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8800" windowHeight="11730" activeTab="1"/>
  </bookViews>
  <sheets>
    <sheet name="Carátula_EF" sheetId="56" r:id="rId1"/>
    <sheet name="Índice" sheetId="1" r:id="rId2"/>
    <sheet name="Agregación EEFF " sheetId="57"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'1'!$A$1:$AR$142</definedName>
    <definedName name="_xlnm.Print_Area" localSheetId="13">'11'!$A$2:$Z$21</definedName>
    <definedName name="_xlnm.Print_Area" localSheetId="16">'14'!$A$1:$D$68</definedName>
    <definedName name="_xlnm.Print_Area" localSheetId="18">'16'!$A$1:$F$25</definedName>
    <definedName name="_xlnm.Print_Area" localSheetId="19">'17'!$A$1:$K$21</definedName>
    <definedName name="_xlnm.Print_Area" localSheetId="20">'18'!$A$1:$L$29</definedName>
    <definedName name="_xlnm.Print_Area" localSheetId="4">'2'!$A$1:$AR$80</definedName>
    <definedName name="_xlnm.Print_Area" localSheetId="5">'3'!$A$1:$L$32</definedName>
    <definedName name="_xlnm.Print_Area" localSheetId="8">'6'!$A$2:$T$91</definedName>
    <definedName name="_xlnm.Print_Area" localSheetId="10">'8'!$A$1:$K$23</definedName>
    <definedName name="_xlnm.Print_Area" localSheetId="11">'9'!$A$2:$U$25</definedName>
    <definedName name="BANCOS">#REF!</definedName>
    <definedName name="CM" localSheetId="19">'[1]Data'!$B$1</definedName>
    <definedName name="CM">'[1]Data'!$B$1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'[1]Data'!$Q$1</definedName>
    <definedName name="CR">'[1]Data'!$Q$1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'[1]Data'!$AD$1</definedName>
    <definedName name="EDPYME">'[1]Data'!$AD$1</definedName>
    <definedName name="Fecha" localSheetId="13">'[2]Datos'!$D$4</definedName>
    <definedName name="Fecha" localSheetId="14">'[3]Datos'!$D$4</definedName>
    <definedName name="Fecha" localSheetId="15">'[2]Datos'!$D$4</definedName>
    <definedName name="Fecha" localSheetId="16">'[2]Datos'!$D$4</definedName>
    <definedName name="Fecha" localSheetId="23">'[4]Datos'!$D$4</definedName>
    <definedName name="fecha" localSheetId="27">'[5]Posicion ME'!$C$1</definedName>
    <definedName name="fecha" localSheetId="28">'[5]Posicion ME'!$C$1</definedName>
    <definedName name="fecha" localSheetId="29">'[5]Posicion ME'!$C$1</definedName>
    <definedName name="fecha" localSheetId="37">'[5]Posicion ME'!$C$1</definedName>
    <definedName name="Fecha" localSheetId="39">'[6]Datos'!$D$4</definedName>
    <definedName name="Fecha" localSheetId="41">'[2]Datos'!$D$4</definedName>
    <definedName name="Fecha" localSheetId="6">'[2]Datos'!$D$4</definedName>
    <definedName name="fecha" localSheetId="10">'[5]Posicion ME'!$C$1</definedName>
    <definedName name="fecha" localSheetId="11">'[5]Posicion ME'!$C$1</definedName>
    <definedName name="Fecha">'[7]Datos'!$D$4</definedName>
    <definedName name="FWD">'[5]Posicion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[9]!INDICE</definedName>
    <definedName name="INDICE" localSheetId="13">[9]!INDICE</definedName>
    <definedName name="INDICE" localSheetId="15">[9]!INDICE</definedName>
    <definedName name="INDICE" localSheetId="17">[9]!INDICE</definedName>
    <definedName name="INDICE" localSheetId="20">[9]!INDICE</definedName>
    <definedName name="INDICE" localSheetId="41">[9]!INDICE</definedName>
    <definedName name="INDICE" localSheetId="6">[9]!INDICE</definedName>
    <definedName name="INDICE" localSheetId="8">[9]!INDICE</definedName>
    <definedName name="INDICE" localSheetId="9">[9]!INDICE</definedName>
    <definedName name="INDICE">[9]!INDICE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'[15]BD_Datos'!$B$3</definedName>
    <definedName name="periodo" localSheetId="28">'[15]BD_Datos'!$B$3</definedName>
    <definedName name="periodo" localSheetId="29">'[15]BD_Datos'!$B$3</definedName>
    <definedName name="periodo" localSheetId="37">'[15]BD_Datos'!$B$3</definedName>
    <definedName name="periodo" localSheetId="10">'[15]BD_Datos'!$B$3</definedName>
    <definedName name="periodo" localSheetId="11">'[15]BD_Datos'!$B$3</definedName>
    <definedName name="Periodo">'[16]05-BG'!$B$3</definedName>
    <definedName name="periodo_aa">'[15]BD_Datos'!$D$3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'[5]Posicion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'[16]05-BG'!$B$62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 EEFF '!$1:$10</definedName>
    <definedName name="_xlnm.Print_Titles" localSheetId="16">'14'!$A:$A,'14'!$1:$68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<sst xmlns="http://schemas.openxmlformats.org/spreadsheetml/2006/main" count="6708" uniqueCount="1424">
  <si>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</si>
  <si>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</si>
  <si>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</si>
  <si>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</si>
  <si>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</si>
  <si>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</si>
  <si>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</si>
  <si>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</si>
  <si>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</si>
  <si>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</si>
  <si>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</si>
  <si>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</si>
  <si>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</si>
  <si>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</si>
  <si>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</si>
  <si>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</si>
  <si>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</si>
  <si>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</si>
  <si>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</si>
  <si>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</si>
  <si>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</si>
  <si>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</si>
  <si>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</si>
  <si>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</si>
  <si>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</si>
  <si>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</si>
  <si>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</si>
  <si>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</si>
  <si>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</si>
  <si>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</si>
  <si>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</si>
  <si>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</si>
  <si>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</si>
  <si>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</si>
  <si>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Amérika Financiera</t>
  </si>
  <si>
    <t>Mitsui Auto Finance</t>
  </si>
  <si>
    <t>Financiera Proempresa</t>
  </si>
  <si>
    <t>Financiera Credinka</t>
  </si>
  <si>
    <t>TOTAL EMPRESAS FINANCIERAS</t>
  </si>
  <si>
    <t>-</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</si>
  <si>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</si>
  <si>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</si>
  <si>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</si>
  <si>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</si>
  <si>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</si>
  <si>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</si>
  <si>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</si>
  <si>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</si>
  <si>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</si>
  <si>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</si>
  <si>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</si>
  <si>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</si>
  <si>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</si>
  <si>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</si>
  <si>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</si>
  <si>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</si>
  <si>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</si>
  <si>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</si>
  <si>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</si>
  <si>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</si>
  <si>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</si>
  <si>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</si>
  <si>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</si>
  <si>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
  </si>
  <si>
    <t>Estructura de los Créditos Directos por Departamento y Empresa Financiera</t>
  </si>
  <si>
    <t>(En porcentaje)</t>
  </si>
  <si>
    <t>Apurimac</t>
  </si>
  <si>
    <t>TOTAL (en miles de soles)</t>
  </si>
  <si>
    <t>Fuente: Anexo N° 10 Depósitos y Colocaciones por Oficina.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</si>
  <si>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</si>
  <si>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</si>
  <si>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</si>
  <si>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</si>
  <si>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</si>
  <si>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</si>
  <si>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</si>
  <si>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</si>
  <si>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</si>
  <si>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</si>
  <si>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</si>
  <si>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</si>
  <si>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</si>
  <si>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</si>
  <si>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</si>
  <si>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</si>
  <si>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</si>
  <si>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</si>
  <si>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</si>
  <si>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</si>
  <si>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</si>
  <si>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</si>
  <si>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</si>
  <si>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</si>
  <si>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</si>
  <si>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</si>
  <si>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</si>
  <si>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</si>
  <si>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</si>
  <si>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</si>
  <si>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</si>
  <si>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</si>
  <si>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</si>
  <si>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</si>
  <si>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</si>
  <si>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</si>
  <si>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</si>
  <si>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Andahuaylas</t>
  </si>
  <si>
    <t>Cayma</t>
  </si>
  <si>
    <t>Jose Luis Bustamante y Rivero</t>
  </si>
  <si>
    <t>Camana</t>
  </si>
  <si>
    <t>Caylloma</t>
  </si>
  <si>
    <t>Majes</t>
  </si>
  <si>
    <t>Islay</t>
  </si>
  <si>
    <t>Mollendo</t>
  </si>
  <si>
    <t>Huamanga</t>
  </si>
  <si>
    <t>Huanta</t>
  </si>
  <si>
    <t>Jaen</t>
  </si>
  <si>
    <t>Prov. Const. del Callao</t>
  </si>
  <si>
    <t>Ventanilla</t>
  </si>
  <si>
    <t>Canchis</t>
  </si>
  <si>
    <t>Sicuani</t>
  </si>
  <si>
    <t>La Convencion</t>
  </si>
  <si>
    <t>Santa Ana</t>
  </si>
  <si>
    <t>Huanuco</t>
  </si>
  <si>
    <t>Leoncio Prado</t>
  </si>
  <si>
    <t>Rupa-Rupa</t>
  </si>
  <si>
    <t>Chincha</t>
  </si>
  <si>
    <t>Chincha Alta</t>
  </si>
  <si>
    <t>Nazca</t>
  </si>
  <si>
    <t>Pisco</t>
  </si>
  <si>
    <t>Junin</t>
  </si>
  <si>
    <t>Chanchamayo</t>
  </si>
  <si>
    <t>Pichanaqui</t>
  </si>
  <si>
    <t>Huancayo</t>
  </si>
  <si>
    <t>El Tambo</t>
  </si>
  <si>
    <t>Tarma</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</si>
  <si>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</si>
  <si>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</si>
  <si>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</si>
  <si>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</si>
  <si>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</si>
  <si>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</si>
  <si>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</si>
  <si>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</si>
  <si>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</si>
  <si>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</si>
  <si>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</si>
  <si>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</si>
  <si>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</si>
  <si>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</si>
  <si>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</si>
  <si>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</si>
  <si>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</si>
  <si>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</si>
  <si>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</si>
  <si>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</si>
  <si>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</si>
  <si>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</si>
  <si>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</si>
  <si>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</si>
  <si>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</si>
  <si>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</si>
  <si>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</si>
  <si>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</si>
  <si>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</si>
  <si>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</si>
  <si>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</si>
  <si>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</si>
  <si>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</si>
  <si>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</si>
  <si>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</si>
  <si>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</si>
  <si>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</si>
  <si>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</si>
  <si>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</si>
  <si>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</si>
  <si>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El Agustino</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</si>
  <si>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</si>
  <si>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</si>
  <si>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</si>
  <si>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</si>
  <si>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</si>
  <si>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</si>
  <si>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</si>
  <si>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</si>
  <si>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</si>
  <si>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</si>
  <si>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</si>
  <si>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</si>
  <si>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</si>
  <si>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</si>
  <si>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</si>
  <si>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</si>
  <si>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</si>
  <si>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El Collao</t>
  </si>
  <si>
    <t>Ilave</t>
  </si>
  <si>
    <t>San Roman</t>
  </si>
  <si>
    <t>Juliaca</t>
  </si>
  <si>
    <t>San Martin</t>
  </si>
  <si>
    <t>Moyobamba</t>
  </si>
  <si>
    <t>Rioja</t>
  </si>
  <si>
    <t>Nueva Cajamarca</t>
  </si>
  <si>
    <t>Tarapoto</t>
  </si>
  <si>
    <t>Coronel Portillo</t>
  </si>
  <si>
    <t>Callaria</t>
  </si>
  <si>
    <t>Padre Abad</t>
  </si>
  <si>
    <t>COMPARTAMOS FINANCIE</t>
  </si>
  <si>
    <t>Casma</t>
  </si>
  <si>
    <t>Nuevo Chimbote</t>
  </si>
  <si>
    <t>Carhuaz</t>
  </si>
  <si>
    <t>Cerro Colorado</t>
  </si>
  <si>
    <t>Paucarpata</t>
  </si>
  <si>
    <t>Alto Selva Alegre</t>
  </si>
  <si>
    <t>Jacobo Hunter</t>
  </si>
  <si>
    <t>Cocachacra</t>
  </si>
  <si>
    <t>Chota</t>
  </si>
  <si>
    <t>Bellavista</t>
  </si>
  <si>
    <t>San Jeronimo</t>
  </si>
  <si>
    <t>La Esperanza</t>
  </si>
  <si>
    <t>Olmos</t>
  </si>
  <si>
    <t>Pachacamac</t>
  </si>
  <si>
    <t>Huarochiri</t>
  </si>
  <si>
    <t>San Antonio</t>
  </si>
  <si>
    <t>La Union</t>
  </si>
  <si>
    <t>Marcavelica</t>
  </si>
  <si>
    <t>Mancora</t>
  </si>
  <si>
    <t>Coronel Gregorio Albarracín L</t>
  </si>
  <si>
    <t>FINANCIERA CONFIANZA</t>
  </si>
  <si>
    <t>Chachapoyas</t>
  </si>
  <si>
    <t>Moro</t>
  </si>
  <si>
    <t>La Joya</t>
  </si>
  <si>
    <t>Uraca</t>
  </si>
  <si>
    <t>Chivay</t>
  </si>
  <si>
    <t>Condesuyos</t>
  </si>
  <si>
    <t>Chuquibamba</t>
  </si>
  <si>
    <t>San Juan Bautista</t>
  </si>
  <si>
    <t>Cajabamba</t>
  </si>
  <si>
    <t>Celendin</t>
  </si>
  <si>
    <t>Cutervo</t>
  </si>
  <si>
    <t>Hualgayoc</t>
  </si>
  <si>
    <t>Bambamarca</t>
  </si>
  <si>
    <t>San Marcos</t>
  </si>
  <si>
    <t>Pedro Galvez</t>
  </si>
  <si>
    <t>Anta</t>
  </si>
  <si>
    <t>Calca</t>
  </si>
  <si>
    <t>Pisac</t>
  </si>
  <si>
    <t>San Sebastian</t>
  </si>
  <si>
    <t>Quispicanchi</t>
  </si>
  <si>
    <t>Urcos</t>
  </si>
  <si>
    <t>Urubamba</t>
  </si>
  <si>
    <t>Chinchero</t>
  </si>
  <si>
    <t>Tayacaja</t>
  </si>
  <si>
    <t>Pampas</t>
  </si>
  <si>
    <t>Pachitea</t>
  </si>
  <si>
    <t>Panao</t>
  </si>
  <si>
    <t>Perene</t>
  </si>
  <si>
    <t>Chupaca</t>
  </si>
  <si>
    <t>Concepcion</t>
  </si>
  <si>
    <t>Chilca</t>
  </si>
  <si>
    <t>Jauja</t>
  </si>
  <si>
    <t>Satipo</t>
  </si>
  <si>
    <t>Pangoa</t>
  </si>
  <si>
    <t>Yauli</t>
  </si>
  <si>
    <t>Santa Rosa de Sacco</t>
  </si>
  <si>
    <t>Chocope</t>
  </si>
  <si>
    <t>Otuzco</t>
  </si>
  <si>
    <t>Sanchez Carrion</t>
  </si>
  <si>
    <t>Huamachuco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</si>
  <si>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</si>
  <si>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</si>
  <si>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</si>
  <si>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</si>
  <si>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</si>
  <si>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</si>
  <si>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</si>
  <si>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</si>
  <si>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</si>
  <si>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</si>
  <si>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</si>
  <si>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</si>
  <si>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</si>
  <si>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</si>
  <si>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</si>
  <si>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</si>
  <si>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</si>
  <si>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</si>
  <si>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</si>
  <si>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</si>
  <si>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</si>
  <si>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</si>
  <si>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</si>
  <si>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Victor Larco Herrera</t>
  </si>
  <si>
    <t>Motupe</t>
  </si>
  <si>
    <t>Mariscal Caceres</t>
  </si>
  <si>
    <t>Juanjui</t>
  </si>
  <si>
    <t>Tocache</t>
  </si>
  <si>
    <t>Zarumilla</t>
  </si>
  <si>
    <t>Aguas Verdes</t>
  </si>
  <si>
    <t>FINANCIERA QAPAQ</t>
  </si>
  <si>
    <t>Huasahuasi</t>
  </si>
  <si>
    <t>Mala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</si>
  <si>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</si>
  <si>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</si>
  <si>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</si>
  <si>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</si>
  <si>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</si>
  <si>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</si>
  <si>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</si>
  <si>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</si>
  <si>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</si>
  <si>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</si>
  <si>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</si>
  <si>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</si>
  <si>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</si>
  <si>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</si>
  <si>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</si>
  <si>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</si>
  <si>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</si>
  <si>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</si>
  <si>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</si>
  <si>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</si>
  <si>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</si>
  <si>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</si>
  <si>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</si>
  <si>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</si>
  <si>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</si>
  <si>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Wanchaq</t>
  </si>
  <si>
    <t>Espinar</t>
  </si>
  <si>
    <t>Santa Teresa</t>
  </si>
  <si>
    <t>Chumbivilcas</t>
  </si>
  <si>
    <t>Santo Tomas</t>
  </si>
  <si>
    <t>Paucartambo</t>
  </si>
  <si>
    <t>Kosñipata</t>
  </si>
  <si>
    <t>Paruro</t>
  </si>
  <si>
    <t>Accha</t>
  </si>
  <si>
    <t>Chucuito</t>
  </si>
  <si>
    <t>Desaguadero</t>
  </si>
  <si>
    <t>Juli</t>
  </si>
  <si>
    <t>Melgar</t>
  </si>
  <si>
    <t>Ayaviri</t>
  </si>
  <si>
    <t>Yunguyo</t>
  </si>
  <si>
    <t>Azangaro</t>
  </si>
  <si>
    <t>Carabaya</t>
  </si>
  <si>
    <t>Macusani</t>
  </si>
  <si>
    <t>Huancane</t>
  </si>
  <si>
    <t>Ciudad Nueva</t>
  </si>
  <si>
    <t>MITSUI AUTO FINANCE</t>
  </si>
  <si>
    <t>FINANCIERA OH</t>
  </si>
  <si>
    <t>Yanahuara</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</si>
  <si>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</si>
  <si>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</si>
  <si>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</si>
  <si>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</si>
  <si>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</si>
  <si>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</si>
  <si>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</si>
  <si>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</si>
  <si>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</si>
  <si>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</si>
  <si>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</si>
  <si>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</si>
  <si>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</si>
  <si>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</si>
  <si>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</si>
  <si>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</si>
  <si>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</si>
  <si>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</si>
  <si>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</si>
  <si>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</si>
  <si>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</si>
  <si>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</si>
  <si>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</si>
  <si>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</si>
  <si>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</si>
  <si>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</si>
  <si>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</si>
  <si>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</si>
  <si>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</si>
  <si>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</si>
  <si>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</si>
  <si>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</si>
  <si>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</si>
  <si>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</si>
  <si>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</si>
  <si>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</si>
  <si>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</si>
  <si>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</si>
  <si>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</si>
  <si>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</si>
  <si>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</si>
  <si>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</si>
  <si>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</si>
  <si>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</si>
  <si>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</si>
  <si>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</si>
  <si>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</si>
  <si>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</si>
  <si>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</si>
  <si>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</si>
  <si>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</si>
  <si>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</si>
  <si>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</si>
  <si>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</si>
  <si>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</si>
  <si>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</si>
  <si>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</si>
  <si>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</si>
  <si>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</si>
  <si>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</si>
  <si>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</si>
  <si>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</si>
  <si>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</si>
  <si>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</si>
  <si>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</si>
  <si>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</si>
  <si>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</si>
  <si>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</si>
  <si>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</si>
  <si>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</si>
  <si>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</si>
  <si>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</si>
  <si>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</si>
  <si>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</si>
  <si>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Amérika Financiera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</si>
  <si>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</si>
  <si>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</si>
  <si>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</si>
  <si>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</si>
  <si>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</si>
  <si>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</si>
  <si>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</si>
  <si>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</si>
  <si>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</si>
  <si>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</si>
  <si>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</si>
  <si>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</si>
  <si>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</si>
  <si>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</si>
  <si>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</si>
  <si>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</si>
  <si>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</si>
  <si>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</si>
  <si>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</si>
  <si>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</si>
  <si>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</si>
  <si>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</si>
  <si>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</si>
  <si>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</si>
  <si>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</si>
  <si>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</si>
  <si>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</si>
  <si>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</si>
  <si>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</si>
  <si>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</si>
  <si>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</si>
  <si>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</si>
  <si>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</si>
  <si>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</si>
  <si>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</si>
  <si>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</si>
  <si>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</si>
  <si>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</si>
  <si>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</si>
  <si>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</si>
  <si>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</si>
  <si>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</si>
  <si>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</si>
  <si>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</si>
  <si>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</si>
  <si>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</si>
  <si>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</si>
  <si>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3.818</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</si>
  <si>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</si>
  <si>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</si>
  <si>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</si>
  <si>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</si>
  <si>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</si>
  <si>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</si>
  <si>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</si>
  <si>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</si>
  <si>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</si>
  <si>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</si>
  <si>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</si>
  <si>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</si>
  <si>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</si>
  <si>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</si>
  <si>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</si>
  <si>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</si>
  <si>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</si>
  <si>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</si>
  <si>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</si>
  <si>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</si>
  <si>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</si>
  <si>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</si>
  <si>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</si>
  <si>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</si>
  <si>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</si>
  <si>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</si>
  <si>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</si>
  <si>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</si>
  <si>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</si>
  <si>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</si>
  <si>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</si>
  <si>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</si>
  <si>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</si>
  <si>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</si>
  <si>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</si>
  <si>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</si>
  <si>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</si>
  <si>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</si>
  <si>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</si>
  <si>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</si>
  <si>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</si>
  <si>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</si>
  <si>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</si>
  <si>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</si>
  <si>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</si>
  <si>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</si>
  <si>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</si>
  <si>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</si>
  <si>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</si>
  <si>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</si>
  <si>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</si>
  <si>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</si>
  <si>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</si>
  <si>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</si>
  <si>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</si>
  <si>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</si>
  <si>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</si>
  <si>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</si>
  <si>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</si>
  <si>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</si>
  <si>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</si>
  <si>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</si>
  <si>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</si>
  <si>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</si>
  <si>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</si>
  <si>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</si>
  <si>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</si>
  <si>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</si>
  <si>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</si>
  <si>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</si>
  <si>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</si>
  <si>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</si>
  <si>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</si>
  <si>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</si>
  <si>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</si>
  <si>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</si>
  <si>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</si>
  <si>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</si>
  <si>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</si>
  <si>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</si>
  <si>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</si>
  <si>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</si>
  <si>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</si>
  <si>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</si>
  <si>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</si>
  <si>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</si>
  <si>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</si>
  <si>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</si>
  <si>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</si>
  <si>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</si>
  <si>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</si>
  <si>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</si>
  <si>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</si>
  <si>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</si>
  <si>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</si>
  <si>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</si>
  <si>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</si>
  <si>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</si>
  <si>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</si>
  <si>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</si>
  <si>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</si>
  <si>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</si>
  <si>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</si>
  <si>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</si>
  <si>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</si>
  <si>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</si>
  <si>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</si>
  <si>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</si>
  <si>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</si>
  <si>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</si>
  <si>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</si>
  <si>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</si>
  <si>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</si>
  <si>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</si>
  <si>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</si>
  <si>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</si>
  <si>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</si>
  <si>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</si>
  <si>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</si>
  <si>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</si>
  <si>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</si>
  <si>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</si>
  <si>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</si>
  <si>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</si>
  <si>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</si>
  <si>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</si>
  <si>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</si>
  <si>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</si>
  <si>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</si>
  <si>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</si>
  <si>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</si>
  <si>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</si>
  <si>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</si>
  <si>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</si>
  <si>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</si>
  <si>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</si>
  <si>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</si>
  <si>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</si>
  <si>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</si>
  <si>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</si>
  <si>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</si>
  <si>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</si>
  <si>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</si>
  <si>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</si>
  <si>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</si>
  <si>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</si>
  <si>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</si>
  <si>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</si>
  <si>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</si>
  <si>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</si>
  <si>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</si>
  <si>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</si>
  <si>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</si>
  <si>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</si>
  <si>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</si>
  <si>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</si>
  <si>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</si>
  <si>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</si>
  <si>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</si>
  <si>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</si>
  <si>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</si>
  <si>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</si>
  <si>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</si>
  <si>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</si>
  <si>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</si>
  <si>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</si>
  <si>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</si>
  <si>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</si>
  <si>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</si>
  <si>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</si>
  <si>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</si>
  <si>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</si>
  <si>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</si>
  <si>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</si>
  <si>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</si>
  <si>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</si>
  <si>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</si>
  <si>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</si>
  <si>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</si>
  <si>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</si>
  <si>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</si>
  <si>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</si>
  <si>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</si>
  <si>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</si>
  <si>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</si>
  <si>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</si>
  <si>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</si>
  <si>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</si>
  <si>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</si>
  <si>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</si>
  <si>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</si>
  <si>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</si>
  <si>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</si>
  <si>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</si>
  <si>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</si>
  <si>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</si>
  <si>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</si>
  <si>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</si>
  <si>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</si>
  <si>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</si>
  <si>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</si>
  <si>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</si>
  <si>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</si>
  <si>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</si>
  <si>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</si>
  <si>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</si>
  <si>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</si>
  <si>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</si>
  <si>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</si>
  <si>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</si>
  <si>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</si>
  <si>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</si>
  <si>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</si>
  <si>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</si>
  <si>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</si>
  <si>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</si>
  <si>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</si>
  <si>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</si>
  <si>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</si>
  <si>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</si>
  <si>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</si>
  <si>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NIVEL 3</t>
  </si>
  <si>
    <t>ENTIDAD</t>
  </si>
  <si>
    <t>(a)</t>
  </si>
  <si>
    <t xml:space="preserve"> (b)</t>
  </si>
  <si>
    <t xml:space="preserve"> (c)</t>
  </si>
  <si>
    <t>(d)=(a)+(b)+(c)</t>
  </si>
  <si>
    <t xml:space="preserve"> TOTAL EMPRESAS FINANCIERAS</t>
  </si>
  <si>
    <t>Fuente: Reporte N° 3: Patrimonio Efectivo</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</si>
  <si>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</si>
  <si>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</si>
  <si>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</si>
  <si>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</si>
  <si>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</si>
  <si>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</si>
  <si>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</si>
  <si>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</si>
  <si>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</si>
  <si>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</si>
  <si>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</si>
  <si>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t>ACTIVOS Y CONTINGENTES PONDERADOS POR RIESGO</t>
  </si>
  <si>
    <t>PATRIMONIO EFECTIVO TOTAL</t>
  </si>
  <si>
    <t>RATIO DE CAPITAL</t>
  </si>
  <si>
    <t>POR RIESGO</t>
  </si>
  <si>
    <r>
      <t>GLOBAL</t>
    </r>
    <r>
      <rPr>
        <b/>
        <vertAlign val="superscript"/>
        <sz val="10"/>
        <rFont val="Arial Narrow"/>
        <family val="2"/>
      </rPr>
      <t>2/</t>
    </r>
  </si>
  <si>
    <t>EMPRESAS</t>
  </si>
  <si>
    <t>DE CRÉDITO</t>
  </si>
  <si>
    <t>DE MERCADO</t>
  </si>
  <si>
    <t>OPERACIONAL</t>
  </si>
  <si>
    <t>(i)/[(e)+(f)+(g)]</t>
  </si>
  <si>
    <t xml:space="preserve"> (C)</t>
  </si>
  <si>
    <t>(e)</t>
  </si>
  <si>
    <t xml:space="preserve"> (f) = (b) * 10</t>
  </si>
  <si>
    <t xml:space="preserve"> (g) = (c) * 10</t>
  </si>
  <si>
    <t>(h)=(e)+(f)+(g)</t>
  </si>
  <si>
    <t>(i)</t>
  </si>
  <si>
    <t>1/ Mediante DU N° 037-2021 se modificó el límite global de 10 % a 8 % por el periodo de Abril 2021 a Marzo 2022; por lo que los requerimientos de patrimonio efectivo por riesgos de crédito y de mercado son menores durante dicho periodo.</t>
  </si>
  <si>
    <t xml:space="preserve">2/ El Ratio de Capital Global considera el Patrimonio Efectivo como porcentaje de los activos y contingentes ponderados por riesgo de crédito, riesgo de mercado y riesgo operacional. </t>
  </si>
  <si>
    <t>Fuente: Reportes 2 Requerimiento de Patrimonio Efectivo por Riesgo de Crédito, Mercado y Operacional.</t>
  </si>
  <si>
    <t xml:space="preserve">            Reporte 3 Patrimonio Efectivo</t>
  </si>
  <si>
    <t>Indicadores Financieros por Empresa Financiera</t>
  </si>
  <si>
    <t>( En porcentaje )</t>
  </si>
  <si>
    <t xml:space="preserve">Compartamos Financiera      </t>
  </si>
  <si>
    <t>SOLVENCIA</t>
  </si>
  <si>
    <t>Ratio de Capital Global (al 30/04/2021)</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</si>
  <si>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</si>
  <si>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</si>
  <si>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</si>
  <si>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</si>
  <si>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</si>
  <si>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</si>
  <si>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</si>
  <si>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</si>
  <si>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</si>
  <si>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</si>
  <si>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</si>
  <si>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</si>
  <si>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</si>
  <si>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</si>
  <si>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</si>
  <si>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</si>
  <si>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</si>
  <si>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</si>
  <si>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</si>
  <si>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</si>
  <si>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</si>
  <si>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</si>
  <si>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</si>
  <si>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</si>
  <si>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</si>
  <si>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</si>
  <si>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</si>
  <si>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</si>
  <si>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Personal Según Categoría Laboral por Empresa Financiera</t>
  </si>
  <si>
    <t>(En número de personas)</t>
  </si>
  <si>
    <t>Gerentes</t>
  </si>
  <si>
    <t>Funcionarios</t>
  </si>
  <si>
    <t>Empleados</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</si>
  <si>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</si>
  <si>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</si>
  <si>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</si>
  <si>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</si>
  <si>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</si>
  <si>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</si>
  <si>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</si>
  <si>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</si>
  <si>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</si>
  <si>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</si>
  <si>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</si>
  <si>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</si>
  <si>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</si>
  <si>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</si>
  <si>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</si>
  <si>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</si>
  <si>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</si>
  <si>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</si>
  <si>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</si>
  <si>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</si>
  <si>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</si>
  <si>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</si>
  <si>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</si>
  <si>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</si>
  <si>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</si>
  <si>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</si>
  <si>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</si>
  <si>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</si>
  <si>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</si>
  <si>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</si>
  <si>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</si>
  <si>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</si>
  <si>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</si>
  <si>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</si>
  <si>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</si>
  <si>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</si>
  <si>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</si>
  <si>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</si>
  <si>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</si>
  <si>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</si>
  <si>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</si>
  <si>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</si>
  <si>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</si>
  <si>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</si>
  <si>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</si>
  <si>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</si>
  <si>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</si>
  <si>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</si>
  <si>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</si>
  <si>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</si>
  <si>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</si>
  <si>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</si>
  <si>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</si>
  <si>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</si>
  <si>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</si>
  <si>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</si>
  <si>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</si>
  <si>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</si>
  <si>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</si>
  <si>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</si>
  <si>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</si>
  <si>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</si>
  <si>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</si>
  <si>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</si>
  <si>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</si>
  <si>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</si>
  <si>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</si>
  <si>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</si>
  <si>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</si>
  <si>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</si>
  <si>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</si>
  <si>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</si>
  <si>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</si>
  <si>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</si>
  <si>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</si>
  <si>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</si>
  <si>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</si>
  <si>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</si>
  <si>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</si>
  <si>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</si>
  <si>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</si>
  <si>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</si>
  <si>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</si>
  <si>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</si>
  <si>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</si>
  <si>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</si>
  <si>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</si>
  <si>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</si>
  <si>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</si>
  <si>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</si>
  <si>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t>TOTAL ACTIVOS Y CONTINGENTES PONDERADOS POR RIESGO DE CRÉDITO</t>
  </si>
  <si>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</si>
  <si>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</si>
  <si>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vertAlign val="superscript"/>
        <sz val="10"/>
        <rFont val="Arial Narrow"/>
        <family val="2"/>
      </rPr>
      <t>2/</t>
    </r>
  </si>
  <si>
    <t>Ponderador</t>
  </si>
  <si>
    <t>Ponderador soberano de ME</t>
  </si>
  <si>
    <t>Ponderador derivados crediticios</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</si>
  <si>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</si>
  <si>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</si>
  <si>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Fuente: Reporte 2-A1-II Distribución por Ponderadores de Riesgo.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</si>
  <si>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</si>
  <si>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</si>
  <si>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</si>
  <si>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</si>
  <si>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</si>
  <si>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</si>
  <si>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</si>
  <si>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</si>
  <si>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</si>
  <si>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</si>
  <si>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</si>
  <si>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</si>
  <si>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</si>
  <si>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</si>
  <si>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</si>
  <si>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</si>
  <si>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</si>
  <si>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</si>
  <si>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</si>
  <si>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</si>
  <si>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</si>
  <si>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Reestruct. y Refinanciados</t>
  </si>
  <si>
    <t>Fuente: Anexo N° 2 Créditos Directos e Indirectos por Tipo de Garantía.</t>
  </si>
  <si>
    <t>Créditos Directos según Tipo de Crédito y Situación por Empresa Financiera</t>
  </si>
  <si>
    <t>Grandes Empresas</t>
  </si>
  <si>
    <t>Medianas Empresas</t>
  </si>
  <si>
    <t>Pequeñas Empresas</t>
  </si>
  <si>
    <t>Total Créditos Directos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</si>
  <si>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</si>
  <si>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</si>
  <si>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</si>
  <si>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</si>
  <si>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</si>
  <si>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</si>
  <si>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</si>
  <si>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</si>
  <si>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</si>
  <si>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</si>
  <si>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</si>
  <si>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</si>
  <si>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</si>
  <si>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</si>
  <si>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</si>
  <si>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</si>
  <si>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</si>
  <si>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</si>
  <si>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</si>
  <si>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</si>
  <si>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</si>
  <si>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</si>
  <si>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</si>
  <si>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</si>
  <si>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</si>
  <si>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</si>
  <si>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</si>
  <si>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</si>
  <si>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</si>
  <si>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</si>
  <si>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</si>
  <si>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</si>
  <si>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</si>
  <si>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</si>
  <si>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</si>
  <si>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</si>
  <si>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</si>
  <si>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</si>
  <si>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Flujo de Créditos Castigados por Tipo de Crédito y Empresa Financiera</t>
  </si>
  <si>
    <t>en el mes de Mayo de 2021</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</si>
  <si>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</si>
  <si>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</si>
  <si>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</si>
  <si>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</si>
  <si>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</si>
  <si>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</si>
  <si>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</si>
  <si>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</si>
  <si>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</si>
  <si>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</si>
  <si>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</si>
  <si>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</si>
  <si>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</si>
  <si>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</si>
  <si>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</si>
  <si>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</si>
  <si>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</si>
  <si>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</si>
  <si>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</si>
  <si>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</si>
  <si>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</si>
  <si>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</si>
  <si>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</si>
  <si>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</si>
  <si>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</si>
  <si>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</si>
  <si>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</si>
  <si>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</si>
  <si>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</si>
  <si>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</si>
  <si>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</si>
  <si>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</si>
  <si>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</si>
  <si>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</si>
  <si>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</si>
  <si>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</si>
  <si>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</si>
  <si>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</si>
  <si>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</si>
  <si>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</si>
  <si>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</si>
  <si>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</si>
  <si>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</si>
  <si>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</si>
  <si>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</si>
  <si>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</si>
  <si>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</si>
  <si>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</si>
  <si>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</si>
  <si>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</si>
  <si>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</si>
  <si>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</si>
  <si>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</si>
  <si>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</si>
  <si>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</si>
  <si>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</si>
  <si>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</si>
  <si>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</si>
  <si>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</si>
  <si>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</si>
  <si>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</si>
  <si>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</si>
  <si>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</si>
  <si>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</si>
  <si>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</si>
  <si>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</si>
  <si>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</si>
  <si>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</si>
  <si>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</si>
  <si>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</si>
  <si>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</si>
  <si>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</si>
  <si>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</si>
  <si>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</si>
  <si>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</si>
  <si>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</si>
  <si>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Amitsui Auto Finance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</si>
  <si>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</si>
  <si>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</si>
  <si>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</si>
  <si>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</si>
  <si>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</si>
  <si>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</si>
  <si>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</si>
  <si>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</si>
  <si>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</si>
  <si>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</si>
  <si>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</si>
  <si>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</si>
  <si>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</si>
  <si>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</si>
  <si>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r>
      <t>Requerimiento de Patrimonio Efectivo</t>
    </r>
    <r>
      <rPr>
        <b/>
        <vertAlign val="superscript"/>
        <sz val="12"/>
        <rFont val="Arial Narrow"/>
        <family val="2"/>
      </rPr>
      <t>1/</t>
    </r>
  </si>
  <si>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</si>
  <si>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</si>
  <si>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</si>
  <si>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</si>
  <si>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</si>
  <si>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</si>
  <si>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1/ Mediante DU N° 037-2021 se modificó el límite global de 10 % a 8 % por el periodo de Abril 2021 a Marzo 2022; por lo que el requerimiento de patrimonio efectivo por riesgos cambiario y de precio es menor durante dicho periodo.</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</si>
  <si>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</si>
  <si>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</si>
  <si>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</si>
  <si>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</si>
  <si>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</si>
  <si>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</si>
  <si>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</si>
  <si>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</si>
  <si>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</si>
  <si>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</si>
  <si>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</si>
  <si>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</si>
  <si>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</si>
  <si>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Reporte 2-C2 Requerimiento del Patrimonio Efectivo por Riesgo Operacional - Método Estándar Alternativo y Reporte 2-D Requerimientos de Patrimonio Efectivo por Riesgo de Crédito, Mercado y Operacional.</t>
  </si>
  <si>
    <t>Índice</t>
  </si>
  <si>
    <t>Volver al Índice</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</si>
  <si>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</si>
  <si>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</si>
  <si>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</si>
  <si>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</si>
  <si>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</si>
  <si>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</si>
  <si>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</si>
  <si>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</si>
  <si>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</si>
  <si>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</si>
  <si>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</si>
  <si>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</si>
  <si>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</si>
  <si>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</si>
  <si>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</si>
  <si>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</si>
  <si>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</si>
  <si>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</si>
  <si>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</si>
  <si>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</si>
  <si>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</si>
  <si>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</si>
  <si>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</si>
  <si>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</si>
  <si>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</si>
  <si>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</si>
  <si>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</si>
  <si>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</si>
  <si>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</si>
  <si>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</si>
  <si>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</si>
  <si>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</si>
  <si>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</si>
  <si>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</si>
  <si>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</si>
  <si>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</si>
  <si>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</si>
  <si>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</si>
  <si>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</si>
  <si>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</si>
  <si>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</si>
  <si>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</si>
  <si>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</si>
  <si>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</si>
  <si>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</si>
  <si>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</si>
  <si>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</si>
  <si>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</si>
  <si>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</si>
  <si>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</si>
  <si>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</si>
  <si>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</si>
  <si>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</si>
  <si>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</si>
  <si>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</si>
  <si>
    <t>Actualizaco el 19.08.2021</t>
  </si>
  <si>
    <t>Actualizado el 28/09/2021</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</si>
  <si>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</si>
  <si>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</si>
  <si>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</si>
  <si>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</si>
  <si>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</si>
  <si>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</si>
  <si>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</si>
  <si>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</si>
  <si>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</si>
  <si>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</si>
  <si>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</si>
  <si>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</si>
  <si>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</si>
  <si>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</si>
  <si>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</si>
  <si>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</si>
  <si>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</si>
  <si>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</si>
  <si>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</si>
  <si>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</si>
  <si>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</si>
  <si>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</si>
  <si>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</si>
  <si>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</si>
  <si>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</si>
  <si>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</si>
  <si>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</si>
  <si>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</si>
  <si>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</si>
  <si>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</si>
  <si>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</si>
  <si>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</si>
  <si>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</si>
  <si>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</si>
  <si>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</si>
  <si>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</si>
  <si>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</si>
  <si>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</si>
  <si>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</si>
  <si>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</si>
  <si>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</si>
  <si>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</si>
  <si>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</si>
  <si>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</si>
  <si>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</si>
  <si>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</si>
  <si>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</si>
  <si>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</si>
  <si>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</si>
  <si>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</si>
  <si>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</si>
  <si>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</si>
  <si>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</si>
  <si>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</si>
  <si>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</si>
  <si>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</si>
  <si>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</si>
  <si>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</si>
  <si>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</si>
  <si>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</si>
  <si>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</si>
  <si>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</si>
  <si>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</si>
  <si>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</si>
  <si>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En Cobranza Judicial</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</si>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</sst>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164" formatCode="_(* #,##0.00_);_(* \(#,##0.00\);_(* &quot;-&quot;??_);_(@_)"/>
    <numFmt numFmtId="165" formatCode="\A\l\ dd\ &quot;de&quot;\ mmmm\ &quot; de&quot;\ yyyy"/>
    <numFmt numFmtId="166" formatCode="* #\ ###\ ###___ ;\ * #\ ###\ ###\_\ __\ ;* &quot;-&quot;?,_ ;_(@_)"/>
    <numFmt numFmtId="167" formatCode="_([$€-2]\ * #,##0.00_);_([$€-2]\ * \(#,##0.00\);_([$€-2]\ * &quot;-&quot;??_)"/>
    <numFmt numFmtId="168" formatCode="\A\l\ dd\ &quot;de&quot;\ mmmm\ &quot;de&quot;\ yyyy"/>
    <numFmt numFmtId="169" formatCode="_(* #,##0_________);_(* \(#,##0\);_(* &quot;-&quot;????_);_(@_)"/>
    <numFmt numFmtId="170" formatCode="&quot;Tipo de Cambio Contable:&quot;\ #.###"/>
    <numFmt numFmtId="171" formatCode="_ * #,##0.00_ ;_ * \-#,##0.00_ ;_ * &quot;-&quot;??_ ;_ @_ "/>
    <numFmt numFmtId="172" formatCode="_ * #,##0_ ;_ * \-#,##0_ ;_ * &quot;-&quot;_ ;_ @_ "/>
    <numFmt numFmtId="173" formatCode="_-* #,##0\ _P_t_a_-;\-* #,##0\ _P_t_a_-;_-* &quot;-&quot;\ _P_t_a_-;_-@_-"/>
    <numFmt numFmtId="174" formatCode="_-* #,##0.00\ _P_t_a_-;\-* #,##0.00\ _P_t_a_-;_-* &quot;-&quot;\ _P_t_a_-;_-@_-"/>
    <numFmt numFmtId="175" formatCode="_(* #,##0_);_(* \(#,##0\);_(* &quot;-&quot;??_);_(@_)"/>
    <numFmt numFmtId="176" formatCode="_(* #,##0.00000_);_(* \(#,##0.00000\);_(* &quot;-&quot;??_);_(@_)"/>
    <numFmt numFmtId="177" formatCode="\D\e\s\e\m\b\o\l\s\a\d\o\s\ \e\n\ \e\l\ \m\e\s\ &quot;de&quot;\ mmmm\ &quot;de&quot;\ yyyy"/>
    <numFmt numFmtId="178" formatCode="\(\A\l\ dd\ &quot;de&quot;\ mmmm\ &quot;de&quot;\ yyyy\)"/>
    <numFmt numFmtId="179" formatCode="_ * #,##0_________________ ;_ * \-#,##0_______________ ;_ * &quot;-&quot;????????_ ;_ @_ "/>
    <numFmt numFmtId="180" formatCode="_ * #,##0_____________________ ;_ * \-#,##0_______________ ;_ * &quot;-&quot;????????_ ;_ @_ "/>
    <numFmt numFmtId="181" formatCode="_ * #,##0_______________ ;_ * \-#,##0_______________ ;_ * &quot;-&quot;????????_ ;_ @_ "/>
    <numFmt numFmtId="182" formatCode="_ * #,##0____________\ ;_ * \-#,##0____________\ ;_ * &quot;-&quot;??????_ ;_ @_ "/>
    <numFmt numFmtId="183" formatCode="_ * #,##0_________________________ ;_ * \-#,##0_________________________ ;_ * &quot;-&quot;?????????????_ ;_ @_ "/>
    <numFmt numFmtId="184" formatCode="_(* #,##0_________________________);_(* \(#,##0\);_(* &quot;-&quot;????????????_);_(@_)"/>
    <numFmt numFmtId="185" formatCode="_(* #,###,##0_________)\ ;_(* \(#,###,##0\)\ __\ _____ ;* &quot;-&quot;??????;_(@_)"/>
    <numFmt numFmtId="186" formatCode="&quot;Al &quot;dd&quot; de &quot;mmmm&quot; de &quot;yyyy"/>
    <numFmt numFmtId="187" formatCode="_(* #\ ###\ ##0_);_(* \(#\ ###\ ##0\)__;* &quot;-&quot;??;_(@_)"/>
    <numFmt numFmtId="188" formatCode="_(* #,###,##0_________)\ ;_(* \(#,###,##0\)\ ;* &quot;-&quot;??????;_(@_)"/>
    <numFmt numFmtId="189" formatCode="_(* #,###,##0.000000_________)\ ;_(* \(#,###,##0.000000\)\ ;* &quot;-&quot;??????;_(@_)"/>
    <numFmt numFmtId="190" formatCode="_(* #,###,##0.0000_________)\ ;_(* \(#,###,##0.0000\)\ ;* &quot;-&quot;??????;_(@_)"/>
    <numFmt numFmtId="191" formatCode="_(* #,###,##0.00_________)\ ;_(* \(#,###,##0.00\)\ __\ _____ ;* &quot;-&quot;??????;_(@_)"/>
    <numFmt numFmtId="192" formatCode="_-* #,##0.00\ _______________-;_-\(#,##0.00\)\ _______________-;_-* &quot;-&quot;\ ????????_-;_-@_-"/>
    <numFmt numFmtId="193" formatCode="_(* #,###,##0_____________)\ ;_(* \(#,###,##0\)\ ;* &quot;-&quot;????????;_(@_)"/>
    <numFmt numFmtId="194" formatCode="_-* #,##0.00\ _______________-;_-\(#,##0.00\)\ _______________-;_-* &quot;-&quot;\ ???????_-;_-@_-"/>
    <numFmt numFmtId="195" formatCode="_(* #,###,##0_____________)\ ;_(* \(#,###,##0\)\ ;* &quot;-&quot;??????;_(@_)"/>
    <numFmt numFmtId="196" formatCode="_-* #,##0.00\ _________-;_-\(#,##0.00\)\ _________-;_-* &quot;-&quot;\ ????_-;_-@_-"/>
    <numFmt numFmtId="197" formatCode="_(* #,###,##0_______________)\ ;_(* \(#,###,##0\)\ ;* &quot;-&quot;??????;_(@_)"/>
    <numFmt numFmtId="198" formatCode="_-* #,##0.00\ ___________________-;_-\(#,##0.00\)\ ___________________-;_-* &quot;-&quot;\ ????????????_-;_-@_-"/>
    <numFmt numFmtId="199" formatCode="_(* #,###,##0_________________)\ ;_(* \(#,###,##0\)\ ;* &quot;-&quot;????????;_(@_)"/>
    <numFmt numFmtId="200" formatCode="&quot;Al&quot;\ dd\ &quot;de&quot;\ mmmm\ &quot;de&quot;\ yyyy"/>
    <numFmt numFmtId="201" formatCode="0.00000"/>
    <numFmt numFmtId="202" formatCode="_(* #,##0.0_);_(* \(#,##0.0\);_(* &quot;-&quot;??_);_(@_)"/>
    <numFmt numFmtId="203" formatCode="_(* #\ #,###,##0.00___________________________);_(* \(#\ ###\ ###\);_(* &quot;-&quot;?????????????_);_(@_)"/>
    <numFmt numFmtId="204" formatCode="_(* #,\ ###,###_______________________);_(* \(#\ ###\ ###\);_(* &quot;-&quot;??????_);_(@_)"/>
    <numFmt numFmtId="205" formatCode="_(* #,##0.00_________________);_(* \(#,##0.00\);_(* &quot;-&quot;????????_);_(@_)"/>
    <numFmt numFmtId="206" formatCode="_-* #,##0.00\ _P_t_a_-;\-* #,##0.00\ _P_t_a_-;_-* &quot;-&quot;??\ _P_t_a_-;_-@_-"/>
    <numFmt numFmtId="207" formatCode="_(* #,\ ###,###_______________);_(* \(#\ ###\ ###\);_(* &quot;-&quot;??_);_(@_)"/>
    <numFmt numFmtId="208" formatCode="_(* #,##0_________________);_(* \(#,##0\);_(* &quot;-&quot;????????_);_(@_)"/>
    <numFmt numFmtId="209" formatCode="_(* ##,#00_____________________);_(* \(#,##0.00\);_(* &quot;-&quot;??????????_);_(@_)"/>
    <numFmt numFmtId="210" formatCode="&quot;Publicado el&quot;\ dd\-mm\-yyyy"/>
    <numFmt numFmtId="211" formatCode="* #\ ###\ ###____________;\ * #\ ###\ ###\____________ ;* &quot;-&quot;?????;_(@_)"/>
    <numFmt numFmtId="212" formatCode="0.00_);\(0.00\)"/>
    <numFmt numFmtId="213" formatCode="_(* #,##0.00_____________);_(* \(#,##0.00\)_____________ ;_(* &quot;-&quot;???????_);_(@_)"/>
    <numFmt numFmtId="214" formatCode="_(* #\ #,###,##0.00___________________);_(* \(#\ ###\ ###\);_(* &quot;-&quot;?????????_);_(@_)"/>
    <numFmt numFmtId="215" formatCode="_(* #,##0_____________);_(* \(#,##0\)_____________ ;_(* &quot;-&quot;???????,_);_(@_)"/>
    <numFmt numFmtId="216" formatCode="_(* #,##0_____________);_(* \(#,##0\)_____________ ;_(* &quot;-&quot;???????_);_(@_)"/>
    <numFmt numFmtId="217" formatCode="_-* #,##0.00\ _______-;_-\(#,##0.00\)\ _______-;_-* &quot;-&quot;\ ??????_-;_-@_-"/>
    <numFmt numFmtId="218" formatCode="_ * #,##0_ ;_ * \-#,##0_ ;_ * &quot;-&quot;??_ ;_ @_ "/>
    <numFmt numFmtId="219" formatCode="* #\ ###\ ###__________________;\ * #\ ###\ ###\________________________ ;* &quot;-&quot;???????????;_(@_)"/>
    <numFmt numFmtId="220" formatCode="_(* #\ ###\ ###_);_(* \(#\ ###\ ###\);_(* &quot;-&quot;??_);_(@_)"/>
    <numFmt numFmtId="221" formatCode="_(* ###,##0_______);_(* \(###,##0\)\ ;* &quot;-&quot;?????;_(@_)"/>
    <numFmt numFmtId="222" formatCode="_ * #,##0.00000_ ;_ * \-#,##0.00000_ ;_ * &quot;-&quot;??_ ;_ @_ "/>
    <numFmt numFmtId="223" formatCode="_(* #\ ###\ ##0___________);_(* \(#\ ###\ ##0\)\ ;* &quot;-&quot;??????;_(@_)"/>
    <numFmt numFmtId="224" formatCode="_(* #,##0_);_(* \(#,##0\);_(* &quot;-&quot;?_);_(@_)"/>
    <numFmt numFmtId="225" formatCode="_(* #,###,##0_________________)\ ;_(* \(#,###,##0\)\ ;* &quot;-&quot;??????????;_(@_)"/>
    <numFmt numFmtId="226" formatCode="d\-m\-yy;@"/>
    <numFmt numFmtId="227" formatCode="#,##0_ ;[Red]\-#,##0\ "/>
    <numFmt numFmtId="228" formatCode="0.000000000000"/>
    <numFmt numFmtId="229" formatCode="0.00000000000000000"/>
    <numFmt numFmtId="230" formatCode="_(* #\ ##0.00_);_(* \(#\ ##0.00\);_(* &quot;-&quot;??_);_(@_)"/>
    <numFmt numFmtId="231" formatCode="_(* #,##0.000_);_(* \(#,##0.000\);_(* &quot;-&quot;??_);_(@_)"/>
    <numFmt numFmtId="232" formatCode="[$-C0A]d\ &quot;de&quot;\ mmmm\ &quot;de&quot;\ yyyy;@"/>
    <numFmt numFmtId="233" formatCode="_(* #,##0.00_);_(* \(#,##0.00\);_(* &quot;-&quot;?_);_(@_)"/>
    <numFmt numFmtId="234" formatCode="_(* #,###,##0_____________________)\ ;_(* \(#,###,##0\)\ ;* &quot;-&quot;????????????;_(@_)"/>
    <numFmt numFmtId="235" formatCode="_-* #,##0.0\ _-;_-\(#,##0.0\)\ _-;_-* &quot;-&quot;\ _-;_-@_-"/>
    <numFmt numFmtId="236" formatCode="&quot;Promedio de Saldos Diarios a &quot;mmmm&quot; de &quot;yyyy"/>
    <numFmt numFmtId="237" formatCode="_(* #,##0___________);_(* \(#,##0\)__________;_(* &quot;-&quot;??????_);_(@_)"/>
  </numFmts>
  <fonts count="157">
    <font>
      <sz val="11"/>
      <color theme="1"/>
      <name val="Calibri"/>
      <family val="2"/>
      <scheme val="minor"/>
    </font>
    <font>
      <sz val="10"/>
      <name val="Arial"/>
      <family val="2"/>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sz val="7"/>
      <name val="Arial Narrow"/>
      <family val="2"/>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10"/>
      <color indexed="10"/>
      <name val="Arial Narrow"/>
      <family val="2"/>
    </font>
    <font>
      <b/>
      <sz val="8"/>
      <color indexed="12"/>
      <name val="Arial"/>
      <family val="2"/>
    </font>
    <font>
      <b/>
      <vertAlign val="superscript"/>
      <sz val="12"/>
      <name val="Arial Narrow"/>
      <family val="2"/>
    </font>
    <font>
      <sz val="7.5"/>
      <name val="Arial Narrow"/>
      <family val="2"/>
    </font>
    <font>
      <b/>
      <sz val="7.5"/>
      <name val="Arial Narrow"/>
      <family val="2"/>
    </font>
    <font>
      <b/>
      <sz val="14"/>
      <color theme="1"/>
      <name val="Calibri"/>
      <family val="2"/>
      <scheme val="minor"/>
    </font>
    <font>
      <u val="single"/>
      <sz val="10"/>
      <color indexed="12"/>
      <name val="Arial Narrow"/>
      <family val="2"/>
    </font>
    <font>
      <b/>
      <sz val="22"/>
      <name val="Arial Narrow"/>
      <family val="2"/>
    </font>
    <font>
      <b/>
      <sz val="17"/>
      <name val="Arial Narrow"/>
      <family val="2"/>
    </font>
    <font>
      <sz val="12"/>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style="thin"/>
    </border>
    <border>
      <left style="thin"/>
      <right/>
      <top style="thin"/>
      <bottom style="thin"/>
    </border>
    <border>
      <left style="thin">
        <color rgb="FFABABAB"/>
      </left>
      <right/>
      <top style="thin">
        <color rgb="FFABABAB"/>
      </top>
      <bottom/>
    </border>
    <border>
      <left/>
      <right/>
      <top style="thin">
        <color rgb="FFABABAB"/>
      </top>
      <bottom/>
    </border>
    <border>
      <left/>
      <right style="thin">
        <color rgb="FFABABAB"/>
      </right>
      <top style="thin">
        <color rgb="FFABABAB"/>
      </top>
      <bottom/>
    </border>
    <border>
      <left style="thin">
        <color rgb="FFABABAB"/>
      </left>
      <right/>
      <top style="thin">
        <color indexed="65"/>
      </top>
      <bottom/>
    </border>
    <border>
      <left style="thin">
        <color rgb="FFABABAB"/>
      </left>
      <right/>
      <top/>
      <bottom/>
    </border>
    <border>
      <left/>
      <right style="thin">
        <color rgb="FFABABAB"/>
      </right>
      <top/>
      <bottom/>
    </border>
    <border>
      <left style="thin">
        <color rgb="FFABABAB"/>
      </left>
      <right/>
      <top style="thin">
        <color rgb="FFABABAB"/>
      </top>
      <bottom style="thin">
        <color rgb="FFABABAB"/>
      </bottom>
    </border>
    <border>
      <left style="thin">
        <color indexed="65"/>
      </left>
      <right/>
      <top style="thin">
        <color rgb="FFABABAB"/>
      </top>
      <bottom style="thin">
        <color rgb="FFABABAB"/>
      </bottom>
    </border>
    <border>
      <left/>
      <right/>
      <top style="thin">
        <color rgb="FFABABAB"/>
      </top>
      <bottom style="thin">
        <color rgb="FFABABAB"/>
      </bottom>
    </border>
    <border>
      <left/>
      <right style="thin">
        <color rgb="FFABABAB"/>
      </right>
      <top style="thin">
        <color rgb="FFABABAB"/>
      </top>
      <bottom style="thin">
        <color rgb="FFABABAB"/>
      </bottom>
    </border>
    <border>
      <left/>
      <right/>
      <top style="medium"/>
      <bottom style="hair"/>
    </border>
    <border>
      <left/>
      <right/>
      <top style="thin"/>
      <bottom/>
    </border>
    <border>
      <left/>
      <right/>
      <top style="thick"/>
      <bottom/>
    </border>
    <border>
      <left/>
      <right/>
      <top style="thick"/>
      <bottom style="thin"/>
    </border>
    <border>
      <left/>
      <right/>
      <top style="thin"/>
      <bottom style="thin"/>
    </border>
    <border>
      <left/>
      <right/>
      <top style="hair"/>
      <bottom/>
    </border>
    <border>
      <left/>
      <right/>
      <top style="hair"/>
      <bottom style="hair"/>
    </border>
    <border>
      <left/>
      <right/>
      <top/>
      <bottom style="thick"/>
    </border>
    <border>
      <left style="hair"/>
      <right/>
      <top style="medium"/>
      <bottom style="hair"/>
    </border>
    <border>
      <left style="hair"/>
      <right/>
      <top style="hair"/>
      <bottom style="hair"/>
    </border>
    <border>
      <left style="hair"/>
      <right/>
      <top/>
      <bottom/>
    </border>
    <border>
      <left style="hair"/>
      <right/>
      <top style="hair"/>
      <bottom/>
    </border>
    <border>
      <left/>
      <right/>
      <top style="thin"/>
      <bottom style="hair"/>
    </border>
    <border>
      <left/>
      <right/>
      <top style="hair"/>
      <bottom style="thin"/>
    </border>
    <border>
      <left/>
      <right style="thin"/>
      <top style="hair"/>
      <bottom style="thin"/>
    </border>
    <border>
      <left style="thin">
        <color indexed="65"/>
      </left>
      <right/>
      <top style="thin">
        <color rgb="FFABABAB"/>
      </top>
      <bottom/>
    </border>
    <border>
      <left/>
      <right/>
      <top style="hair"/>
      <bottom style="mediu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
      <left/>
      <right/>
      <top style="thick">
        <color indexed="18"/>
      </top>
      <bottom/>
    </border>
    <border>
      <left/>
      <right/>
      <top/>
      <bottom style="thick">
        <color theme="3"/>
      </bottom>
    </border>
    <border>
      <left style="thin"/>
      <right style="thin"/>
      <top/>
      <bottom style="thin">
        <color indexed="8"/>
      </bottom>
    </border>
    <border>
      <left style="thin"/>
      <right/>
      <top style="thin"/>
      <bottom style="hair"/>
    </border>
    <border>
      <left/>
      <right style="thin"/>
      <top style="thin"/>
      <bottom style="hair"/>
    </border>
    <border>
      <left/>
      <right style="thin"/>
      <top/>
      <bottom style="thin">
        <color indexed="8"/>
      </bottom>
    </border>
    <border>
      <left style="thin"/>
      <right/>
      <top/>
      <bottom style="thin">
        <color indexed="8"/>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7" fontId="1" fillId="0" borderId="0">
      <alignment/>
      <protection/>
    </xf>
    <xf numFmtId="0" fontId="28" fillId="0" borderId="0">
      <alignment/>
      <protection/>
    </xf>
    <xf numFmtId="167" fontId="1" fillId="0" borderId="0" applyFont="0" applyFill="0" applyBorder="0" applyAlignment="0" applyProtection="0"/>
    <xf numFmtId="167" fontId="1" fillId="0" borderId="0">
      <alignment/>
      <protection/>
    </xf>
    <xf numFmtId="171" fontId="1"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42" fillId="0" borderId="0">
      <alignment/>
      <protection/>
    </xf>
    <xf numFmtId="172"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locked="0"/>
    </xf>
    <xf numFmtId="0" fontId="1" fillId="0" borderId="0">
      <alignment/>
      <protection/>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4" fillId="0" borderId="0" applyNumberFormat="0" applyFill="0" applyBorder="0">
      <alignment/>
      <protection locked="0"/>
    </xf>
    <xf numFmtId="0" fontId="1" fillId="0" borderId="0" applyFont="0" applyFill="0" applyBorder="0" applyAlignment="0" applyProtection="0"/>
    <xf numFmtId="206" fontId="1" fillId="0" borderId="0" applyFont="0" applyFill="0" applyBorder="0" applyAlignment="0" applyProtection="0"/>
    <xf numFmtId="0" fontId="1" fillId="0" borderId="0">
      <alignment/>
      <protection/>
    </xf>
    <xf numFmtId="0" fontId="95" fillId="0" borderId="0">
      <alignment/>
      <protection/>
    </xf>
    <xf numFmtId="171"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0" borderId="0">
      <alignment/>
      <protection/>
    </xf>
    <xf numFmtId="164" fontId="1" fillId="0" borderId="0" applyFont="0" applyFill="0" applyBorder="0" applyAlignment="0" applyProtection="0"/>
    <xf numFmtId="0" fontId="1" fillId="0" borderId="0" applyFont="0" applyFill="0" applyBorder="0" applyAlignment="0" applyProtection="0"/>
    <xf numFmtId="0" fontId="1" fillId="0" borderId="0">
      <alignment/>
      <protection/>
    </xf>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1" fillId="0" borderId="0">
      <alignment/>
      <protection/>
    </xf>
    <xf numFmtId="172" fontId="1" fillId="0" borderId="0" applyFont="0" applyFill="0" applyBorder="0" applyAlignment="0" applyProtection="0"/>
    <xf numFmtId="164" fontId="10" fillId="0" borderId="0" applyFont="0" applyFill="0" applyBorder="0" applyAlignment="0" applyProtection="0"/>
    <xf numFmtId="0" fontId="121" fillId="0" borderId="0">
      <alignment/>
      <protection/>
    </xf>
    <xf numFmtId="0" fontId="1" fillId="0" borderId="0">
      <alignment/>
      <protection/>
    </xf>
    <xf numFmtId="206"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0" fillId="0" borderId="0">
      <alignment/>
      <protection/>
    </xf>
    <xf numFmtId="171" fontId="1" fillId="0" borderId="0" applyFont="0" applyFill="0" applyBorder="0" applyAlignment="0" applyProtection="0"/>
    <xf numFmtId="171" fontId="1" fillId="0" borderId="0" applyFont="0" applyFill="0" applyBorder="0" applyAlignment="0" applyProtection="0"/>
    <xf numFmtId="0" fontId="0" fillId="0" borderId="0">
      <alignment/>
      <protection/>
    </xf>
    <xf numFmtId="0" fontId="0" fillId="0" borderId="0">
      <alignment/>
      <protection/>
    </xf>
    <xf numFmtId="171" fontId="0" fillId="0" borderId="0" applyFont="0" applyFill="0" applyBorder="0" applyAlignment="0" applyProtection="0"/>
  </cellStyleXfs>
  <cellXfs count="1521">
    <xf numFmtId="0" fontId="0" fillId="0" borderId="0" xfId="0"/>
    <xf numFmtId="0" fontId="2" fillId="0" borderId="0" xfId="20" applyFont="1" applyAlignment="1">
      <alignment/>
      <protection/>
    </xf>
    <xf numFmtId="0" fontId="3" fillId="0" borderId="0" xfId="20" applyFont="1">
      <alignment/>
      <protection/>
    </xf>
    <xf numFmtId="0" fontId="5" fillId="0" borderId="0" xfId="20" applyFont="1">
      <alignment/>
      <protection/>
    </xf>
    <xf numFmtId="0" fontId="7" fillId="0" borderId="0" xfId="20" applyFont="1">
      <alignment/>
      <protection/>
    </xf>
    <xf numFmtId="0" fontId="1" fillId="0" borderId="0" xfId="20">
      <alignment/>
      <protection/>
    </xf>
    <xf numFmtId="0" fontId="8" fillId="0" borderId="0" xfId="20" applyFont="1">
      <alignment/>
      <protection/>
    </xf>
    <xf numFmtId="0" fontId="1" fillId="0" borderId="0" xfId="20" applyBorder="1">
      <alignment/>
      <protection/>
    </xf>
    <xf numFmtId="0" fontId="9" fillId="0" borderId="1" xfId="20" applyFont="1" applyBorder="1" applyAlignment="1">
      <alignment horizontal="center" vertical="center"/>
      <protection/>
    </xf>
    <xf numFmtId="0" fontId="10" fillId="0" borderId="1" xfId="20" applyFont="1" applyBorder="1" applyAlignment="1">
      <alignment textRotation="90"/>
      <protection/>
    </xf>
    <xf numFmtId="0" fontId="9" fillId="0" borderId="1" xfId="20" applyFont="1" applyBorder="1" applyAlignment="1">
      <alignment textRotation="90"/>
      <protection/>
    </xf>
    <xf numFmtId="0" fontId="11" fillId="0" borderId="2" xfId="20" applyFont="1" applyBorder="1" applyAlignment="1">
      <alignment horizontal="center" vertical="center"/>
      <protection/>
    </xf>
    <xf numFmtId="0" fontId="12" fillId="0" borderId="2" xfId="20" applyFont="1" applyBorder="1" applyAlignment="1">
      <alignment textRotation="90"/>
      <protection/>
    </xf>
    <xf numFmtId="0" fontId="13" fillId="0" borderId="2" xfId="20" applyFont="1" applyBorder="1" applyAlignment="1">
      <alignment textRotation="90"/>
      <protection/>
    </xf>
    <xf numFmtId="0" fontId="12" fillId="0" borderId="0" xfId="20" applyFont="1" applyBorder="1">
      <alignment/>
      <protection/>
    </xf>
    <xf numFmtId="0" fontId="13" fillId="0" borderId="0" xfId="20" applyFont="1" applyBorder="1">
      <alignment/>
      <protection/>
    </xf>
    <xf numFmtId="0" fontId="12" fillId="0" borderId="0" xfId="20" applyFont="1" applyFill="1" applyBorder="1" applyAlignment="1" quotePrefix="1">
      <alignment horizontal="left" vertical="center"/>
      <protection/>
    </xf>
    <xf numFmtId="166" fontId="12" fillId="0" borderId="0" xfId="20" applyNumberFormat="1" applyFont="1" applyFill="1" applyBorder="1" applyAlignment="1">
      <alignment horizontal="center" vertical="center"/>
      <protection/>
    </xf>
    <xf numFmtId="166" fontId="13" fillId="0" borderId="0" xfId="20" applyNumberFormat="1" applyFont="1" applyFill="1" applyBorder="1" applyAlignment="1">
      <alignment horizontal="center" vertical="center"/>
      <protection/>
    </xf>
    <xf numFmtId="166" fontId="12" fillId="0" borderId="0" xfId="20" applyNumberFormat="1" applyFont="1" applyFill="1" applyBorder="1" applyAlignment="1">
      <alignment vertical="center"/>
      <protection/>
    </xf>
    <xf numFmtId="0" fontId="12" fillId="0" borderId="0" xfId="20" applyFont="1" applyFill="1" applyBorder="1" applyAlignment="1">
      <alignment vertical="center"/>
      <protection/>
    </xf>
    <xf numFmtId="0" fontId="12" fillId="0" borderId="0" xfId="20" applyFont="1" applyBorder="1" applyAlignment="1">
      <alignment vertical="center"/>
      <protection/>
    </xf>
    <xf numFmtId="0" fontId="13" fillId="0" borderId="0" xfId="20" applyFont="1" applyFill="1" applyBorder="1" applyAlignment="1" quotePrefix="1">
      <alignment horizontal="left" vertical="center"/>
      <protection/>
    </xf>
    <xf numFmtId="0" fontId="12" fillId="0" borderId="3" xfId="20" applyFont="1" applyBorder="1">
      <alignment/>
      <protection/>
    </xf>
    <xf numFmtId="0" fontId="13" fillId="0" borderId="3" xfId="20" applyFont="1" applyBorder="1">
      <alignment/>
      <protection/>
    </xf>
    <xf numFmtId="0" fontId="14" fillId="0" borderId="0" xfId="20" applyFont="1">
      <alignment/>
      <protection/>
    </xf>
    <xf numFmtId="0" fontId="15" fillId="0" borderId="0" xfId="20" applyFont="1" applyBorder="1" applyAlignment="1">
      <alignment/>
      <protection/>
    </xf>
    <xf numFmtId="0" fontId="12" fillId="0" borderId="0" xfId="20" applyFont="1">
      <alignment/>
      <protection/>
    </xf>
    <xf numFmtId="0" fontId="16" fillId="0" borderId="0" xfId="20" applyFont="1">
      <alignment/>
      <protection/>
    </xf>
    <xf numFmtId="0" fontId="12" fillId="0" borderId="0" xfId="20" applyFont="1" applyBorder="1" applyAlignment="1">
      <alignment/>
      <protection/>
    </xf>
    <xf numFmtId="0" fontId="15" fillId="0" borderId="0" xfId="20" applyFont="1" applyBorder="1" applyAlignment="1">
      <alignment wrapText="1"/>
      <protection/>
    </xf>
    <xf numFmtId="0" fontId="13" fillId="0" borderId="0" xfId="20" applyFont="1">
      <alignment/>
      <protection/>
    </xf>
    <xf numFmtId="0" fontId="13" fillId="0" borderId="0" xfId="20" applyFont="1" applyFill="1" applyBorder="1" applyAlignment="1">
      <alignment horizontal="center" vertical="center"/>
      <protection/>
    </xf>
    <xf numFmtId="0" fontId="17" fillId="0" borderId="0" xfId="20" applyFont="1">
      <alignment/>
      <protection/>
    </xf>
    <xf numFmtId="0" fontId="13" fillId="0" borderId="0" xfId="20" applyFont="1" applyBorder="1" applyAlignment="1">
      <alignment horizontal="center" vertical="center"/>
      <protection/>
    </xf>
    <xf numFmtId="0" fontId="13" fillId="0" borderId="0" xfId="20" applyFont="1" applyBorder="1" applyAlignment="1">
      <alignment horizontal="center"/>
      <protection/>
    </xf>
    <xf numFmtId="167" fontId="2" fillId="0" borderId="0" xfId="21" applyFont="1" applyAlignment="1">
      <alignment vertical="center"/>
      <protection/>
    </xf>
    <xf numFmtId="167" fontId="18" fillId="0" borderId="0" xfId="21" applyFont="1" applyAlignment="1">
      <alignment vertical="center"/>
      <protection/>
    </xf>
    <xf numFmtId="167" fontId="19" fillId="0" borderId="0" xfId="21" applyFont="1" applyAlignment="1">
      <alignment vertical="center"/>
      <protection/>
    </xf>
    <xf numFmtId="167" fontId="20" fillId="0" borderId="0" xfId="21" applyFont="1" applyAlignment="1">
      <alignment vertical="center"/>
      <protection/>
    </xf>
    <xf numFmtId="168" fontId="6" fillId="0" borderId="0" xfId="21" applyNumberFormat="1" applyFont="1" applyAlignment="1">
      <alignment horizontal="center" vertical="center"/>
      <protection/>
    </xf>
    <xf numFmtId="1" fontId="6" fillId="0" borderId="0" xfId="21" applyNumberFormat="1" applyFont="1" applyAlignment="1">
      <alignment horizontal="center" vertical="center"/>
      <protection/>
    </xf>
    <xf numFmtId="1" fontId="21" fillId="0" borderId="0" xfId="21" applyNumberFormat="1" applyFont="1" applyAlignment="1">
      <alignment horizontal="center" vertical="center"/>
      <protection/>
    </xf>
    <xf numFmtId="167" fontId="22" fillId="0" borderId="0" xfId="21" applyFont="1" applyAlignment="1">
      <alignment horizontal="center" vertical="center"/>
      <protection/>
    </xf>
    <xf numFmtId="167" fontId="23" fillId="0" borderId="0" xfId="21" applyNumberFormat="1" applyFont="1" applyFill="1" applyBorder="1" applyAlignment="1" applyProtection="1">
      <alignment/>
      <protection/>
    </xf>
    <xf numFmtId="167" fontId="1" fillId="0" borderId="0" xfId="21" applyAlignment="1">
      <alignment vertical="center"/>
      <protection/>
    </xf>
    <xf numFmtId="167" fontId="22" fillId="0" borderId="0" xfId="21" applyFont="1" applyAlignment="1">
      <alignment horizontal="left" vertical="center"/>
      <protection/>
    </xf>
    <xf numFmtId="167" fontId="25" fillId="0" borderId="0" xfId="21" applyFont="1" applyBorder="1" applyAlignment="1">
      <alignment vertical="center"/>
      <protection/>
    </xf>
    <xf numFmtId="167" fontId="26" fillId="0" borderId="0" xfId="21" applyFont="1" applyBorder="1" applyAlignment="1">
      <alignment horizontal="center" vertical="center" wrapText="1"/>
      <protection/>
    </xf>
    <xf numFmtId="2" fontId="25" fillId="0" borderId="0" xfId="21" applyNumberFormat="1" applyFont="1" applyBorder="1" applyAlignment="1">
      <alignment horizontal="center" vertical="center" wrapText="1"/>
      <protection/>
    </xf>
    <xf numFmtId="2" fontId="27" fillId="0" borderId="0" xfId="21" applyNumberFormat="1" applyFont="1" applyBorder="1" applyAlignment="1">
      <alignment horizontal="center" vertical="center" wrapText="1"/>
      <protection/>
    </xf>
    <xf numFmtId="169" fontId="12" fillId="0" borderId="0" xfId="23" applyNumberFormat="1" applyFont="1" applyFill="1" applyBorder="1" applyAlignment="1">
      <alignment horizontal="center" vertical="center"/>
    </xf>
    <xf numFmtId="167" fontId="12" fillId="0" borderId="0" xfId="21" applyFont="1" applyFill="1" applyBorder="1" applyAlignment="1">
      <alignment vertical="center"/>
      <protection/>
    </xf>
    <xf numFmtId="167" fontId="13" fillId="0" borderId="3" xfId="21" applyFont="1" applyFill="1" applyBorder="1" applyAlignment="1">
      <alignment horizontal="left" wrapText="1"/>
      <protection/>
    </xf>
    <xf numFmtId="169" fontId="13" fillId="0" borderId="3" xfId="23" applyNumberFormat="1" applyFont="1" applyFill="1" applyBorder="1" applyAlignment="1">
      <alignment horizontal="center" vertical="center"/>
    </xf>
    <xf numFmtId="167" fontId="13" fillId="0" borderId="0" xfId="21" applyFont="1" applyFill="1" applyBorder="1" applyAlignment="1">
      <alignment vertical="center"/>
      <protection/>
    </xf>
    <xf numFmtId="167" fontId="13" fillId="0" borderId="0" xfId="21" applyFont="1" applyFill="1" applyBorder="1" applyAlignment="1">
      <alignment horizontal="left" wrapText="1"/>
      <protection/>
    </xf>
    <xf numFmtId="169" fontId="13" fillId="0" borderId="0" xfId="23" applyNumberFormat="1" applyFont="1" applyFill="1" applyBorder="1" applyAlignment="1">
      <alignment horizontal="center" vertical="center"/>
    </xf>
    <xf numFmtId="170" fontId="14" fillId="0" borderId="0" xfId="24" applyNumberFormat="1" applyFont="1" applyAlignment="1">
      <alignment horizontal="left" vertical="center"/>
      <protection/>
    </xf>
    <xf numFmtId="167" fontId="30" fillId="0" borderId="0" xfId="21" applyFont="1" applyFill="1" applyAlignment="1">
      <alignment vertical="center"/>
      <protection/>
    </xf>
    <xf numFmtId="167" fontId="30" fillId="0" borderId="0" xfId="21" applyFont="1" applyAlignment="1">
      <alignment vertical="center"/>
      <protection/>
    </xf>
    <xf numFmtId="167" fontId="31" fillId="0" borderId="0" xfId="21" applyFont="1" applyAlignment="1">
      <alignment vertical="center"/>
      <protection/>
    </xf>
    <xf numFmtId="3" fontId="1" fillId="0" borderId="0" xfId="21" applyNumberFormat="1">
      <alignment/>
      <protection/>
    </xf>
    <xf numFmtId="167" fontId="1" fillId="0" borderId="0" xfId="21">
      <alignment/>
      <protection/>
    </xf>
    <xf numFmtId="0" fontId="2" fillId="0" borderId="0" xfId="20" applyFont="1" applyAlignment="1">
      <alignment vertical="center"/>
      <protection/>
    </xf>
    <xf numFmtId="0" fontId="5" fillId="0" borderId="0" xfId="20" applyFont="1" applyAlignment="1">
      <alignment vertical="center"/>
      <protection/>
    </xf>
    <xf numFmtId="0" fontId="32" fillId="0" borderId="0" xfId="20" applyFont="1" applyAlignment="1">
      <alignment vertical="center"/>
      <protection/>
    </xf>
    <xf numFmtId="0" fontId="20" fillId="0" borderId="0" xfId="20" applyFont="1" applyAlignment="1">
      <alignment vertical="center"/>
      <protection/>
    </xf>
    <xf numFmtId="0" fontId="33" fillId="0" borderId="0" xfId="20" applyFont="1" applyAlignment="1">
      <alignment vertical="center"/>
      <protection/>
    </xf>
    <xf numFmtId="0" fontId="1" fillId="0" borderId="0" xfId="20" applyAlignment="1">
      <alignment vertical="center"/>
      <protection/>
    </xf>
    <xf numFmtId="0" fontId="9" fillId="0" borderId="1" xfId="20" applyFont="1" applyBorder="1" applyAlignment="1">
      <alignment textRotation="90" wrapText="1"/>
      <protection/>
    </xf>
    <xf numFmtId="0" fontId="10" fillId="0" borderId="0" xfId="20" applyFont="1" applyAlignment="1">
      <alignment vertical="center"/>
      <protection/>
    </xf>
    <xf numFmtId="0" fontId="9" fillId="0" borderId="2" xfId="20" applyFont="1" applyBorder="1" applyAlignment="1">
      <alignment horizontal="center" vertical="center"/>
      <protection/>
    </xf>
    <xf numFmtId="0" fontId="10" fillId="0" borderId="2" xfId="20" applyFont="1" applyBorder="1" applyAlignment="1">
      <alignment horizontal="center" vertical="center" textRotation="90"/>
      <protection/>
    </xf>
    <xf numFmtId="0" fontId="9" fillId="0" borderId="2" xfId="20" applyFont="1" applyBorder="1" applyAlignment="1">
      <alignment horizontal="right" vertical="center" textRotation="90" wrapText="1"/>
      <protection/>
    </xf>
    <xf numFmtId="0" fontId="34" fillId="0" borderId="0" xfId="20" applyFont="1" applyBorder="1" applyAlignment="1">
      <alignment horizontal="center" vertical="center"/>
      <protection/>
    </xf>
    <xf numFmtId="0" fontId="12" fillId="0" borderId="0" xfId="20" applyFont="1" applyBorder="1" applyAlignment="1">
      <alignment horizontal="center" vertical="center" textRotation="90"/>
      <protection/>
    </xf>
    <xf numFmtId="0" fontId="13" fillId="0" borderId="0" xfId="20" applyFont="1" applyBorder="1" applyAlignment="1">
      <alignment horizontal="right" vertical="center" textRotation="90" wrapText="1"/>
      <protection/>
    </xf>
    <xf numFmtId="0" fontId="12" fillId="0" borderId="0" xfId="20" applyFont="1" applyBorder="1" applyAlignment="1">
      <alignment horizontal="left" vertical="center" wrapText="1"/>
      <protection/>
    </xf>
    <xf numFmtId="171" fontId="12" fillId="0" borderId="0" xfId="20" applyNumberFormat="1" applyFont="1" applyFill="1" applyBorder="1" applyAlignment="1">
      <alignment horizontal="center" vertical="center"/>
      <protection/>
    </xf>
    <xf numFmtId="172" fontId="13" fillId="0" borderId="0" xfId="20" applyNumberFormat="1" applyFont="1" applyFill="1" applyBorder="1" applyAlignment="1">
      <alignment horizontal="center" vertical="center"/>
      <protection/>
    </xf>
    <xf numFmtId="171" fontId="12" fillId="0" borderId="0" xfId="20" applyNumberFormat="1" applyFont="1" applyFill="1" applyAlignment="1">
      <alignment vertical="center"/>
      <protection/>
    </xf>
    <xf numFmtId="0" fontId="12" fillId="0" borderId="0" xfId="20" applyFont="1" applyFill="1" applyAlignment="1">
      <alignment vertical="center"/>
      <protection/>
    </xf>
    <xf numFmtId="0" fontId="12" fillId="0" borderId="0" xfId="20" applyFont="1" applyFill="1" applyBorder="1" applyAlignment="1">
      <alignment horizontal="left" vertical="center"/>
      <protection/>
    </xf>
    <xf numFmtId="0" fontId="13" fillId="0" borderId="3" xfId="20" applyFont="1" applyBorder="1" applyAlignment="1">
      <alignment horizontal="left" vertical="center" wrapText="1"/>
      <protection/>
    </xf>
    <xf numFmtId="171" fontId="13" fillId="0" borderId="3" xfId="20" applyNumberFormat="1" applyFont="1" applyFill="1" applyBorder="1" applyAlignment="1">
      <alignment horizontal="center" vertical="center"/>
      <protection/>
    </xf>
    <xf numFmtId="172" fontId="13" fillId="0" borderId="3" xfId="20" applyNumberFormat="1" applyFont="1" applyFill="1" applyBorder="1" applyAlignment="1">
      <alignment horizontal="center" vertical="center"/>
      <protection/>
    </xf>
    <xf numFmtId="0" fontId="13" fillId="0" borderId="0" xfId="20" applyFont="1" applyFill="1" applyAlignment="1">
      <alignment vertical="center"/>
      <protection/>
    </xf>
    <xf numFmtId="0" fontId="10" fillId="0" borderId="0" xfId="20" applyFont="1">
      <alignment/>
      <protection/>
    </xf>
    <xf numFmtId="0" fontId="1" fillId="0" borderId="0" xfId="20" applyFont="1">
      <alignment/>
      <protection/>
    </xf>
    <xf numFmtId="0" fontId="15" fillId="0" borderId="0" xfId="20" applyFont="1">
      <alignment/>
      <protection/>
    </xf>
    <xf numFmtId="0" fontId="2" fillId="0" borderId="0" xfId="20" applyFont="1" applyAlignment="1">
      <alignment horizontal="center"/>
      <protection/>
    </xf>
    <xf numFmtId="0" fontId="35" fillId="0" borderId="0" xfId="20" applyFont="1">
      <alignment/>
      <protection/>
    </xf>
    <xf numFmtId="0" fontId="35" fillId="0" borderId="0" xfId="20" applyFont="1" applyAlignment="1">
      <alignment vertical="center"/>
      <protection/>
    </xf>
    <xf numFmtId="168" fontId="6" fillId="0" borderId="0" xfId="20" applyNumberFormat="1" applyFont="1" applyAlignment="1">
      <alignment horizontal="centerContinuous" vertical="center"/>
      <protection/>
    </xf>
    <xf numFmtId="14" fontId="36" fillId="0" borderId="3" xfId="20" applyNumberFormat="1" applyFont="1" applyFill="1" applyBorder="1" applyAlignment="1">
      <alignment horizontal="left"/>
      <protection/>
    </xf>
    <xf numFmtId="0" fontId="1" fillId="0" borderId="3" xfId="20" applyBorder="1">
      <alignment/>
      <protection/>
    </xf>
    <xf numFmtId="0" fontId="33" fillId="0" borderId="3" xfId="20" applyFont="1" applyBorder="1" applyAlignment="1">
      <alignment horizontal="center"/>
      <protection/>
    </xf>
    <xf numFmtId="0" fontId="33" fillId="0" borderId="0" xfId="20" applyFont="1">
      <alignment/>
      <protection/>
    </xf>
    <xf numFmtId="0" fontId="10" fillId="0" borderId="4" xfId="20" applyFont="1" applyBorder="1" applyAlignment="1">
      <alignment horizontal="center" vertical="center" wrapText="1"/>
      <protection/>
    </xf>
    <xf numFmtId="0" fontId="13" fillId="0" borderId="0" xfId="20" applyFont="1" applyBorder="1" applyAlignment="1">
      <alignment horizontal="center" vertical="center" wrapText="1"/>
      <protection/>
    </xf>
    <xf numFmtId="0" fontId="13" fillId="0" borderId="0" xfId="20" applyFont="1" applyBorder="1" applyAlignment="1">
      <alignment/>
      <protection/>
    </xf>
    <xf numFmtId="0" fontId="17" fillId="0" borderId="0" xfId="20" applyFont="1" applyBorder="1" applyAlignment="1">
      <alignment/>
      <protection/>
    </xf>
    <xf numFmtId="0" fontId="17" fillId="0" borderId="0" xfId="20" applyFont="1" applyBorder="1">
      <alignment/>
      <protection/>
    </xf>
    <xf numFmtId="173" fontId="12" fillId="0" borderId="0" xfId="25" applyNumberFormat="1" applyFont="1" applyFill="1" applyBorder="1" applyAlignment="1">
      <alignment horizontal="center" vertical="center"/>
    </xf>
    <xf numFmtId="169" fontId="12" fillId="0" borderId="0" xfId="26" applyNumberFormat="1" applyFont="1" applyFill="1" applyBorder="1" applyAlignment="1">
      <alignment horizontal="right" vertical="center"/>
    </xf>
    <xf numFmtId="173" fontId="13" fillId="0" borderId="0" xfId="20" applyNumberFormat="1" applyFont="1" applyFill="1" applyBorder="1" applyAlignment="1">
      <alignment vertical="center"/>
      <protection/>
    </xf>
    <xf numFmtId="173" fontId="13" fillId="0" borderId="3" xfId="25" applyNumberFormat="1" applyFont="1" applyFill="1" applyBorder="1" applyAlignment="1">
      <alignment horizontal="center" vertical="center"/>
    </xf>
    <xf numFmtId="169" fontId="13" fillId="0" borderId="3" xfId="26" applyNumberFormat="1" applyFont="1" applyFill="1" applyBorder="1" applyAlignment="1">
      <alignment horizontal="right" vertical="center"/>
    </xf>
    <xf numFmtId="173" fontId="13" fillId="0" borderId="3" xfId="20" applyNumberFormat="1" applyFont="1" applyFill="1" applyBorder="1" applyAlignment="1">
      <alignment vertical="center"/>
      <protection/>
    </xf>
    <xf numFmtId="173" fontId="12" fillId="0" borderId="0" xfId="20" applyNumberFormat="1" applyFont="1" applyFill="1" applyBorder="1" applyAlignment="1">
      <alignment vertical="center"/>
      <protection/>
    </xf>
    <xf numFmtId="0" fontId="15" fillId="0" borderId="0" xfId="20" applyFont="1" applyAlignment="1">
      <alignment/>
      <protection/>
    </xf>
    <xf numFmtId="174" fontId="12" fillId="0" borderId="0" xfId="26" applyNumberFormat="1" applyFont="1" applyBorder="1" applyAlignment="1">
      <alignment horizontal="center"/>
    </xf>
    <xf numFmtId="3" fontId="13" fillId="0" borderId="0" xfId="26" applyNumberFormat="1" applyFont="1" applyBorder="1" applyAlignment="1">
      <alignment horizontal="right"/>
    </xf>
    <xf numFmtId="0" fontId="12" fillId="0" borderId="0" xfId="20" applyFont="1" applyAlignment="1">
      <alignment/>
      <protection/>
    </xf>
    <xf numFmtId="175" fontId="12" fillId="0" borderId="0" xfId="27" applyNumberFormat="1" applyFont="1"/>
    <xf numFmtId="175" fontId="12" fillId="0" borderId="0" xfId="27" applyNumberFormat="1" applyFont="1" applyFill="1" applyBorder="1" applyAlignment="1">
      <alignment vertical="center"/>
    </xf>
    <xf numFmtId="0" fontId="37" fillId="0" borderId="0" xfId="20" applyFont="1">
      <alignment/>
      <protection/>
    </xf>
    <xf numFmtId="175" fontId="1" fillId="0" borderId="0" xfId="20" applyNumberFormat="1">
      <alignment/>
      <protection/>
    </xf>
    <xf numFmtId="176" fontId="1" fillId="0" borderId="0" xfId="20" applyNumberFormat="1">
      <alignment/>
      <protection/>
    </xf>
    <xf numFmtId="0" fontId="13" fillId="0" borderId="0" xfId="20" applyFont="1" applyBorder="1" applyAlignment="1">
      <alignment vertical="center"/>
      <protection/>
    </xf>
    <xf numFmtId="0" fontId="31" fillId="0" borderId="0" xfId="20" applyFont="1">
      <alignment/>
      <protection/>
    </xf>
    <xf numFmtId="0" fontId="12" fillId="0" borderId="0" xfId="20" applyFont="1" applyAlignment="1">
      <alignment vertical="center"/>
      <protection/>
    </xf>
    <xf numFmtId="0" fontId="39" fillId="0" borderId="0" xfId="20" applyFont="1">
      <alignment/>
      <protection/>
    </xf>
    <xf numFmtId="0" fontId="40" fillId="0" borderId="0" xfId="20" applyFont="1">
      <alignment/>
      <protection/>
    </xf>
    <xf numFmtId="168" fontId="7" fillId="0" borderId="0" xfId="20" applyNumberFormat="1" applyFont="1" applyAlignment="1">
      <alignment horizontal="center" vertical="center"/>
      <protection/>
    </xf>
    <xf numFmtId="168" fontId="41" fillId="0" borderId="0" xfId="20" applyNumberFormat="1" applyFont="1" applyAlignment="1">
      <alignment horizontal="left" vertical="center"/>
      <protection/>
    </xf>
    <xf numFmtId="0" fontId="9" fillId="0" borderId="5" xfId="20" applyFont="1" applyBorder="1" applyAlignment="1">
      <alignment horizontal="center" vertical="center" wrapText="1"/>
      <protection/>
    </xf>
    <xf numFmtId="0" fontId="10" fillId="0" borderId="5" xfId="20" applyFont="1" applyBorder="1" applyAlignment="1">
      <alignment horizontal="center" vertical="center" wrapText="1"/>
      <protection/>
    </xf>
    <xf numFmtId="169" fontId="12" fillId="0" borderId="0" xfId="28" applyNumberFormat="1" applyFont="1" applyFill="1" applyBorder="1" applyAlignment="1">
      <alignment vertical="center"/>
    </xf>
    <xf numFmtId="175" fontId="12" fillId="0" borderId="0" xfId="20" applyNumberFormat="1" applyFont="1">
      <alignment/>
      <protection/>
    </xf>
    <xf numFmtId="0" fontId="13" fillId="0" borderId="3" xfId="20" applyFont="1" applyFill="1" applyBorder="1" applyAlignment="1">
      <alignment horizontal="left" wrapText="1"/>
      <protection/>
    </xf>
    <xf numFmtId="169" fontId="13" fillId="0" borderId="3" xfId="28" applyNumberFormat="1" applyFont="1" applyFill="1" applyBorder="1" applyAlignment="1">
      <alignment vertical="center"/>
    </xf>
    <xf numFmtId="0" fontId="15" fillId="0" borderId="0" xfId="20" applyFont="1" applyAlignment="1">
      <alignment vertical="center"/>
      <protection/>
    </xf>
    <xf numFmtId="3" fontId="12" fillId="0" borderId="0" xfId="20" applyNumberFormat="1" applyFont="1">
      <alignment/>
      <protection/>
    </xf>
    <xf numFmtId="0" fontId="43" fillId="0" borderId="0" xfId="29" applyFont="1">
      <alignment/>
      <protection/>
    </xf>
    <xf numFmtId="0" fontId="43" fillId="0" borderId="0" xfId="29" applyFont="1" applyBorder="1">
      <alignment/>
      <protection/>
    </xf>
    <xf numFmtId="0" fontId="44" fillId="0" borderId="0" xfId="29" applyFont="1" applyBorder="1" applyAlignment="1">
      <alignment horizontal="left"/>
      <protection/>
    </xf>
    <xf numFmtId="0" fontId="3" fillId="0" borderId="4" xfId="29" applyFont="1" applyBorder="1" applyAlignment="1">
      <alignment horizontal="center"/>
      <protection/>
    </xf>
    <xf numFmtId="0" fontId="3" fillId="0" borderId="0" xfId="29" applyFont="1" applyBorder="1" applyAlignment="1">
      <alignment horizontal="center"/>
      <protection/>
    </xf>
    <xf numFmtId="0" fontId="9" fillId="0" borderId="6" xfId="29" applyFont="1" applyBorder="1" applyAlignment="1">
      <alignment horizontal="center" vertical="center" wrapText="1"/>
      <protection/>
    </xf>
    <xf numFmtId="0" fontId="9" fillId="0" borderId="7" xfId="29" applyFont="1" applyBorder="1" applyAlignment="1">
      <alignment horizontal="center" vertical="center" wrapText="1"/>
      <protection/>
    </xf>
    <xf numFmtId="0" fontId="1" fillId="0" borderId="8" xfId="20" applyBorder="1">
      <alignment/>
      <protection/>
    </xf>
    <xf numFmtId="175" fontId="1" fillId="0" borderId="8" xfId="20" applyNumberFormat="1" applyFill="1" applyBorder="1">
      <alignment/>
      <protection/>
    </xf>
    <xf numFmtId="175" fontId="1" fillId="0" borderId="9" xfId="20" applyNumberFormat="1" applyFill="1" applyBorder="1">
      <alignment/>
      <protection/>
    </xf>
    <xf numFmtId="175" fontId="1" fillId="0" borderId="10" xfId="20" applyNumberFormat="1" applyFill="1" applyBorder="1">
      <alignment/>
      <protection/>
    </xf>
    <xf numFmtId="0" fontId="1" fillId="0" borderId="11" xfId="20" applyBorder="1">
      <alignment/>
      <protection/>
    </xf>
    <xf numFmtId="0" fontId="1" fillId="0" borderId="12" xfId="20" applyBorder="1">
      <alignment/>
      <protection/>
    </xf>
    <xf numFmtId="175" fontId="1" fillId="0" borderId="12" xfId="20" applyNumberFormat="1" applyFill="1" applyBorder="1">
      <alignment/>
      <protection/>
    </xf>
    <xf numFmtId="175" fontId="1" fillId="0" borderId="0" xfId="20" applyNumberFormat="1" applyFill="1">
      <alignment/>
      <protection/>
    </xf>
    <xf numFmtId="175" fontId="1" fillId="0" borderId="13" xfId="20" applyNumberFormat="1" applyFill="1" applyBorder="1">
      <alignment/>
      <protection/>
    </xf>
    <xf numFmtId="0" fontId="1" fillId="0" borderId="14" xfId="20" applyFill="1" applyBorder="1" applyAlignment="1">
      <alignment horizontal="center"/>
      <protection/>
    </xf>
    <xf numFmtId="0" fontId="1" fillId="0" borderId="15" xfId="20" applyFill="1" applyBorder="1" applyAlignment="1">
      <alignment horizontal="center"/>
      <protection/>
    </xf>
    <xf numFmtId="175" fontId="1" fillId="0" borderId="14" xfId="20" applyNumberFormat="1" applyFill="1" applyBorder="1">
      <alignment/>
      <protection/>
    </xf>
    <xf numFmtId="175" fontId="1" fillId="0" borderId="16" xfId="20" applyNumberFormat="1" applyFill="1" applyBorder="1">
      <alignment/>
      <protection/>
    </xf>
    <xf numFmtId="175" fontId="1" fillId="0" borderId="17" xfId="20" applyNumberFormat="1" applyFill="1" applyBorder="1">
      <alignment/>
      <protection/>
    </xf>
    <xf numFmtId="0" fontId="45" fillId="0" borderId="0" xfId="29" applyFont="1">
      <alignment/>
      <protection/>
    </xf>
    <xf numFmtId="0" fontId="43" fillId="0" borderId="0" xfId="29" applyFont="1" applyAlignment="1">
      <alignment horizontal="center"/>
      <protection/>
    </xf>
    <xf numFmtId="0" fontId="18" fillId="0" borderId="0" xfId="20" applyFont="1" applyAlignment="1">
      <alignment vertical="center"/>
      <protection/>
    </xf>
    <xf numFmtId="0" fontId="19" fillId="0" borderId="0" xfId="20" applyFont="1" applyAlignment="1">
      <alignment vertical="center"/>
      <protection/>
    </xf>
    <xf numFmtId="0" fontId="22" fillId="0" borderId="0" xfId="20" applyFont="1" applyAlignment="1">
      <alignment horizontal="center" vertical="center"/>
      <protection/>
    </xf>
    <xf numFmtId="0" fontId="9" fillId="0" borderId="18" xfId="20" applyFont="1" applyBorder="1" applyAlignment="1">
      <alignment horizontal="center" vertical="center" wrapText="1"/>
      <protection/>
    </xf>
    <xf numFmtId="0" fontId="25" fillId="0" borderId="0" xfId="20" applyFont="1" applyBorder="1" applyAlignment="1">
      <alignment vertical="center"/>
      <protection/>
    </xf>
    <xf numFmtId="0" fontId="46" fillId="0" borderId="0" xfId="20" applyFont="1" applyBorder="1" applyAlignment="1">
      <alignment horizontal="center" vertical="center" wrapText="1"/>
      <protection/>
    </xf>
    <xf numFmtId="2" fontId="47" fillId="0" borderId="0" xfId="20" applyNumberFormat="1" applyFont="1" applyBorder="1" applyAlignment="1">
      <alignment horizontal="center" vertical="center" wrapText="1"/>
      <protection/>
    </xf>
    <xf numFmtId="2" fontId="48" fillId="0" borderId="0" xfId="20" applyNumberFormat="1" applyFont="1" applyBorder="1" applyAlignment="1">
      <alignment horizontal="center" vertical="center" wrapText="1"/>
      <protection/>
    </xf>
    <xf numFmtId="169" fontId="12" fillId="0" borderId="0" xfId="28" applyNumberFormat="1" applyFont="1" applyFill="1" applyBorder="1" applyAlignment="1">
      <alignment horizontal="center" vertical="center"/>
    </xf>
    <xf numFmtId="169" fontId="13" fillId="0" borderId="0" xfId="28" applyNumberFormat="1" applyFont="1" applyFill="1" applyBorder="1" applyAlignment="1">
      <alignment horizontal="center" vertical="center"/>
    </xf>
    <xf numFmtId="169" fontId="12" fillId="0" borderId="0" xfId="20" applyNumberFormat="1" applyFont="1" applyFill="1" applyBorder="1" applyAlignment="1">
      <alignment vertical="center"/>
      <protection/>
    </xf>
    <xf numFmtId="0" fontId="13" fillId="0" borderId="3" xfId="20" applyFont="1" applyFill="1" applyBorder="1" applyAlignment="1">
      <alignment horizontal="left" vertical="center" wrapText="1"/>
      <protection/>
    </xf>
    <xf numFmtId="169" fontId="13" fillId="0" borderId="3" xfId="28" applyNumberFormat="1" applyFont="1" applyFill="1" applyBorder="1" applyAlignment="1">
      <alignment horizontal="center" vertical="center"/>
    </xf>
    <xf numFmtId="0" fontId="13" fillId="0" borderId="0" xfId="20" applyFont="1" applyFill="1" applyBorder="1" applyAlignment="1">
      <alignment vertical="center"/>
      <protection/>
    </xf>
    <xf numFmtId="0" fontId="13" fillId="0" borderId="0" xfId="20" applyFont="1" applyAlignment="1">
      <alignment vertical="center"/>
      <protection/>
    </xf>
    <xf numFmtId="0" fontId="31" fillId="0" borderId="0" xfId="20" applyFont="1" applyAlignment="1">
      <alignment vertical="center"/>
      <protection/>
    </xf>
    <xf numFmtId="0" fontId="2" fillId="0" borderId="0" xfId="20" applyFont="1" applyAlignment="1">
      <alignment horizontal="centerContinuous" vertical="center"/>
      <protection/>
    </xf>
    <xf numFmtId="0" fontId="49" fillId="0" borderId="0" xfId="20" applyFont="1" applyAlignment="1">
      <alignment horizontal="centerContinuous" vertical="center"/>
      <protection/>
    </xf>
    <xf numFmtId="0" fontId="49" fillId="0" borderId="0" xfId="20" applyFont="1" applyAlignment="1">
      <alignment vertical="center"/>
      <protection/>
    </xf>
    <xf numFmtId="0" fontId="4" fillId="0" borderId="0" xfId="20" applyFont="1" applyAlignment="1">
      <alignment horizontal="centerContinuous"/>
      <protection/>
    </xf>
    <xf numFmtId="0" fontId="50" fillId="0" borderId="0" xfId="20" applyFont="1" applyAlignment="1">
      <alignment horizontal="centerContinuous"/>
      <protection/>
    </xf>
    <xf numFmtId="0" fontId="50" fillId="0" borderId="0" xfId="20" applyFont="1" applyAlignment="1">
      <alignment/>
      <protection/>
    </xf>
    <xf numFmtId="0" fontId="6" fillId="0" borderId="0" xfId="20" applyFont="1" applyAlignment="1">
      <alignment horizontal="centerContinuous" vertical="center"/>
      <protection/>
    </xf>
    <xf numFmtId="0" fontId="51" fillId="0" borderId="0" xfId="20" applyFont="1" applyAlignment="1">
      <alignment horizontal="centerContinuous" vertical="center"/>
      <protection/>
    </xf>
    <xf numFmtId="0" fontId="51" fillId="0" borderId="0" xfId="20" applyFont="1" applyAlignment="1">
      <alignment vertical="center"/>
      <protection/>
    </xf>
    <xf numFmtId="0" fontId="33" fillId="0" borderId="0" xfId="20" applyNumberFormat="1" applyFont="1" applyAlignment="1">
      <alignment horizontal="centerContinuous" vertical="center"/>
      <protection/>
    </xf>
    <xf numFmtId="0" fontId="33"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 fillId="0" borderId="0" xfId="20" applyFont="1" applyAlignment="1">
      <alignment horizontal="centerContinuous" vertical="center"/>
      <protection/>
    </xf>
    <xf numFmtId="0" fontId="8" fillId="0" borderId="0" xfId="20" applyFont="1" applyAlignment="1">
      <alignment horizontal="centerContinuous" vertical="center"/>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53" fillId="0" borderId="0" xfId="20" applyFont="1" applyFill="1" applyBorder="1" applyAlignment="1">
      <alignment horizontal="center" vertical="center"/>
      <protection/>
    </xf>
    <xf numFmtId="0" fontId="1" fillId="0" borderId="0" xfId="20" applyFill="1" applyAlignment="1">
      <alignment vertical="center"/>
      <protection/>
    </xf>
    <xf numFmtId="0" fontId="12" fillId="0" borderId="0" xfId="20" applyFont="1" applyFill="1" applyBorder="1" applyAlignment="1">
      <alignment horizontal="center" vertical="center"/>
      <protection/>
    </xf>
    <xf numFmtId="179" fontId="12" fillId="0" borderId="0" xfId="20" applyNumberFormat="1" applyFont="1" applyFill="1" applyBorder="1" applyAlignment="1">
      <alignment horizontal="center" vertical="center"/>
      <protection/>
    </xf>
    <xf numFmtId="2" fontId="12" fillId="0" borderId="0" xfId="20" applyNumberFormat="1" applyFont="1" applyFill="1" applyBorder="1" applyAlignment="1">
      <alignment horizontal="center" vertical="center"/>
      <protection/>
    </xf>
    <xf numFmtId="4" fontId="13" fillId="0" borderId="0" xfId="20" applyNumberFormat="1" applyFont="1" applyFill="1" applyBorder="1" applyAlignment="1">
      <alignment horizontal="center" vertical="center"/>
      <protection/>
    </xf>
    <xf numFmtId="4" fontId="1" fillId="0" borderId="0" xfId="20" applyNumberFormat="1" applyFill="1" applyAlignment="1">
      <alignment vertical="center"/>
      <protection/>
    </xf>
    <xf numFmtId="0" fontId="12" fillId="0" borderId="4" xfId="20" applyFont="1" applyFill="1" applyBorder="1" applyAlignment="1">
      <alignment vertical="center"/>
      <protection/>
    </xf>
    <xf numFmtId="179" fontId="53" fillId="0" borderId="4" xfId="20" applyNumberFormat="1" applyFont="1" applyFill="1" applyBorder="1" applyAlignment="1">
      <alignment horizontal="center" vertical="center"/>
      <protection/>
    </xf>
    <xf numFmtId="4" fontId="12" fillId="0" borderId="4" xfId="20" applyNumberFormat="1" applyFont="1" applyFill="1" applyBorder="1" applyAlignment="1">
      <alignment horizontal="center" vertical="center"/>
      <protection/>
    </xf>
    <xf numFmtId="4" fontId="13" fillId="0" borderId="4" xfId="20" applyNumberFormat="1" applyFont="1" applyFill="1" applyBorder="1" applyAlignment="1">
      <alignment horizontal="center" vertical="center"/>
      <protection/>
    </xf>
    <xf numFmtId="0" fontId="54" fillId="0" borderId="0" xfId="20" applyFont="1" applyFill="1" applyAlignment="1">
      <alignment vertical="center"/>
      <protection/>
    </xf>
    <xf numFmtId="180" fontId="14" fillId="0" borderId="0" xfId="20" applyNumberFormat="1" applyFont="1" applyFill="1" applyAlignment="1">
      <alignment vertical="center"/>
      <protection/>
    </xf>
    <xf numFmtId="181" fontId="1" fillId="0" borderId="0" xfId="20" applyNumberFormat="1" applyFill="1" applyAlignment="1">
      <alignment vertical="center"/>
      <protection/>
    </xf>
    <xf numFmtId="0" fontId="3" fillId="0" borderId="0" xfId="20" applyFont="1" applyFill="1" applyAlignment="1">
      <alignment horizontal="centerContinuous" vertical="center"/>
      <protection/>
    </xf>
    <xf numFmtId="0" fontId="18" fillId="0" borderId="0" xfId="20" applyFont="1" applyFill="1" applyAlignment="1">
      <alignment horizontal="centerContinuous" vertical="center"/>
      <protection/>
    </xf>
    <xf numFmtId="0" fontId="10" fillId="0" borderId="1"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4" fontId="12" fillId="0" borderId="0" xfId="20" applyNumberFormat="1" applyFont="1" applyFill="1" applyBorder="1" applyAlignment="1">
      <alignment horizontal="center" vertical="center"/>
      <protection/>
    </xf>
    <xf numFmtId="0" fontId="12" fillId="0" borderId="4" xfId="20" applyFont="1" applyBorder="1">
      <alignment/>
      <protection/>
    </xf>
    <xf numFmtId="0" fontId="15" fillId="0" borderId="0" xfId="20" applyFont="1" applyFill="1" applyBorder="1" applyAlignment="1">
      <alignment horizontal="left" vertical="center"/>
      <protection/>
    </xf>
    <xf numFmtId="181" fontId="12" fillId="0" borderId="0" xfId="20" applyNumberFormat="1" applyFont="1">
      <alignment/>
      <protection/>
    </xf>
    <xf numFmtId="179" fontId="12" fillId="0" borderId="0" xfId="20" applyNumberFormat="1" applyFont="1">
      <alignment/>
      <protection/>
    </xf>
    <xf numFmtId="0" fontId="55" fillId="0" borderId="0" xfId="20" applyFont="1" applyAlignment="1">
      <alignment vertical="center"/>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38" fillId="0" borderId="0" xfId="20" applyFont="1" applyAlignment="1">
      <alignment vertical="center"/>
      <protection/>
    </xf>
    <xf numFmtId="0" fontId="10" fillId="0" borderId="0" xfId="20" applyFont="1" applyBorder="1" applyAlignment="1">
      <alignment vertical="center"/>
      <protection/>
    </xf>
    <xf numFmtId="0" fontId="59" fillId="0" borderId="0" xfId="20" applyFont="1" applyBorder="1" applyAlignment="1">
      <alignment vertical="center"/>
      <protection/>
    </xf>
    <xf numFmtId="0" fontId="13" fillId="0" borderId="0" xfId="20" applyFont="1" applyFill="1" applyBorder="1" applyAlignment="1">
      <alignment horizontal="center" vertical="center" wrapText="1"/>
      <protection/>
    </xf>
    <xf numFmtId="0" fontId="58" fillId="0" borderId="0" xfId="20" applyFont="1" applyBorder="1" applyAlignment="1">
      <alignment vertical="center"/>
      <protection/>
    </xf>
    <xf numFmtId="2" fontId="12" fillId="0" borderId="0" xfId="30" applyNumberFormat="1" applyFont="1" applyFill="1" applyBorder="1" applyAlignment="1">
      <alignment horizontal="center" vertical="center"/>
    </xf>
    <xf numFmtId="2" fontId="13" fillId="0" borderId="0" xfId="30" applyNumberFormat="1" applyFont="1" applyFill="1" applyBorder="1" applyAlignment="1">
      <alignment horizontal="center" vertical="center"/>
    </xf>
    <xf numFmtId="0" fontId="60" fillId="0" borderId="4" xfId="20" applyFont="1" applyFill="1" applyBorder="1" applyAlignment="1">
      <alignment vertical="center"/>
      <protection/>
    </xf>
    <xf numFmtId="2" fontId="60" fillId="0" borderId="4" xfId="20" applyNumberFormat="1" applyFont="1" applyFill="1" applyBorder="1" applyAlignment="1">
      <alignment horizontal="left" vertical="center"/>
      <protection/>
    </xf>
    <xf numFmtId="182" fontId="61" fillId="0" borderId="4" xfId="20" applyNumberFormat="1" applyFont="1" applyFill="1" applyBorder="1" applyAlignment="1">
      <alignment vertical="center"/>
      <protection/>
    </xf>
    <xf numFmtId="2" fontId="60" fillId="0" borderId="4" xfId="30" applyNumberFormat="1" applyFont="1" applyFill="1" applyBorder="1" applyAlignment="1">
      <alignment horizontal="center" vertical="center"/>
    </xf>
    <xf numFmtId="0" fontId="58" fillId="0" borderId="0" xfId="20" applyFont="1" applyFill="1" applyBorder="1" applyAlignment="1">
      <alignment vertical="center"/>
      <protection/>
    </xf>
    <xf numFmtId="0" fontId="60" fillId="0" borderId="0" xfId="20" applyFont="1" applyFill="1" applyBorder="1" applyAlignment="1">
      <alignment vertical="center"/>
      <protection/>
    </xf>
    <xf numFmtId="0" fontId="58" fillId="0" borderId="4" xfId="20" applyFont="1" applyBorder="1" applyAlignment="1">
      <alignment vertical="center"/>
      <protection/>
    </xf>
    <xf numFmtId="2" fontId="60" fillId="0" borderId="4" xfId="20" applyNumberFormat="1" applyFont="1" applyBorder="1" applyAlignment="1">
      <alignment horizontal="left" vertical="center"/>
      <protection/>
    </xf>
    <xf numFmtId="4" fontId="58" fillId="0" borderId="4" xfId="30" applyNumberFormat="1" applyFont="1" applyBorder="1" applyAlignment="1">
      <alignment horizontal="center" vertical="center"/>
    </xf>
    <xf numFmtId="0" fontId="58" fillId="0" borderId="0" xfId="20" applyFont="1" applyFill="1" applyAlignment="1">
      <alignment vertical="center"/>
      <protection/>
    </xf>
    <xf numFmtId="182" fontId="58" fillId="0" borderId="0" xfId="20" applyNumberFormat="1" applyFont="1" applyFill="1" applyAlignment="1">
      <alignment vertical="center"/>
      <protection/>
    </xf>
    <xf numFmtId="0" fontId="38" fillId="0" borderId="0" xfId="20" applyFont="1" applyFill="1" applyAlignment="1">
      <alignment vertical="center"/>
      <protection/>
    </xf>
    <xf numFmtId="0" fontId="10" fillId="0" borderId="0" xfId="20" applyFont="1" applyFill="1" applyBorder="1" applyAlignment="1">
      <alignment vertical="center"/>
      <protection/>
    </xf>
    <xf numFmtId="0" fontId="59" fillId="0" borderId="0" xfId="20" applyFont="1" applyFill="1" applyBorder="1" applyAlignment="1">
      <alignment vertical="center"/>
      <protection/>
    </xf>
    <xf numFmtId="0" fontId="12" fillId="0" borderId="4" xfId="20" applyFont="1" applyBorder="1" applyAlignment="1">
      <alignment vertical="center"/>
      <protection/>
    </xf>
    <xf numFmtId="2" fontId="13" fillId="0" borderId="4" xfId="20" applyNumberFormat="1" applyFont="1" applyBorder="1" applyAlignment="1">
      <alignment horizontal="left" vertical="center"/>
      <protection/>
    </xf>
    <xf numFmtId="182" fontId="62" fillId="0" borderId="4" xfId="20" applyNumberFormat="1" applyFont="1" applyFill="1" applyBorder="1" applyAlignment="1">
      <alignment vertical="center"/>
      <protection/>
    </xf>
    <xf numFmtId="4" fontId="12" fillId="0" borderId="4" xfId="30" applyNumberFormat="1" applyFont="1" applyBorder="1" applyAlignment="1">
      <alignment horizontal="center" vertical="center"/>
    </xf>
    <xf numFmtId="3" fontId="53" fillId="0" borderId="4" xfId="30" applyNumberFormat="1" applyFont="1" applyBorder="1" applyAlignment="1">
      <alignment horizontal="center" vertical="center"/>
    </xf>
    <xf numFmtId="0" fontId="37" fillId="0" borderId="0" xfId="20" applyFont="1" applyAlignment="1">
      <alignment/>
      <protection/>
    </xf>
    <xf numFmtId="0" fontId="63" fillId="0" borderId="0" xfId="20" applyFont="1" applyAlignment="1">
      <alignment/>
      <protection/>
    </xf>
    <xf numFmtId="172" fontId="63" fillId="0" borderId="0" xfId="30" applyFont="1" applyBorder="1" applyAlignment="1">
      <alignment horizontal="right"/>
    </xf>
    <xf numFmtId="172" fontId="14" fillId="0" borderId="0" xfId="30" applyFont="1" applyBorder="1" applyAlignment="1">
      <alignment horizontal="right"/>
    </xf>
    <xf numFmtId="0" fontId="14" fillId="0" borderId="0" xfId="20" applyFont="1" applyAlignment="1">
      <alignment/>
      <protection/>
    </xf>
    <xf numFmtId="0" fontId="63" fillId="0" borderId="0" xfId="20" applyFont="1" applyBorder="1" applyAlignment="1">
      <alignment/>
      <protection/>
    </xf>
    <xf numFmtId="182" fontId="1" fillId="0" borderId="0" xfId="20" applyNumberFormat="1">
      <alignment/>
      <protection/>
    </xf>
    <xf numFmtId="182" fontId="13" fillId="0" borderId="0" xfId="20" applyNumberFormat="1" applyFont="1">
      <alignment/>
      <protection/>
    </xf>
    <xf numFmtId="0" fontId="2" fillId="0" borderId="0" xfId="31" applyFont="1" applyFill="1" applyAlignment="1" applyProtection="1">
      <alignment vertical="center"/>
      <protection locked="0"/>
    </xf>
    <xf numFmtId="0" fontId="33" fillId="0" borderId="0" xfId="31" applyFont="1" applyFill="1" applyAlignment="1" applyProtection="1">
      <alignment vertical="center"/>
      <protection locked="0"/>
    </xf>
    <xf numFmtId="0" fontId="4" fillId="0" borderId="0" xfId="31" applyFont="1" applyFill="1" applyAlignment="1" applyProtection="1">
      <alignment horizontal="centerContinuous" vertical="center"/>
      <protection locked="0"/>
    </xf>
    <xf numFmtId="0" fontId="4" fillId="0" borderId="0" xfId="31" applyFont="1" applyFill="1" applyAlignment="1" applyProtection="1">
      <alignment vertical="center"/>
      <protection locked="0"/>
    </xf>
    <xf numFmtId="168" fontId="64" fillId="0" borderId="0" xfId="31" applyNumberFormat="1" applyFont="1" applyFill="1" applyAlignment="1" applyProtection="1">
      <alignment horizontal="centerContinuous" vertical="center"/>
      <protection locked="0"/>
    </xf>
    <xf numFmtId="0" fontId="64" fillId="0" borderId="0" xfId="31" applyFont="1" applyFill="1" applyAlignment="1" applyProtection="1">
      <alignment vertical="center"/>
      <protection locked="0"/>
    </xf>
    <xf numFmtId="0" fontId="33" fillId="0" borderId="0" xfId="31" applyFont="1" applyFill="1" applyAlignment="1" applyProtection="1">
      <alignment horizontal="centerContinuous" vertical="center"/>
      <protection locked="0"/>
    </xf>
    <xf numFmtId="0" fontId="3" fillId="0" borderId="0" xfId="31" applyFont="1" applyFill="1" applyAlignment="1" applyProtection="1">
      <alignment horizontal="centerContinuous" vertical="center"/>
      <protection locked="0"/>
    </xf>
    <xf numFmtId="0" fontId="35" fillId="0" borderId="0" xfId="31" applyFont="1" applyFill="1" applyAlignment="1" applyProtection="1">
      <alignment vertical="center"/>
      <protection locked="0"/>
    </xf>
    <xf numFmtId="0" fontId="1" fillId="0" borderId="0" xfId="31" applyFill="1" applyAlignment="1" applyProtection="1">
      <alignment vertical="center"/>
      <protection locked="0"/>
    </xf>
    <xf numFmtId="0" fontId="65" fillId="0" borderId="0" xfId="31" applyFont="1" applyFill="1" applyAlignment="1" applyProtection="1">
      <alignment vertical="center"/>
      <protection locked="0"/>
    </xf>
    <xf numFmtId="0" fontId="12" fillId="0" borderId="0" xfId="31" applyFont="1" applyFill="1" applyBorder="1" applyAlignment="1" applyProtection="1">
      <alignment horizontal="center" vertical="center"/>
      <protection locked="0"/>
    </xf>
    <xf numFmtId="0" fontId="1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center" vertical="center" wrapText="1"/>
      <protection locked="0"/>
    </xf>
    <xf numFmtId="0" fontId="53" fillId="0" borderId="0" xfId="31" applyFont="1" applyFill="1" applyBorder="1" applyAlignment="1" applyProtection="1">
      <alignment horizontal="center" vertical="center"/>
      <protection locked="0"/>
    </xf>
    <xf numFmtId="0" fontId="12" fillId="0" borderId="0" xfId="31" applyFont="1" applyFill="1" applyBorder="1" applyAlignment="1" applyProtection="1">
      <alignment horizontal="left" vertical="center"/>
      <protection locked="0"/>
    </xf>
    <xf numFmtId="183" fontId="12" fillId="0" borderId="0" xfId="32" applyNumberFormat="1" applyFont="1" applyFill="1" applyBorder="1" applyAlignment="1" applyProtection="1">
      <alignment horizontal="right" vertical="center"/>
      <protection locked="0"/>
    </xf>
    <xf numFmtId="2" fontId="12" fillId="0" borderId="0" xfId="32" applyNumberFormat="1" applyFont="1" applyFill="1" applyBorder="1" applyAlignment="1" applyProtection="1">
      <alignment horizontal="center" vertical="center"/>
      <protection locked="0"/>
    </xf>
    <xf numFmtId="2" fontId="13" fillId="0" borderId="0" xfId="32" applyNumberFormat="1" applyFont="1" applyFill="1" applyBorder="1" applyAlignment="1" applyProtection="1">
      <alignment horizontal="center" vertical="center"/>
      <protection locked="0"/>
    </xf>
    <xf numFmtId="0" fontId="12" fillId="0" borderId="0" xfId="31" applyFont="1" applyFill="1" applyBorder="1" applyAlignment="1" applyProtection="1">
      <alignment vertical="center"/>
      <protection locked="0"/>
    </xf>
    <xf numFmtId="0" fontId="12" fillId="0" borderId="4" xfId="31" applyFont="1" applyFill="1" applyBorder="1" applyAlignment="1" applyProtection="1">
      <alignment vertical="center"/>
      <protection locked="0"/>
    </xf>
    <xf numFmtId="2" fontId="13" fillId="0" borderId="4" xfId="31" applyNumberFormat="1" applyFont="1" applyFill="1" applyBorder="1" applyAlignment="1" applyProtection="1">
      <alignment horizontal="left" vertical="center"/>
      <protection locked="0"/>
    </xf>
    <xf numFmtId="181" fontId="53" fillId="2" borderId="4" xfId="32" applyNumberFormat="1" applyFont="1" applyFill="1" applyBorder="1" applyAlignment="1" applyProtection="1">
      <alignment horizontal="right" vertical="center"/>
      <protection locked="0"/>
    </xf>
    <xf numFmtId="2" fontId="12" fillId="0" borderId="4" xfId="32" applyNumberFormat="1" applyFont="1" applyFill="1" applyBorder="1" applyAlignment="1" applyProtection="1">
      <alignment horizontal="center" vertical="center"/>
      <protection locked="0"/>
    </xf>
    <xf numFmtId="0" fontId="54" fillId="0" borderId="0" xfId="31" applyFont="1" applyFill="1" applyBorder="1" applyAlignment="1" applyProtection="1">
      <alignment vertical="center"/>
      <protection locked="0"/>
    </xf>
    <xf numFmtId="2" fontId="66" fillId="0" borderId="0" xfId="31" applyNumberFormat="1" applyFont="1" applyFill="1" applyBorder="1" applyAlignment="1" applyProtection="1">
      <alignment horizontal="left" vertical="center"/>
      <protection locked="0"/>
    </xf>
    <xf numFmtId="181" fontId="54" fillId="0" borderId="0" xfId="32" applyNumberFormat="1" applyFont="1" applyFill="1" applyBorder="1" applyAlignment="1" applyProtection="1">
      <alignment horizontal="right" vertical="center"/>
      <protection locked="0"/>
    </xf>
    <xf numFmtId="2" fontId="54" fillId="0" borderId="0" xfId="32" applyNumberFormat="1" applyFont="1" applyFill="1" applyBorder="1" applyAlignment="1" applyProtection="1">
      <alignment horizontal="center" vertical="center"/>
      <protection locked="0"/>
    </xf>
    <xf numFmtId="164" fontId="3" fillId="0" borderId="0" xfId="27" applyFont="1" applyFill="1" applyAlignment="1" applyProtection="1">
      <alignment horizontal="centerContinuous" vertical="center"/>
      <protection locked="0"/>
    </xf>
    <xf numFmtId="0" fontId="67" fillId="0" borderId="0" xfId="31" applyFont="1" applyFill="1" applyAlignment="1" applyProtection="1">
      <alignment vertical="center"/>
      <protection locked="0"/>
    </xf>
    <xf numFmtId="0" fontId="54" fillId="0" borderId="4" xfId="31" applyFont="1" applyFill="1" applyBorder="1" applyAlignment="1" applyProtection="1">
      <alignment vertical="center"/>
      <protection locked="0"/>
    </xf>
    <xf numFmtId="2" fontId="30" fillId="0" borderId="0" xfId="31" applyNumberFormat="1" applyFont="1" applyFill="1" applyBorder="1" applyAlignment="1" applyProtection="1">
      <alignment horizontal="left" vertical="center"/>
      <protection locked="0"/>
    </xf>
    <xf numFmtId="3" fontId="31" fillId="0" borderId="0" xfId="32" applyNumberFormat="1" applyFont="1" applyFill="1" applyBorder="1" applyAlignment="1" applyProtection="1">
      <alignment horizontal="center" vertical="center"/>
      <protection locked="0"/>
    </xf>
    <xf numFmtId="2" fontId="31" fillId="0" borderId="0" xfId="32" applyNumberFormat="1" applyFont="1" applyFill="1" applyBorder="1" applyAlignment="1" applyProtection="1">
      <alignment horizontal="center" vertical="center"/>
      <protection locked="0"/>
    </xf>
    <xf numFmtId="0" fontId="12" fillId="0" borderId="0" xfId="31" applyFont="1" applyFill="1" applyAlignment="1" applyProtection="1">
      <alignment vertical="center"/>
      <protection locked="0"/>
    </xf>
    <xf numFmtId="0" fontId="12" fillId="0" borderId="4" xfId="31" applyFont="1" applyBorder="1" applyAlignment="1" applyProtection="1">
      <alignment vertical="center"/>
      <protection locked="0"/>
    </xf>
    <xf numFmtId="2" fontId="13" fillId="0" borderId="4" xfId="31" applyNumberFormat="1" applyFont="1" applyBorder="1" applyAlignment="1" applyProtection="1">
      <alignment horizontal="left" vertical="center"/>
      <protection locked="0"/>
    </xf>
    <xf numFmtId="181" fontId="53" fillId="0" borderId="4" xfId="32" applyNumberFormat="1" applyFont="1" applyBorder="1" applyAlignment="1" applyProtection="1">
      <alignment horizontal="right" vertical="center"/>
      <protection locked="0"/>
    </xf>
    <xf numFmtId="2" fontId="12" fillId="0" borderId="4" xfId="32" applyNumberFormat="1" applyFont="1" applyBorder="1" applyAlignment="1" applyProtection="1">
      <alignment horizontal="center" vertical="center"/>
      <protection locked="0"/>
    </xf>
    <xf numFmtId="0" fontId="54" fillId="0" borderId="0" xfId="31" applyFont="1" applyBorder="1" applyAlignment="1" applyProtection="1">
      <alignment vertical="center"/>
      <protection locked="0"/>
    </xf>
    <xf numFmtId="0" fontId="12" fillId="0" borderId="0" xfId="31" applyFont="1" applyAlignment="1" applyProtection="1">
      <alignment vertical="center"/>
      <protection locked="0"/>
    </xf>
    <xf numFmtId="0" fontId="1" fillId="0" borderId="0" xfId="31" applyAlignment="1" applyProtection="1">
      <alignment vertical="center"/>
      <protection locked="0"/>
    </xf>
    <xf numFmtId="0" fontId="68" fillId="0" borderId="0" xfId="31" applyFont="1" applyAlignment="1" applyProtection="1">
      <alignment vertical="center"/>
      <protection locked="0"/>
    </xf>
    <xf numFmtId="0" fontId="69" fillId="0" borderId="0" xfId="31" applyFont="1" applyAlignment="1" applyProtection="1">
      <alignment vertical="center"/>
      <protection locked="0"/>
    </xf>
    <xf numFmtId="0" fontId="15" fillId="0" borderId="0" xfId="31" applyFont="1" applyFill="1" applyBorder="1" applyAlignment="1">
      <alignment horizontal="left" vertical="center"/>
      <protection/>
    </xf>
    <xf numFmtId="0" fontId="12" fillId="0" borderId="0" xfId="31" applyFont="1" applyProtection="1">
      <alignment/>
      <protection locked="0"/>
    </xf>
    <xf numFmtId="0" fontId="1" fillId="0" borderId="0" xfId="31" applyProtection="1">
      <alignment/>
      <protection locked="0"/>
    </xf>
    <xf numFmtId="0" fontId="6" fillId="0" borderId="0" xfId="31" applyFont="1" applyAlignment="1">
      <alignment vertical="center"/>
      <protection/>
    </xf>
    <xf numFmtId="0" fontId="49" fillId="0" borderId="0" xfId="31" applyFont="1" applyAlignment="1">
      <alignment vertical="center"/>
      <protection/>
    </xf>
    <xf numFmtId="0" fontId="4" fillId="0" borderId="0" xfId="31" applyFont="1" applyAlignment="1">
      <alignment horizontal="centerContinuous" vertical="center"/>
      <protection/>
    </xf>
    <xf numFmtId="0" fontId="4" fillId="0" borderId="0" xfId="31" applyFont="1" applyAlignment="1">
      <alignment/>
      <protection/>
    </xf>
    <xf numFmtId="168" fontId="6" fillId="0" borderId="0" xfId="31" applyNumberFormat="1" applyFont="1" applyAlignment="1">
      <alignment horizontal="centerContinuous" vertical="center"/>
      <protection/>
    </xf>
    <xf numFmtId="0" fontId="33" fillId="0" borderId="0" xfId="31" applyFont="1" applyAlignment="1">
      <alignment horizontal="centerContinuous" vertical="center"/>
      <protection/>
    </xf>
    <xf numFmtId="0" fontId="3" fillId="0" borderId="0" xfId="31" applyFont="1" applyAlignment="1">
      <alignment vertical="center"/>
      <protection/>
    </xf>
    <xf numFmtId="0" fontId="35" fillId="0" borderId="0" xfId="31" applyFont="1" applyAlignment="1">
      <alignment vertical="center"/>
      <protection/>
    </xf>
    <xf numFmtId="0" fontId="3" fillId="0" borderId="0" xfId="31" applyFont="1" applyAlignment="1">
      <alignment horizontal="centerContinuous" vertical="center"/>
      <protection/>
    </xf>
    <xf numFmtId="0" fontId="1" fillId="0" borderId="0" xfId="31" applyAlignment="1">
      <alignment vertical="center"/>
      <protection/>
    </xf>
    <xf numFmtId="0" fontId="67" fillId="0" borderId="0" xfId="31" applyFont="1" applyAlignment="1">
      <alignment vertical="center"/>
      <protection/>
    </xf>
    <xf numFmtId="0" fontId="12" fillId="0" borderId="0" xfId="31" applyFont="1" applyBorder="1" applyAlignment="1">
      <alignment vertical="center"/>
      <protection/>
    </xf>
    <xf numFmtId="0" fontId="13" fillId="0" borderId="0" xfId="31" applyFont="1" applyBorder="1" applyAlignment="1">
      <alignment horizontal="center" vertical="center"/>
      <protection/>
    </xf>
    <xf numFmtId="0" fontId="12" fillId="0" borderId="0" xfId="31" applyFont="1" applyBorder="1" applyAlignment="1">
      <alignment horizontal="center" vertical="center"/>
      <protection/>
    </xf>
    <xf numFmtId="0" fontId="12" fillId="0" borderId="0" xfId="31" applyFont="1" applyBorder="1" applyAlignment="1">
      <alignment horizontal="center" vertical="center" wrapText="1"/>
      <protection/>
    </xf>
    <xf numFmtId="0" fontId="12" fillId="0" borderId="0" xfId="31" applyFont="1" applyFill="1" applyBorder="1" applyAlignment="1">
      <alignment horizontal="center" vertical="center"/>
      <protection/>
    </xf>
    <xf numFmtId="0" fontId="53" fillId="0" borderId="0" xfId="31" applyFont="1" applyFill="1" applyBorder="1" applyAlignment="1">
      <alignment horizontal="center" vertical="center"/>
      <protection/>
    </xf>
    <xf numFmtId="0" fontId="12" fillId="0" borderId="0" xfId="31" applyFont="1" applyFill="1" applyBorder="1" applyAlignment="1">
      <alignment horizontal="left" vertical="center"/>
      <protection/>
    </xf>
    <xf numFmtId="181" fontId="12" fillId="0" borderId="0" xfId="32" applyNumberFormat="1" applyFont="1" applyFill="1" applyBorder="1" applyAlignment="1">
      <alignment horizontal="right" vertical="center"/>
    </xf>
    <xf numFmtId="2" fontId="12" fillId="0" borderId="0" xfId="32" applyNumberFormat="1" applyFont="1" applyFill="1" applyBorder="1" applyAlignment="1">
      <alignment horizontal="center" vertical="center"/>
    </xf>
    <xf numFmtId="2" fontId="13" fillId="0" borderId="0" xfId="32" applyNumberFormat="1" applyFont="1" applyFill="1" applyBorder="1" applyAlignment="1">
      <alignment horizontal="center" vertical="center"/>
    </xf>
    <xf numFmtId="0" fontId="12" fillId="0" borderId="0" xfId="31" applyFont="1" applyFill="1" applyBorder="1" applyAlignment="1">
      <alignment vertical="center"/>
      <protection/>
    </xf>
    <xf numFmtId="0" fontId="12" fillId="0" borderId="4" xfId="31" applyFont="1" applyFill="1" applyBorder="1" applyAlignment="1">
      <alignment vertical="center"/>
      <protection/>
    </xf>
    <xf numFmtId="2" fontId="12" fillId="0" borderId="4" xfId="31" applyNumberFormat="1" applyFont="1" applyFill="1" applyBorder="1" applyAlignment="1">
      <alignment horizontal="left" vertical="center"/>
      <protection/>
    </xf>
    <xf numFmtId="181" fontId="53" fillId="0" borderId="4" xfId="32" applyNumberFormat="1" applyFont="1" applyFill="1" applyBorder="1" applyAlignment="1">
      <alignment horizontal="right" vertical="center"/>
    </xf>
    <xf numFmtId="2" fontId="12" fillId="0" borderId="4" xfId="32" applyNumberFormat="1" applyFont="1" applyFill="1" applyBorder="1" applyAlignment="1">
      <alignment horizontal="center" vertical="center"/>
    </xf>
    <xf numFmtId="0" fontId="54" fillId="0" borderId="0" xfId="31" applyFont="1" applyFill="1" applyBorder="1" applyAlignment="1">
      <alignment vertical="center"/>
      <protection/>
    </xf>
    <xf numFmtId="0" fontId="1" fillId="0" borderId="0" xfId="31" applyFill="1" applyAlignment="1">
      <alignment vertical="center"/>
      <protection/>
    </xf>
    <xf numFmtId="181" fontId="1" fillId="0" borderId="0" xfId="31" applyNumberFormat="1" applyFill="1" applyAlignment="1">
      <alignment vertical="center"/>
      <protection/>
    </xf>
    <xf numFmtId="0" fontId="3" fillId="0" borderId="0" xfId="31" applyFont="1" applyFill="1" applyAlignment="1">
      <alignment horizontal="centerContinuous" vertical="center"/>
      <protection/>
    </xf>
    <xf numFmtId="0" fontId="3" fillId="0" borderId="0" xfId="31" applyFont="1" applyFill="1" applyAlignment="1">
      <alignment vertical="center"/>
      <protection/>
    </xf>
    <xf numFmtId="0" fontId="67" fillId="0" borderId="0" xfId="31" applyFont="1" applyFill="1" applyAlignment="1">
      <alignment vertical="center"/>
      <protection/>
    </xf>
    <xf numFmtId="0" fontId="12" fillId="0" borderId="0" xfId="31" applyFont="1" applyFill="1" applyAlignment="1">
      <alignment vertical="center"/>
      <protection/>
    </xf>
    <xf numFmtId="0" fontId="13" fillId="0" borderId="0" xfId="31" applyFont="1" applyFill="1" applyBorder="1" applyAlignment="1">
      <alignment horizontal="center" vertical="center"/>
      <protection/>
    </xf>
    <xf numFmtId="0" fontId="12" fillId="0" borderId="0" xfId="31" applyFont="1" applyFill="1" applyBorder="1" applyAlignment="1">
      <alignment horizontal="center" vertical="center" wrapText="1"/>
      <protection/>
    </xf>
    <xf numFmtId="3" fontId="12" fillId="0" borderId="0" xfId="31" applyNumberFormat="1" applyFont="1" applyFill="1" applyAlignment="1">
      <alignment vertical="center"/>
      <protection/>
    </xf>
    <xf numFmtId="0" fontId="54" fillId="0" borderId="0" xfId="31" applyFont="1" applyFill="1" applyAlignment="1">
      <alignment vertical="center"/>
      <protection/>
    </xf>
    <xf numFmtId="3" fontId="31" fillId="0" borderId="0" xfId="32" applyNumberFormat="1" applyFont="1" applyFill="1" applyBorder="1" applyAlignment="1">
      <alignment horizontal="center" vertical="center"/>
    </xf>
    <xf numFmtId="4" fontId="31" fillId="0" borderId="0" xfId="32" applyNumberFormat="1" applyFont="1" applyFill="1" applyBorder="1" applyAlignment="1">
      <alignment horizontal="center" vertical="center"/>
    </xf>
    <xf numFmtId="2" fontId="12" fillId="0" borderId="0" xfId="31" applyNumberFormat="1" applyFont="1" applyFill="1" applyAlignment="1">
      <alignment vertical="center"/>
      <protection/>
    </xf>
    <xf numFmtId="4" fontId="12" fillId="0" borderId="4" xfId="32" applyNumberFormat="1" applyFont="1" applyFill="1" applyBorder="1" applyAlignment="1">
      <alignment horizontal="center" vertical="center"/>
    </xf>
    <xf numFmtId="0" fontId="12" fillId="0" borderId="0" xfId="31" applyFont="1" applyFill="1" applyAlignment="1">
      <alignment horizontal="center" vertical="center"/>
      <protection/>
    </xf>
    <xf numFmtId="181" fontId="12" fillId="0" borderId="0" xfId="31" applyNumberFormat="1" applyFont="1" applyFill="1" applyAlignment="1">
      <alignment vertical="center"/>
      <protection/>
    </xf>
    <xf numFmtId="0" fontId="69" fillId="0" borderId="0" xfId="31" applyFont="1" applyFill="1" applyAlignment="1">
      <alignment vertical="center"/>
      <protection/>
    </xf>
    <xf numFmtId="0" fontId="15" fillId="0" borderId="0" xfId="31" applyFont="1" applyFill="1" applyAlignment="1">
      <alignment vertical="center"/>
      <protection/>
    </xf>
    <xf numFmtId="0" fontId="1" fillId="0" borderId="0" xfId="31" applyFill="1">
      <alignment/>
      <protection/>
    </xf>
    <xf numFmtId="0" fontId="13" fillId="0" borderId="0" xfId="31" applyFont="1" applyFill="1" applyAlignment="1">
      <alignment horizontal="center"/>
      <protection/>
    </xf>
    <xf numFmtId="181" fontId="12" fillId="0" borderId="0" xfId="31" applyNumberFormat="1" applyFont="1" applyFill="1">
      <alignment/>
      <protection/>
    </xf>
    <xf numFmtId="0" fontId="12" fillId="0" borderId="0" xfId="31" applyFont="1" applyFill="1">
      <alignment/>
      <protection/>
    </xf>
    <xf numFmtId="0" fontId="17" fillId="0" borderId="0" xfId="31" applyFont="1" applyFill="1">
      <alignment/>
      <protection/>
    </xf>
    <xf numFmtId="0" fontId="30" fillId="0" borderId="0" xfId="32" applyFont="1" applyFill="1" applyBorder="1" applyAlignment="1">
      <alignment horizontal="right"/>
    </xf>
    <xf numFmtId="0" fontId="1" fillId="0" borderId="0" xfId="31">
      <alignment/>
      <protection/>
    </xf>
    <xf numFmtId="168" fontId="70" fillId="0" borderId="1" xfId="20" applyNumberFormat="1" applyFont="1" applyBorder="1" applyAlignment="1">
      <alignment horizontal="left" vertical="center"/>
      <protection/>
    </xf>
    <xf numFmtId="168" fontId="10" fillId="0" borderId="1" xfId="20" applyNumberFormat="1" applyFont="1" applyBorder="1" applyAlignment="1">
      <alignment horizontal="center" vertical="center" wrapText="1"/>
      <protection/>
    </xf>
    <xf numFmtId="0" fontId="9" fillId="0" borderId="4" xfId="20" applyFont="1" applyBorder="1" applyAlignment="1">
      <alignment horizontal="center" vertical="center" wrapText="1"/>
      <protection/>
    </xf>
    <xf numFmtId="0" fontId="12" fillId="0" borderId="0" xfId="20" applyFont="1" applyFill="1">
      <alignment/>
      <protection/>
    </xf>
    <xf numFmtId="175" fontId="14" fillId="0" borderId="0" xfId="27" applyNumberFormat="1" applyFont="1"/>
    <xf numFmtId="169" fontId="12" fillId="0" borderId="0" xfId="20" applyNumberFormat="1" applyFont="1">
      <alignment/>
      <protection/>
    </xf>
    <xf numFmtId="0" fontId="2" fillId="0" borderId="0" xfId="20" applyFont="1">
      <alignment/>
      <protection/>
    </xf>
    <xf numFmtId="0" fontId="4" fillId="0" borderId="0" xfId="20" applyFont="1" applyAlignment="1">
      <alignment horizontal="centerContinuous" vertical="center"/>
      <protection/>
    </xf>
    <xf numFmtId="0" fontId="32" fillId="0" borderId="0" xfId="20" applyFont="1">
      <alignment/>
      <protection/>
    </xf>
    <xf numFmtId="0" fontId="20" fillId="0" borderId="0" xfId="20" applyFont="1">
      <alignment/>
      <protection/>
    </xf>
    <xf numFmtId="0" fontId="52" fillId="0" borderId="0" xfId="20" applyFont="1">
      <alignment/>
      <protection/>
    </xf>
    <xf numFmtId="0" fontId="10" fillId="0" borderId="1" xfId="20" applyFont="1" applyBorder="1" applyAlignment="1">
      <alignment horizontal="center" textRotation="90"/>
      <protection/>
    </xf>
    <xf numFmtId="0" fontId="9" fillId="0" borderId="1" xfId="20" applyFont="1" applyBorder="1" applyAlignment="1">
      <alignment horizontal="right" textRotation="90" wrapText="1"/>
      <protection/>
    </xf>
    <xf numFmtId="0" fontId="34" fillId="0" borderId="2" xfId="20" applyFont="1" applyBorder="1" applyAlignment="1">
      <alignment horizontal="center" vertical="center"/>
      <protection/>
    </xf>
    <xf numFmtId="0" fontId="12" fillId="0" borderId="2" xfId="20" applyFont="1" applyBorder="1" applyAlignment="1">
      <alignment horizontal="center" textRotation="90"/>
      <protection/>
    </xf>
    <xf numFmtId="0" fontId="13" fillId="0" borderId="2" xfId="20" applyFont="1" applyBorder="1" applyAlignment="1">
      <alignment textRotation="90" wrapText="1"/>
      <protection/>
    </xf>
    <xf numFmtId="0" fontId="12" fillId="0" borderId="0" xfId="20" applyFont="1" applyBorder="1" applyAlignment="1">
      <alignment horizontal="center" textRotation="90"/>
      <protection/>
    </xf>
    <xf numFmtId="0" fontId="13" fillId="0" borderId="0" xfId="20" applyFont="1" applyBorder="1" applyAlignment="1">
      <alignment textRotation="90" wrapText="1"/>
      <protection/>
    </xf>
    <xf numFmtId="164" fontId="12" fillId="0" borderId="0" xfId="20" applyNumberFormat="1" applyFont="1" applyFill="1" applyBorder="1" applyAlignment="1">
      <alignment horizontal="center" vertical="center"/>
      <protection/>
    </xf>
    <xf numFmtId="3" fontId="12" fillId="0" borderId="0" xfId="20" applyNumberFormat="1" applyFont="1" applyFill="1" applyAlignment="1">
      <alignment vertical="center"/>
      <protection/>
    </xf>
    <xf numFmtId="3" fontId="13" fillId="0" borderId="0" xfId="20" applyNumberFormat="1" applyFont="1">
      <alignment/>
      <protection/>
    </xf>
    <xf numFmtId="3" fontId="1" fillId="0" borderId="0" xfId="20" applyNumberFormat="1" applyFont="1">
      <alignment/>
      <protection/>
    </xf>
    <xf numFmtId="172" fontId="12" fillId="0" borderId="0" xfId="20" applyNumberFormat="1" applyFont="1">
      <alignment/>
      <protection/>
    </xf>
    <xf numFmtId="3" fontId="31" fillId="0" borderId="0" xfId="20" applyNumberFormat="1" applyFont="1">
      <alignment/>
      <protection/>
    </xf>
    <xf numFmtId="14" fontId="1" fillId="0" borderId="0" xfId="20" applyNumberFormat="1" applyAlignment="1">
      <alignment horizontal="left"/>
      <protection/>
    </xf>
    <xf numFmtId="0" fontId="59" fillId="0" borderId="19" xfId="33" applyFont="1" applyFill="1" applyBorder="1" applyAlignment="1">
      <alignment horizontal="left" vertical="center"/>
      <protection/>
    </xf>
    <xf numFmtId="14" fontId="9" fillId="0" borderId="19" xfId="20" applyNumberFormat="1" applyFont="1" applyBorder="1" applyAlignment="1">
      <alignment horizontal="center"/>
      <protection/>
    </xf>
    <xf numFmtId="184" fontId="12" fillId="0" borderId="0" xfId="34" applyNumberFormat="1" applyFont="1" applyFill="1" applyBorder="1" applyAlignment="1">
      <alignment horizontal="center" vertical="center"/>
    </xf>
    <xf numFmtId="0" fontId="13" fillId="0" borderId="3" xfId="33" applyFont="1" applyBorder="1" applyAlignment="1">
      <alignment horizontal="left" vertical="center"/>
      <protection/>
    </xf>
    <xf numFmtId="184" fontId="13" fillId="0" borderId="3" xfId="34" applyNumberFormat="1" applyFont="1" applyFill="1" applyBorder="1" applyAlignment="1">
      <alignment horizontal="center" vertical="center"/>
    </xf>
    <xf numFmtId="184" fontId="12" fillId="0" borderId="0" xfId="20" applyNumberFormat="1" applyFont="1">
      <alignment/>
      <protection/>
    </xf>
    <xf numFmtId="0" fontId="2" fillId="0" borderId="0" xfId="35" applyFont="1" applyAlignment="1" applyProtection="1">
      <alignment wrapText="1"/>
      <protection locked="0"/>
    </xf>
    <xf numFmtId="185" fontId="71" fillId="0" borderId="0" xfId="35" applyNumberFormat="1" applyFont="1" applyAlignment="1" applyProtection="1">
      <alignment horizontal="center" wrapText="1"/>
      <protection/>
    </xf>
    <xf numFmtId="0" fontId="1" fillId="0" borderId="0" xfId="36" applyFill="1">
      <alignment/>
      <protection/>
    </xf>
    <xf numFmtId="0" fontId="32" fillId="0" borderId="0" xfId="36" applyFont="1" applyFill="1">
      <alignment/>
      <protection/>
    </xf>
    <xf numFmtId="186" fontId="20" fillId="0" borderId="0" xfId="36" applyNumberFormat="1" applyFont="1" applyFill="1">
      <alignment/>
      <protection/>
    </xf>
    <xf numFmtId="0" fontId="52" fillId="0" borderId="0" xfId="36" applyFont="1" applyFill="1">
      <alignment/>
      <protection/>
    </xf>
    <xf numFmtId="0" fontId="53" fillId="0" borderId="0" xfId="35" applyFont="1" applyFill="1" applyBorder="1" applyAlignment="1" applyProtection="1">
      <alignment/>
      <protection/>
    </xf>
    <xf numFmtId="0" fontId="70" fillId="0" borderId="0" xfId="35" applyFont="1" applyFill="1" applyBorder="1" applyAlignment="1" applyProtection="1">
      <alignment horizontal="left"/>
      <protection/>
    </xf>
    <xf numFmtId="0" fontId="70" fillId="0" borderId="0" xfId="35" applyFont="1" applyFill="1" applyBorder="1" applyAlignment="1" applyProtection="1">
      <alignment/>
      <protection/>
    </xf>
    <xf numFmtId="0" fontId="70" fillId="0" borderId="0" xfId="35" applyFont="1" applyFill="1" applyBorder="1" applyAlignment="1" applyProtection="1">
      <alignment horizontal="right"/>
      <protection/>
    </xf>
    <xf numFmtId="185" fontId="12"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protection/>
    </xf>
    <xf numFmtId="185" fontId="10" fillId="0" borderId="0" xfId="35" applyNumberFormat="1" applyFont="1" applyFill="1" applyBorder="1" applyAlignment="1" applyProtection="1">
      <alignment horizontal="right"/>
      <protection/>
    </xf>
    <xf numFmtId="187" fontId="9" fillId="0" borderId="20" xfId="35" applyNumberFormat="1" applyFont="1" applyBorder="1" applyAlignment="1" applyProtection="1">
      <alignment horizontal="center"/>
      <protection/>
    </xf>
    <xf numFmtId="0" fontId="9" fillId="0" borderId="20" xfId="36" applyFont="1" applyBorder="1" applyAlignment="1">
      <alignment horizontal="center" vertical="center"/>
      <protection/>
    </xf>
    <xf numFmtId="185" fontId="9" fillId="0" borderId="20" xfId="35" applyNumberFormat="1" applyFont="1" applyBorder="1" applyAlignment="1" applyProtection="1">
      <alignment horizontal="center"/>
      <protection/>
    </xf>
    <xf numFmtId="0" fontId="9" fillId="0" borderId="21" xfId="36" applyFont="1" applyBorder="1" applyAlignment="1">
      <alignment horizontal="center" vertical="center"/>
      <protection/>
    </xf>
    <xf numFmtId="0" fontId="1" fillId="0" borderId="0" xfId="36" applyFont="1" applyFill="1">
      <alignment/>
      <protection/>
    </xf>
    <xf numFmtId="187" fontId="9" fillId="0" borderId="4" xfId="35" applyNumberFormat="1" applyFont="1" applyBorder="1" applyAlignment="1" applyProtection="1">
      <alignment horizontal="center" vertical="center"/>
      <protection/>
    </xf>
    <xf numFmtId="187" fontId="9" fillId="0" borderId="22" xfId="35" applyNumberFormat="1" applyFont="1" applyBorder="1" applyAlignment="1" applyProtection="1">
      <alignment horizontal="center" vertical="center"/>
      <protection/>
    </xf>
    <xf numFmtId="185" fontId="9" fillId="0" borderId="4" xfId="35" applyNumberFormat="1" applyFont="1" applyBorder="1" applyAlignment="1" applyProtection="1">
      <alignment horizontal="center" vertical="center"/>
      <protection/>
    </xf>
    <xf numFmtId="185" fontId="9" fillId="0" borderId="22" xfId="35" applyNumberFormat="1" applyFont="1" applyBorder="1" applyAlignment="1" applyProtection="1">
      <alignment horizontal="center" vertical="center"/>
      <protection/>
    </xf>
    <xf numFmtId="0" fontId="12" fillId="0" borderId="19" xfId="35" applyFont="1" applyBorder="1" applyAlignment="1" applyProtection="1">
      <alignment horizontal="center" vertical="center"/>
      <protection/>
    </xf>
    <xf numFmtId="187" fontId="61" fillId="0" borderId="19" xfId="35" applyNumberFormat="1" applyFont="1" applyBorder="1" applyAlignment="1" applyProtection="1">
      <alignment horizontal="center" vertical="center"/>
      <protection/>
    </xf>
    <xf numFmtId="185" fontId="12"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protection/>
    </xf>
    <xf numFmtId="185" fontId="13" fillId="0" borderId="2" xfId="35" applyNumberFormat="1" applyFont="1" applyFill="1" applyBorder="1" applyAlignment="1" applyProtection="1">
      <alignment horizontal="center" vertical="center"/>
      <protection/>
    </xf>
    <xf numFmtId="0" fontId="14" fillId="0" borderId="0" xfId="36" applyFont="1" applyFill="1" applyAlignment="1">
      <alignment vertical="center"/>
      <protection/>
    </xf>
    <xf numFmtId="188" fontId="12" fillId="0" borderId="23" xfId="35" applyNumberFormat="1" applyFont="1" applyFill="1" applyBorder="1" applyAlignment="1" applyProtection="1">
      <alignment horizontal="left" vertical="center"/>
      <protection/>
    </xf>
    <xf numFmtId="185" fontId="12" fillId="0" borderId="0" xfId="35" applyNumberFormat="1" applyFont="1" applyFill="1" applyBorder="1" applyAlignment="1" applyProtection="1">
      <alignment horizontal="center" vertical="center"/>
      <protection/>
    </xf>
    <xf numFmtId="185" fontId="12" fillId="0" borderId="23" xfId="35" applyNumberFormat="1" applyFont="1" applyFill="1" applyBorder="1" applyAlignment="1" applyProtection="1">
      <alignment horizontal="center" vertical="center"/>
      <protection/>
    </xf>
    <xf numFmtId="188" fontId="12" fillId="0" borderId="0" xfId="35" applyNumberFormat="1" applyFont="1" applyFill="1" applyBorder="1" applyAlignment="1" applyProtection="1">
      <alignment horizontal="left" vertical="center"/>
      <protection/>
    </xf>
    <xf numFmtId="0" fontId="14" fillId="0" borderId="0" xfId="36" applyFont="1" applyFill="1">
      <alignment/>
      <protection/>
    </xf>
    <xf numFmtId="188" fontId="13" fillId="0" borderId="0" xfId="35" applyNumberFormat="1" applyFont="1" applyFill="1" applyBorder="1" applyAlignment="1" applyProtection="1">
      <alignment horizontal="left" vertical="center"/>
      <protection/>
    </xf>
    <xf numFmtId="185" fontId="13" fillId="0" borderId="0" xfId="35" applyNumberFormat="1" applyFont="1" applyFill="1" applyBorder="1" applyAlignment="1" applyProtection="1">
      <alignment horizontal="center" vertical="center"/>
      <protection/>
    </xf>
    <xf numFmtId="185" fontId="12" fillId="0" borderId="0" xfId="35" applyNumberFormat="1" applyFont="1" applyFill="1" applyBorder="1" applyAlignment="1" applyProtection="1">
      <alignment horizontal="left" vertical="center" indent="1"/>
      <protection/>
    </xf>
    <xf numFmtId="188" fontId="13" fillId="0" borderId="0" xfId="35" applyNumberFormat="1" applyFont="1" applyFill="1" applyBorder="1" applyAlignment="1" applyProtection="1">
      <alignment horizontal="left" vertical="center" wrapText="1"/>
      <protection/>
    </xf>
    <xf numFmtId="188" fontId="73" fillId="0" borderId="0" xfId="35" applyNumberFormat="1" applyFont="1" applyFill="1" applyBorder="1" applyAlignment="1" applyProtection="1">
      <alignment horizontal="left" vertical="center"/>
      <protection/>
    </xf>
    <xf numFmtId="188" fontId="13" fillId="0" borderId="24" xfId="35" applyNumberFormat="1" applyFont="1" applyFill="1" applyBorder="1" applyAlignment="1" applyProtection="1">
      <alignment horizontal="left" vertical="center"/>
      <protection/>
    </xf>
    <xf numFmtId="185" fontId="13" fillId="0" borderId="24" xfId="35" applyNumberFormat="1" applyFont="1" applyFill="1" applyBorder="1" applyAlignment="1" applyProtection="1">
      <alignment horizontal="center" vertical="center"/>
      <protection/>
    </xf>
    <xf numFmtId="188" fontId="58" fillId="0" borderId="25" xfId="35" applyNumberFormat="1" applyFont="1" applyBorder="1" applyAlignment="1" applyProtection="1">
      <alignment horizontal="center" vertical="center"/>
      <protection/>
    </xf>
    <xf numFmtId="188" fontId="60" fillId="0" borderId="25" xfId="35" applyNumberFormat="1" applyFont="1" applyBorder="1" applyAlignment="1" applyProtection="1">
      <alignment horizontal="center" vertical="center"/>
      <protection/>
    </xf>
    <xf numFmtId="185" fontId="58" fillId="0" borderId="25" xfId="35" applyNumberFormat="1" applyFont="1" applyBorder="1" applyAlignment="1" applyProtection="1">
      <alignment vertical="center"/>
      <protection/>
    </xf>
    <xf numFmtId="185" fontId="60" fillId="0" borderId="25" xfId="35" applyNumberFormat="1" applyFont="1" applyBorder="1" applyAlignment="1" applyProtection="1">
      <alignment vertical="center"/>
      <protection/>
    </xf>
    <xf numFmtId="189"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center"/>
      <protection/>
    </xf>
    <xf numFmtId="185" fontId="15" fillId="0" borderId="0" xfId="35" applyNumberFormat="1" applyFont="1" applyBorder="1" applyAlignment="1" applyProtection="1">
      <alignment/>
      <protection/>
    </xf>
    <xf numFmtId="185" fontId="37"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horizontal="right"/>
      <protection/>
    </xf>
    <xf numFmtId="0" fontId="37" fillId="0" borderId="0" xfId="36" applyFont="1" applyFill="1">
      <alignment/>
      <protection/>
    </xf>
    <xf numFmtId="190" fontId="15" fillId="0" borderId="0" xfId="35" applyNumberFormat="1" applyFont="1" applyBorder="1" applyAlignment="1" applyProtection="1">
      <alignment horizontal="left"/>
      <protection/>
    </xf>
    <xf numFmtId="188" fontId="37" fillId="0" borderId="0" xfId="35" applyNumberFormat="1" applyFont="1" applyBorder="1" applyAlignment="1" applyProtection="1">
      <alignment horizontal="left"/>
      <protection/>
    </xf>
    <xf numFmtId="185" fontId="30" fillId="0" borderId="0" xfId="35" applyNumberFormat="1" applyFont="1" applyBorder="1" applyAlignment="1" applyProtection="1">
      <alignment horizontal="center" vertical="center" wrapText="1"/>
      <protection/>
    </xf>
    <xf numFmtId="185" fontId="31" fillId="0" borderId="0" xfId="35" applyNumberFormat="1" applyFont="1" applyBorder="1" applyAlignment="1" applyProtection="1">
      <alignment horizontal="right" vertical="center"/>
      <protection/>
    </xf>
    <xf numFmtId="185" fontId="37" fillId="0" borderId="0" xfId="35" applyNumberFormat="1" applyFont="1" applyBorder="1" applyAlignment="1" applyProtection="1">
      <alignment/>
      <protection/>
    </xf>
    <xf numFmtId="185" fontId="31" fillId="0" borderId="0" xfId="35" applyNumberFormat="1" applyFont="1" applyBorder="1" applyAlignment="1" applyProtection="1">
      <alignment horizontal="right"/>
      <protection/>
    </xf>
    <xf numFmtId="0" fontId="31" fillId="0" borderId="0" xfId="36" applyFont="1" applyFill="1">
      <alignment/>
      <protection/>
    </xf>
    <xf numFmtId="188" fontId="14" fillId="0" borderId="0" xfId="35" applyNumberFormat="1" applyFont="1" applyBorder="1" applyAlignment="1" applyProtection="1">
      <alignment horizontal="center"/>
      <protection/>
    </xf>
    <xf numFmtId="185" fontId="14" fillId="0" borderId="0" xfId="35" applyNumberFormat="1" applyFont="1" applyBorder="1" applyAlignment="1" applyProtection="1">
      <alignment vertical="center"/>
      <protection/>
    </xf>
    <xf numFmtId="185" fontId="14" fillId="0" borderId="0" xfId="35" applyNumberFormat="1" applyFont="1" applyBorder="1" applyAlignment="1" applyProtection="1">
      <alignment horizontal="right" vertical="center"/>
      <protection/>
    </xf>
    <xf numFmtId="185" fontId="14" fillId="0" borderId="0" xfId="35" applyNumberFormat="1" applyFont="1" applyBorder="1" applyAlignment="1" applyProtection="1">
      <alignment horizontal="right"/>
      <protection/>
    </xf>
    <xf numFmtId="185" fontId="14" fillId="0" borderId="0" xfId="35" applyNumberFormat="1" applyFont="1" applyBorder="1" applyAlignment="1" applyProtection="1">
      <alignment/>
      <protection/>
    </xf>
    <xf numFmtId="188" fontId="12" fillId="0" borderId="0" xfId="35" applyNumberFormat="1" applyFont="1" applyBorder="1" applyAlignment="1" applyProtection="1">
      <alignment horizontal="center"/>
      <protection/>
    </xf>
    <xf numFmtId="188" fontId="58" fillId="0" borderId="0" xfId="35" applyNumberFormat="1" applyFont="1" applyBorder="1" applyAlignment="1" applyProtection="1">
      <alignment horizontal="center"/>
      <protection/>
    </xf>
    <xf numFmtId="185" fontId="12" fillId="0" borderId="0" xfId="35" applyNumberFormat="1" applyFont="1" applyBorder="1" applyAlignment="1" applyProtection="1">
      <alignment/>
      <protection/>
    </xf>
    <xf numFmtId="185" fontId="58" fillId="0" borderId="0" xfId="35" applyNumberFormat="1" applyFont="1" applyBorder="1" applyAlignment="1" applyProtection="1">
      <alignment horizontal="right" vertical="center"/>
      <protection/>
    </xf>
    <xf numFmtId="185" fontId="58" fillId="0" borderId="0" xfId="35" applyNumberFormat="1" applyFont="1" applyBorder="1" applyAlignment="1" applyProtection="1">
      <alignment horizontal="right"/>
      <protection/>
    </xf>
    <xf numFmtId="185" fontId="12" fillId="0" borderId="0" xfId="35" applyNumberFormat="1" applyFont="1" applyBorder="1" applyAlignment="1" applyProtection="1">
      <alignment horizontal="right"/>
      <protection/>
    </xf>
    <xf numFmtId="188" fontId="10" fillId="0" borderId="0" xfId="35" applyNumberFormat="1" applyFont="1" applyFill="1" applyBorder="1" applyAlignment="1" applyProtection="1">
      <alignment horizontal="center"/>
      <protection/>
    </xf>
    <xf numFmtId="188" fontId="10" fillId="0" borderId="0" xfId="35" applyNumberFormat="1" applyFont="1" applyBorder="1" applyAlignment="1" applyProtection="1">
      <alignment horizontal="center"/>
      <protection/>
    </xf>
    <xf numFmtId="185" fontId="10" fillId="0" borderId="0" xfId="35" applyNumberFormat="1" applyFont="1" applyFill="1" applyBorder="1" applyAlignment="1" applyProtection="1">
      <alignment vertical="center"/>
      <protection/>
    </xf>
    <xf numFmtId="185" fontId="10" fillId="0" borderId="0" xfId="35" applyNumberFormat="1" applyFont="1" applyBorder="1" applyAlignment="1" applyProtection="1">
      <alignment/>
      <protection/>
    </xf>
    <xf numFmtId="185" fontId="10" fillId="0" borderId="0" xfId="35" applyNumberFormat="1" applyFont="1" applyFill="1" applyBorder="1" applyAlignment="1" applyProtection="1">
      <alignment horizontal="left"/>
      <protection/>
    </xf>
    <xf numFmtId="188" fontId="9" fillId="0" borderId="4" xfId="35" applyNumberFormat="1" applyFont="1" applyBorder="1" applyAlignment="1" applyProtection="1">
      <alignment horizontal="center" vertical="center"/>
      <protection/>
    </xf>
    <xf numFmtId="188" fontId="9" fillId="0" borderId="22" xfId="35" applyNumberFormat="1" applyFont="1" applyBorder="1" applyAlignment="1" applyProtection="1">
      <alignment horizontal="center" vertical="center"/>
      <protection/>
    </xf>
    <xf numFmtId="188" fontId="12" fillId="0" borderId="19" xfId="35" applyNumberFormat="1" applyFont="1" applyBorder="1" applyAlignment="1" applyProtection="1">
      <alignment horizontal="center" vertical="center"/>
      <protection/>
    </xf>
    <xf numFmtId="188" fontId="60" fillId="0" borderId="19" xfId="35" applyNumberFormat="1" applyFont="1" applyBorder="1" applyAlignment="1" applyProtection="1">
      <alignment horizontal="center" vertical="center"/>
      <protection/>
    </xf>
    <xf numFmtId="185" fontId="60" fillId="0" borderId="19" xfId="35" applyNumberFormat="1" applyFont="1" applyBorder="1" applyAlignment="1" applyProtection="1">
      <alignment horizontal="center" vertical="center"/>
      <protection/>
    </xf>
    <xf numFmtId="188" fontId="13" fillId="0" borderId="2" xfId="35" applyNumberFormat="1" applyFont="1" applyFill="1" applyBorder="1" applyAlignment="1" applyProtection="1">
      <alignment horizontal="left" vertical="center" wrapText="1"/>
      <protection/>
    </xf>
    <xf numFmtId="0" fontId="13" fillId="0" borderId="0" xfId="35" applyFont="1" applyFill="1" applyAlignment="1" applyProtection="1">
      <alignment vertical="center"/>
      <protection/>
    </xf>
    <xf numFmtId="188" fontId="12" fillId="0" borderId="25" xfId="35" applyNumberFormat="1" applyFont="1" applyFill="1" applyBorder="1" applyAlignment="1" applyProtection="1">
      <alignment horizontal="left" vertical="center"/>
      <protection/>
    </xf>
    <xf numFmtId="188" fontId="15" fillId="0" borderId="0" xfId="35" applyNumberFormat="1" applyFont="1" applyBorder="1" applyAlignment="1" applyProtection="1">
      <alignment horizontal="left"/>
      <protection/>
    </xf>
    <xf numFmtId="188" fontId="75" fillId="0" borderId="0" xfId="35" applyNumberFormat="1" applyFont="1" applyBorder="1" applyAlignment="1" applyProtection="1">
      <alignment horizontal="center"/>
      <protection/>
    </xf>
    <xf numFmtId="188" fontId="15" fillId="0" borderId="0" xfId="35" applyNumberFormat="1" applyFont="1" applyBorder="1" applyAlignment="1" applyProtection="1">
      <alignment horizontal="left" vertical="center"/>
      <protection/>
    </xf>
    <xf numFmtId="188" fontId="75" fillId="0" borderId="0" xfId="35" applyNumberFormat="1" applyFont="1" applyBorder="1" applyAlignment="1" applyProtection="1">
      <alignment vertical="center"/>
      <protection/>
    </xf>
    <xf numFmtId="188" fontId="37" fillId="0" borderId="0" xfId="35" applyNumberFormat="1" applyFont="1" applyBorder="1" applyAlignment="1" applyProtection="1">
      <alignment horizontal="center" vertical="center"/>
      <protection/>
    </xf>
    <xf numFmtId="0" fontId="76" fillId="0" borderId="0" xfId="35" applyFont="1" applyFill="1" applyAlignment="1" applyProtection="1">
      <alignment/>
      <protection locked="0"/>
    </xf>
    <xf numFmtId="191" fontId="1" fillId="0" borderId="0" xfId="35" applyNumberFormat="1" applyFont="1" applyFill="1" applyAlignment="1" applyProtection="1">
      <alignment/>
      <protection locked="0"/>
    </xf>
    <xf numFmtId="185" fontId="76" fillId="0" borderId="0" xfId="35" applyNumberFormat="1" applyFont="1" applyFill="1" applyAlignment="1" applyProtection="1">
      <alignment/>
      <protection locked="0"/>
    </xf>
    <xf numFmtId="0" fontId="76" fillId="0" borderId="0" xfId="36" applyFont="1" applyFill="1" applyProtection="1">
      <alignment/>
      <protection locked="0"/>
    </xf>
    <xf numFmtId="188" fontId="2" fillId="0" borderId="0" xfId="35" applyNumberFormat="1" applyFont="1" applyAlignment="1" applyProtection="1">
      <alignment wrapText="1"/>
      <protection/>
    </xf>
    <xf numFmtId="185" fontId="77" fillId="0" borderId="0" xfId="35" applyNumberFormat="1" applyFont="1" applyAlignment="1" applyProtection="1">
      <alignment horizontal="center" wrapText="1"/>
      <protection/>
    </xf>
    <xf numFmtId="185" fontId="77" fillId="0" borderId="0" xfId="35" applyNumberFormat="1" applyFont="1" applyAlignment="1" applyProtection="1">
      <alignment horizontal="center" vertical="center" wrapText="1"/>
      <protection/>
    </xf>
    <xf numFmtId="0" fontId="78" fillId="0" borderId="0" xfId="36" applyFont="1" applyFill="1">
      <alignment/>
      <protection/>
    </xf>
    <xf numFmtId="188" fontId="4" fillId="0" borderId="0" xfId="35" applyNumberFormat="1" applyFont="1" applyFill="1" applyAlignment="1" applyProtection="1">
      <alignment horizontal="center" wrapText="1"/>
      <protection/>
    </xf>
    <xf numFmtId="188" fontId="70" fillId="0" borderId="0" xfId="35" applyNumberFormat="1" applyFont="1" applyFill="1" applyBorder="1" applyAlignment="1" applyProtection="1">
      <alignment horizontal="center"/>
      <protection/>
    </xf>
    <xf numFmtId="185" fontId="70" fillId="0" borderId="0" xfId="35" applyNumberFormat="1" applyFont="1" applyFill="1" applyBorder="1" applyAlignment="1" applyProtection="1">
      <alignment/>
      <protection/>
    </xf>
    <xf numFmtId="185" fontId="70" fillId="0" borderId="0" xfId="35" applyNumberFormat="1" applyFont="1" applyFill="1" applyBorder="1" applyAlignment="1" applyProtection="1">
      <alignment vertical="center"/>
      <protection/>
    </xf>
    <xf numFmtId="185" fontId="70" fillId="0" borderId="0" xfId="35" applyNumberFormat="1" applyFont="1" applyFill="1" applyBorder="1" applyAlignment="1" applyProtection="1">
      <alignment horizontal="right"/>
      <protection/>
    </xf>
    <xf numFmtId="0" fontId="76" fillId="0" borderId="0" xfId="36" applyFont="1" applyFill="1">
      <alignment/>
      <protection/>
    </xf>
    <xf numFmtId="188" fontId="9" fillId="0" borderId="20" xfId="35" applyNumberFormat="1" applyFont="1" applyBorder="1" applyAlignment="1" applyProtection="1">
      <alignment horizontal="center" vertical="center"/>
      <protection/>
    </xf>
    <xf numFmtId="185" fontId="9" fillId="0" borderId="20" xfId="35" applyNumberFormat="1" applyFont="1" applyBorder="1" applyAlignment="1" applyProtection="1">
      <alignment horizontal="center" vertical="center"/>
      <protection/>
    </xf>
    <xf numFmtId="175" fontId="1" fillId="0" borderId="0" xfId="27" applyNumberFormat="1" applyFont="1" applyFill="1"/>
    <xf numFmtId="188" fontId="10" fillId="0" borderId="4" xfId="35" applyNumberFormat="1" applyFont="1" applyBorder="1" applyAlignment="1" applyProtection="1">
      <alignment horizontal="center" vertical="center"/>
      <protection/>
    </xf>
    <xf numFmtId="185" fontId="10" fillId="0" borderId="4" xfId="35" applyNumberFormat="1" applyFont="1" applyBorder="1" applyAlignment="1" applyProtection="1">
      <alignment horizontal="center" vertical="center"/>
      <protection/>
    </xf>
    <xf numFmtId="188" fontId="13" fillId="0" borderId="19" xfId="35" applyNumberFormat="1" applyFont="1" applyBorder="1" applyAlignment="1" applyProtection="1">
      <alignment horizontal="center" vertical="center"/>
      <protection/>
    </xf>
    <xf numFmtId="185" fontId="13" fillId="0" borderId="19" xfId="35" applyNumberFormat="1" applyFont="1" applyBorder="1" applyAlignment="1" applyProtection="1">
      <alignment horizontal="center" vertical="center"/>
      <protection/>
    </xf>
    <xf numFmtId="188" fontId="13" fillId="0" borderId="2" xfId="37" applyNumberFormat="1" applyFont="1" applyFill="1" applyBorder="1" applyAlignment="1">
      <alignment horizontal="left" vertical="center"/>
    </xf>
    <xf numFmtId="185" fontId="14" fillId="0" borderId="0" xfId="36" applyNumberFormat="1" applyFont="1" applyFill="1" applyAlignment="1">
      <alignment vertical="center"/>
      <protection/>
    </xf>
    <xf numFmtId="188" fontId="12" fillId="0" borderId="0" xfId="37" applyNumberFormat="1" applyFont="1" applyFill="1" applyBorder="1" applyAlignment="1">
      <alignment horizontal="left" vertical="center"/>
    </xf>
    <xf numFmtId="0" fontId="14" fillId="0" borderId="0" xfId="36" applyFont="1" applyFill="1" applyBorder="1" applyAlignment="1">
      <alignment vertical="center"/>
      <protection/>
    </xf>
    <xf numFmtId="188" fontId="60" fillId="0" borderId="25" xfId="35" applyNumberFormat="1" applyFont="1" applyFill="1" applyBorder="1" applyAlignment="1" applyProtection="1">
      <alignment horizontal="left" vertical="center"/>
      <protection/>
    </xf>
    <xf numFmtId="185" fontId="60" fillId="0" borderId="25" xfId="35" applyNumberFormat="1" applyFont="1" applyFill="1" applyBorder="1" applyAlignment="1" applyProtection="1">
      <alignment horizontal="center" vertical="center"/>
      <protection/>
    </xf>
    <xf numFmtId="185" fontId="60" fillId="0" borderId="25" xfId="35" applyNumberFormat="1" applyFont="1" applyFill="1" applyBorder="1" applyAlignment="1" applyProtection="1">
      <alignment vertical="center"/>
      <protection/>
    </xf>
    <xf numFmtId="185" fontId="60" fillId="0" borderId="25" xfId="35" applyNumberFormat="1" applyFont="1" applyFill="1" applyBorder="1" applyAlignment="1" applyProtection="1">
      <alignment/>
      <protection/>
    </xf>
    <xf numFmtId="0" fontId="15" fillId="0" borderId="0" xfId="36" applyFont="1">
      <alignment/>
      <protection/>
    </xf>
    <xf numFmtId="185" fontId="15" fillId="0" borderId="0" xfId="36" applyNumberFormat="1" applyFont="1">
      <alignment/>
      <protection/>
    </xf>
    <xf numFmtId="0" fontId="79" fillId="0" borderId="0" xfId="36" applyFont="1">
      <alignment/>
      <protection/>
    </xf>
    <xf numFmtId="175" fontId="0" fillId="0" borderId="0" xfId="27" applyNumberFormat="1" applyFont="1"/>
    <xf numFmtId="0" fontId="1" fillId="0" borderId="0" xfId="36">
      <alignment/>
      <protection/>
    </xf>
    <xf numFmtId="191" fontId="1" fillId="0" borderId="0" xfId="36" applyNumberFormat="1">
      <alignment/>
      <protection/>
    </xf>
    <xf numFmtId="185" fontId="1" fillId="0" borderId="0" xfId="36" applyNumberFormat="1">
      <alignment/>
      <protection/>
    </xf>
    <xf numFmtId="0" fontId="4" fillId="0" borderId="0" xfId="20" applyFont="1">
      <alignment/>
      <protection/>
    </xf>
    <xf numFmtId="0" fontId="6" fillId="0" borderId="0" xfId="20" applyFont="1">
      <alignment/>
      <protection/>
    </xf>
    <xf numFmtId="0" fontId="33" fillId="0" borderId="0" xfId="20" applyFont="1" applyBorder="1">
      <alignment/>
      <protection/>
    </xf>
    <xf numFmtId="0" fontId="80" fillId="0" borderId="0" xfId="20" applyFont="1" applyBorder="1">
      <alignment/>
      <protection/>
    </xf>
    <xf numFmtId="0" fontId="10" fillId="0" borderId="0" xfId="20" applyFont="1" applyBorder="1">
      <alignment/>
      <protection/>
    </xf>
    <xf numFmtId="0" fontId="12" fillId="0" borderId="23" xfId="20" applyFont="1" applyBorder="1" applyAlignment="1">
      <alignment horizontal="left" vertical="center" wrapText="1"/>
      <protection/>
    </xf>
    <xf numFmtId="164" fontId="12" fillId="0" borderId="23" xfId="38" applyNumberFormat="1" applyFont="1" applyBorder="1" applyAlignment="1">
      <alignment horizontal="right"/>
    </xf>
    <xf numFmtId="164" fontId="12" fillId="0" borderId="23" xfId="38" applyNumberFormat="1" applyFont="1" applyBorder="1" applyAlignment="1">
      <alignment horizontal="right" wrapText="1"/>
    </xf>
    <xf numFmtId="175" fontId="12" fillId="0" borderId="23" xfId="38" applyNumberFormat="1" applyFont="1" applyBorder="1" applyAlignment="1">
      <alignment horizontal="right" wrapText="1"/>
    </xf>
    <xf numFmtId="0" fontId="13" fillId="0" borderId="23" xfId="20" applyFont="1" applyBorder="1" applyAlignment="1">
      <alignment horizontal="center" vertical="center" wrapText="1"/>
      <protection/>
    </xf>
    <xf numFmtId="192" fontId="12" fillId="0" borderId="0" xfId="38" applyNumberFormat="1" applyFont="1" applyBorder="1" applyAlignment="1">
      <alignment horizontal="center" vertical="center"/>
    </xf>
    <xf numFmtId="193" fontId="13" fillId="0" borderId="0" xfId="39" applyNumberFormat="1" applyFont="1" applyBorder="1" applyAlignment="1">
      <alignment horizontal="center" vertical="center"/>
    </xf>
    <xf numFmtId="2" fontId="12" fillId="0" borderId="0" xfId="20" applyNumberFormat="1" applyFont="1" applyBorder="1">
      <alignment/>
      <protection/>
    </xf>
    <xf numFmtId="2" fontId="12" fillId="0" borderId="0" xfId="20" applyNumberFormat="1" applyFont="1" applyBorder="1" applyAlignment="1">
      <alignment horizontal="center"/>
      <protection/>
    </xf>
    <xf numFmtId="192" fontId="13" fillId="0" borderId="3" xfId="38" applyNumberFormat="1" applyFont="1" applyBorder="1" applyAlignment="1">
      <alignment horizontal="center" vertical="center"/>
    </xf>
    <xf numFmtId="193" fontId="13" fillId="0" borderId="3" xfId="39" applyNumberFormat="1" applyFont="1" applyBorder="1" applyAlignment="1">
      <alignment horizontal="center" vertical="center"/>
    </xf>
    <xf numFmtId="2" fontId="12" fillId="0" borderId="0" xfId="39" applyNumberFormat="1" applyFont="1" applyBorder="1" applyAlignment="1">
      <alignment horizontal="center"/>
    </xf>
    <xf numFmtId="2" fontId="10" fillId="0" borderId="0" xfId="20" applyNumberFormat="1" applyFont="1" applyBorder="1">
      <alignment/>
      <protection/>
    </xf>
    <xf numFmtId="2" fontId="12" fillId="0" borderId="0" xfId="39" applyNumberFormat="1" applyFont="1" applyBorder="1" applyAlignment="1">
      <alignment horizontal="center" vertical="center"/>
    </xf>
    <xf numFmtId="3" fontId="12" fillId="0" borderId="0" xfId="39" applyNumberFormat="1" applyFont="1" applyBorder="1" applyAlignment="1">
      <alignment horizontal="right" vertical="center"/>
    </xf>
    <xf numFmtId="2" fontId="39" fillId="0" borderId="0" xfId="20" applyNumberFormat="1" applyFont="1" applyBorder="1">
      <alignment/>
      <protection/>
    </xf>
    <xf numFmtId="2" fontId="39" fillId="0" borderId="0" xfId="20" applyNumberFormat="1" applyFont="1" applyBorder="1" applyAlignment="1">
      <alignment horizontal="center"/>
      <protection/>
    </xf>
    <xf numFmtId="0" fontId="39" fillId="0" borderId="0" xfId="20" applyFont="1" applyBorder="1">
      <alignment/>
      <protection/>
    </xf>
    <xf numFmtId="2" fontId="1" fillId="0" borderId="0" xfId="20" applyNumberFormat="1" applyBorder="1">
      <alignment/>
      <protection/>
    </xf>
    <xf numFmtId="0" fontId="10" fillId="0" borderId="24" xfId="20" applyFont="1" applyBorder="1" applyAlignment="1">
      <alignment horizontal="center" vertical="center" wrapText="1"/>
      <protection/>
    </xf>
    <xf numFmtId="164" fontId="12" fillId="0" borderId="0" xfId="40" applyNumberFormat="1" applyFont="1" applyBorder="1" applyAlignment="1">
      <alignment horizontal="right"/>
    </xf>
    <xf numFmtId="175" fontId="13" fillId="0" borderId="0" xfId="40" applyNumberFormat="1" applyFont="1" applyBorder="1" applyAlignment="1">
      <alignment horizontal="right"/>
    </xf>
    <xf numFmtId="1" fontId="10" fillId="0" borderId="0" xfId="20" applyNumberFormat="1" applyFont="1" applyBorder="1">
      <alignment/>
      <protection/>
    </xf>
    <xf numFmtId="194" fontId="12" fillId="0" borderId="0" xfId="40" applyNumberFormat="1" applyFont="1" applyBorder="1" applyAlignment="1">
      <alignment horizontal="center" vertical="center"/>
    </xf>
    <xf numFmtId="195" fontId="13" fillId="0" borderId="0" xfId="40" applyNumberFormat="1" applyFont="1" applyBorder="1" applyAlignment="1">
      <alignment horizontal="center" vertical="center"/>
    </xf>
    <xf numFmtId="0" fontId="12" fillId="0" borderId="0" xfId="20" applyNumberFormat="1" applyFont="1" applyBorder="1">
      <alignment/>
      <protection/>
    </xf>
    <xf numFmtId="1" fontId="12" fillId="0" borderId="0" xfId="20" applyNumberFormat="1" applyFont="1" applyBorder="1">
      <alignment/>
      <protection/>
    </xf>
    <xf numFmtId="194" fontId="13" fillId="0" borderId="3" xfId="40" applyNumberFormat="1" applyFont="1" applyBorder="1" applyAlignment="1">
      <alignment horizontal="center" vertical="center"/>
    </xf>
    <xf numFmtId="195" fontId="13" fillId="0" borderId="3" xfId="40" applyNumberFormat="1" applyFont="1" applyBorder="1" applyAlignment="1">
      <alignment horizontal="center" vertical="center"/>
    </xf>
    <xf numFmtId="196" fontId="12" fillId="0" borderId="0" xfId="41" applyNumberFormat="1" applyFont="1" applyBorder="1" applyAlignment="1">
      <alignment horizontal="center"/>
    </xf>
    <xf numFmtId="3" fontId="12" fillId="0" borderId="0" xfId="20" applyNumberFormat="1" applyFont="1" applyBorder="1">
      <alignment/>
      <protection/>
    </xf>
    <xf numFmtId="0" fontId="4" fillId="0" borderId="0" xfId="20" applyFont="1" applyAlignment="1">
      <alignment/>
      <protection/>
    </xf>
    <xf numFmtId="0" fontId="6" fillId="0" borderId="0" xfId="20" applyFont="1" applyAlignment="1">
      <alignment/>
      <protection/>
    </xf>
    <xf numFmtId="0" fontId="42" fillId="0" borderId="0" xfId="20" applyFont="1" applyBorder="1" applyAlignment="1">
      <alignment horizontal="center"/>
      <protection/>
    </xf>
    <xf numFmtId="0" fontId="53" fillId="0" borderId="0" xfId="20" applyFont="1" applyBorder="1">
      <alignment/>
      <protection/>
    </xf>
    <xf numFmtId="2" fontId="12" fillId="0" borderId="0" xfId="20" applyNumberFormat="1" applyFont="1" applyBorder="1" applyAlignment="1">
      <alignment horizontal="center" vertical="center"/>
      <protection/>
    </xf>
    <xf numFmtId="197" fontId="13" fillId="0" borderId="0" xfId="20" applyNumberFormat="1" applyFont="1" applyBorder="1" applyAlignment="1">
      <alignment horizontal="right" vertical="center"/>
      <protection/>
    </xf>
    <xf numFmtId="198" fontId="12" fillId="0" borderId="0" xfId="20" applyNumberFormat="1" applyFont="1" applyBorder="1">
      <alignment/>
      <protection/>
    </xf>
    <xf numFmtId="2" fontId="13" fillId="0" borderId="3" xfId="20" applyNumberFormat="1" applyFont="1" applyBorder="1" applyAlignment="1">
      <alignment horizontal="center" vertical="center"/>
      <protection/>
    </xf>
    <xf numFmtId="197" fontId="13" fillId="0" borderId="3" xfId="20" applyNumberFormat="1" applyFont="1" applyBorder="1" applyAlignment="1">
      <alignment horizontal="right" vertical="center"/>
      <protection/>
    </xf>
    <xf numFmtId="0" fontId="8" fillId="0" borderId="0" xfId="20" applyFont="1" applyBorder="1">
      <alignment/>
      <protection/>
    </xf>
    <xf numFmtId="0" fontId="9" fillId="0" borderId="18" xfId="20" applyFont="1" applyBorder="1" applyAlignment="1">
      <alignment horizontal="center" vertical="center"/>
      <protection/>
    </xf>
    <xf numFmtId="0" fontId="10" fillId="0" borderId="18" xfId="20" applyFont="1" applyBorder="1" applyAlignment="1">
      <alignment horizontal="center" vertical="center" wrapText="1"/>
      <protection/>
    </xf>
    <xf numFmtId="0" fontId="11" fillId="0" borderId="0" xfId="20" applyFont="1" applyBorder="1" applyAlignment="1">
      <alignment horizontal="center" vertical="center"/>
      <protection/>
    </xf>
    <xf numFmtId="192" fontId="12" fillId="0" borderId="0" xfId="20" applyNumberFormat="1" applyFont="1" applyBorder="1" applyAlignment="1">
      <alignment horizontal="center" vertical="center"/>
      <protection/>
    </xf>
    <xf numFmtId="199" fontId="13" fillId="0" borderId="0" xfId="20" applyNumberFormat="1" applyFont="1" applyBorder="1" applyAlignment="1">
      <alignment horizontal="center" vertical="center"/>
      <protection/>
    </xf>
    <xf numFmtId="192" fontId="12" fillId="0" borderId="0" xfId="20" applyNumberFormat="1" applyFont="1" applyBorder="1">
      <alignment/>
      <protection/>
    </xf>
    <xf numFmtId="192" fontId="13" fillId="0" borderId="3" xfId="20" applyNumberFormat="1" applyFont="1" applyBorder="1" applyAlignment="1">
      <alignment horizontal="center" vertical="center"/>
      <protection/>
    </xf>
    <xf numFmtId="199" fontId="13" fillId="0" borderId="3" xfId="20" applyNumberFormat="1" applyFont="1" applyBorder="1" applyAlignment="1">
      <alignment horizontal="center" vertical="center"/>
      <protection/>
    </xf>
    <xf numFmtId="0" fontId="15" fillId="0" borderId="0" xfId="20" applyFont="1" applyBorder="1">
      <alignment/>
      <protection/>
    </xf>
    <xf numFmtId="199" fontId="12" fillId="0" borderId="0" xfId="20" applyNumberFormat="1" applyFont="1" applyBorder="1">
      <alignment/>
      <protection/>
    </xf>
    <xf numFmtId="0" fontId="1" fillId="0" borderId="0" xfId="20" applyAlignment="1">
      <alignment horizontal="left"/>
      <protection/>
    </xf>
    <xf numFmtId="0" fontId="82" fillId="0" borderId="0" xfId="20" applyFont="1" applyBorder="1" applyAlignment="1">
      <alignment horizontal="left"/>
      <protection/>
    </xf>
    <xf numFmtId="0" fontId="83" fillId="0" borderId="2" xfId="20" applyFont="1" applyFill="1" applyBorder="1" applyAlignment="1">
      <alignment vertical="center"/>
      <protection/>
    </xf>
    <xf numFmtId="0" fontId="82" fillId="0" borderId="0" xfId="20" applyFont="1">
      <alignment/>
      <protection/>
    </xf>
    <xf numFmtId="0" fontId="10" fillId="0" borderId="26" xfId="20" applyFont="1" applyBorder="1" applyAlignment="1">
      <alignment horizontal="center" textRotation="90" wrapText="1"/>
      <protection/>
    </xf>
    <xf numFmtId="0" fontId="10" fillId="0" borderId="18" xfId="20" applyFont="1" applyBorder="1" applyAlignment="1">
      <alignment horizontal="center" textRotation="90" wrapText="1"/>
      <protection/>
    </xf>
    <xf numFmtId="0" fontId="9" fillId="0" borderId="18" xfId="20" applyFont="1" applyBorder="1" applyAlignment="1">
      <alignment horizontal="center" textRotation="90" wrapText="1"/>
      <protection/>
    </xf>
    <xf numFmtId="0" fontId="13" fillId="0" borderId="24" xfId="20" applyFont="1" applyBorder="1" applyAlignment="1">
      <alignment vertical="center" wrapText="1"/>
      <protection/>
    </xf>
    <xf numFmtId="164" fontId="13" fillId="0" borderId="27" xfId="20" applyNumberFormat="1" applyFont="1" applyBorder="1" applyAlignment="1">
      <alignment horizontal="center"/>
      <protection/>
    </xf>
    <xf numFmtId="164" fontId="13" fillId="0" borderId="24" xfId="20" applyNumberFormat="1" applyFont="1" applyBorder="1" applyAlignment="1">
      <alignment horizontal="center"/>
      <protection/>
    </xf>
    <xf numFmtId="0" fontId="12" fillId="0" borderId="0" xfId="20" applyFont="1" applyBorder="1" applyAlignment="1" quotePrefix="1">
      <alignment horizontal="left" vertical="center" indent="1"/>
      <protection/>
    </xf>
    <xf numFmtId="164" fontId="12" fillId="0" borderId="28" xfId="20" applyNumberFormat="1" applyFont="1" applyBorder="1" applyAlignment="1">
      <alignment horizontal="center"/>
      <protection/>
    </xf>
    <xf numFmtId="164" fontId="12" fillId="0" borderId="0" xfId="20" applyNumberFormat="1" applyFont="1" applyBorder="1" applyAlignment="1">
      <alignment horizontal="center"/>
      <protection/>
    </xf>
    <xf numFmtId="164" fontId="12" fillId="0" borderId="28" xfId="20" applyNumberFormat="1" applyFont="1" applyBorder="1">
      <alignment/>
      <protection/>
    </xf>
    <xf numFmtId="164" fontId="12" fillId="0" borderId="0" xfId="20" applyNumberFormat="1" applyFont="1" applyBorder="1">
      <alignment/>
      <protection/>
    </xf>
    <xf numFmtId="164" fontId="13" fillId="0" borderId="27" xfId="20" applyNumberFormat="1" applyFont="1" applyBorder="1">
      <alignment/>
      <protection/>
    </xf>
    <xf numFmtId="164" fontId="13" fillId="0" borderId="24" xfId="20" applyNumberFormat="1" applyFont="1" applyBorder="1">
      <alignment/>
      <protection/>
    </xf>
    <xf numFmtId="201" fontId="1" fillId="0" borderId="0" xfId="20" applyNumberFormat="1">
      <alignment/>
      <protection/>
    </xf>
    <xf numFmtId="0" fontId="12" fillId="0" borderId="0" xfId="20" applyFont="1" applyBorder="1" applyAlignment="1">
      <alignment horizontal="left" vertical="center" indent="2"/>
      <protection/>
    </xf>
    <xf numFmtId="0" fontId="12" fillId="0" borderId="0" xfId="20" applyFont="1" applyBorder="1" applyAlignment="1">
      <alignment horizontal="left" vertical="center" indent="3"/>
      <protection/>
    </xf>
    <xf numFmtId="164" fontId="13" fillId="0" borderId="0" xfId="27" applyFont="1" applyBorder="1" applyAlignment="1">
      <alignment horizontal="center" vertical="center" wrapText="1"/>
    </xf>
    <xf numFmtId="0" fontId="12" fillId="0" borderId="28" xfId="20" applyFont="1" applyBorder="1">
      <alignment/>
      <protection/>
    </xf>
    <xf numFmtId="0" fontId="13" fillId="0" borderId="23" xfId="20" applyFont="1" applyBorder="1" applyAlignment="1">
      <alignment vertical="center" wrapText="1"/>
      <protection/>
    </xf>
    <xf numFmtId="175" fontId="13" fillId="0" borderId="29" xfId="27" applyNumberFormat="1" applyFont="1" applyBorder="1" applyAlignment="1">
      <alignment vertical="center"/>
    </xf>
    <xf numFmtId="175" fontId="13" fillId="0" borderId="23" xfId="27" applyNumberFormat="1" applyFont="1" applyBorder="1" applyAlignment="1">
      <alignment vertical="center"/>
    </xf>
    <xf numFmtId="0" fontId="12" fillId="0" borderId="3" xfId="20" applyFont="1" applyBorder="1" applyAlignment="1">
      <alignment horizontal="left"/>
      <protection/>
    </xf>
    <xf numFmtId="202" fontId="68" fillId="0" borderId="0" xfId="20" applyNumberFormat="1" applyFont="1" applyBorder="1">
      <alignment/>
      <protection/>
    </xf>
    <xf numFmtId="0" fontId="84" fillId="0" borderId="0" xfId="42" applyAlignment="1" applyProtection="1">
      <alignment/>
      <protection/>
    </xf>
    <xf numFmtId="202" fontId="68" fillId="0" borderId="0" xfId="27" applyNumberFormat="1" applyFont="1" applyBorder="1"/>
    <xf numFmtId="0" fontId="68" fillId="0" borderId="0" xfId="20" applyFont="1" applyBorder="1" applyAlignment="1">
      <alignment horizontal="left"/>
      <protection/>
    </xf>
    <xf numFmtId="175" fontId="68" fillId="0" borderId="0" xfId="20" applyNumberFormat="1" applyFont="1" applyBorder="1">
      <alignment/>
      <protection/>
    </xf>
    <xf numFmtId="0" fontId="12" fillId="0" borderId="0" xfId="20" applyFont="1" applyBorder="1" applyAlignment="1">
      <alignment horizontal="left"/>
      <protection/>
    </xf>
    <xf numFmtId="175" fontId="12" fillId="0" borderId="0" xfId="27" applyNumberFormat="1" applyFont="1" applyBorder="1"/>
    <xf numFmtId="0" fontId="1" fillId="0" borderId="0" xfId="20" applyBorder="1" applyAlignment="1">
      <alignment horizontal="left"/>
      <protection/>
    </xf>
    <xf numFmtId="175" fontId="1" fillId="0" borderId="0" xfId="27" applyNumberFormat="1" applyBorder="1"/>
    <xf numFmtId="0" fontId="35" fillId="0" borderId="0" xfId="20" applyFont="1" applyAlignment="1">
      <alignment horizontal="center" vertical="center"/>
      <protection/>
    </xf>
    <xf numFmtId="0" fontId="18" fillId="0" borderId="0" xfId="20" applyFont="1" applyAlignment="1">
      <alignment horizontal="center"/>
      <protection/>
    </xf>
    <xf numFmtId="0" fontId="33" fillId="0" borderId="0" xfId="20" applyFont="1" applyAlignment="1">
      <alignment horizontal="center"/>
      <protection/>
    </xf>
    <xf numFmtId="0" fontId="85" fillId="0" borderId="0" xfId="20" applyFont="1">
      <alignment/>
      <protection/>
    </xf>
    <xf numFmtId="0" fontId="10" fillId="0" borderId="18" xfId="20" applyFont="1" applyFill="1" applyBorder="1" applyAlignment="1">
      <alignment horizontal="center" vertical="center" wrapText="1"/>
      <protection/>
    </xf>
    <xf numFmtId="0" fontId="86" fillId="0" borderId="18" xfId="20" applyFont="1" applyBorder="1" applyAlignment="1">
      <alignment horizontal="center" vertical="center" wrapText="1"/>
      <protection/>
    </xf>
    <xf numFmtId="174" fontId="12" fillId="0" borderId="0" xfId="25" applyNumberFormat="1" applyFont="1" applyFill="1" applyBorder="1" applyAlignment="1">
      <alignment horizontal="center" vertical="center"/>
    </xf>
    <xf numFmtId="173" fontId="13" fillId="0" borderId="0" xfId="25" applyNumberFormat="1" applyFont="1" applyFill="1" applyBorder="1" applyAlignment="1">
      <alignment horizontal="center" vertical="center"/>
    </xf>
    <xf numFmtId="174" fontId="12" fillId="0" borderId="0" xfId="20" applyNumberFormat="1" applyFont="1" applyFill="1" applyBorder="1" applyAlignment="1">
      <alignment vertical="center"/>
      <protection/>
    </xf>
    <xf numFmtId="174" fontId="13" fillId="0" borderId="3" xfId="25" applyNumberFormat="1" applyFont="1" applyFill="1" applyBorder="1" applyAlignment="1">
      <alignment horizontal="center" vertical="center"/>
    </xf>
    <xf numFmtId="0" fontId="13" fillId="0" borderId="0" xfId="20" applyFont="1" applyBorder="1" applyAlignment="1">
      <alignment horizontal="left" vertical="center" wrapText="1"/>
      <protection/>
    </xf>
    <xf numFmtId="2" fontId="12" fillId="0" borderId="0" xfId="20" applyNumberFormat="1" applyFont="1">
      <alignment/>
      <protection/>
    </xf>
    <xf numFmtId="2" fontId="1" fillId="0" borderId="0" xfId="20" applyNumberFormat="1">
      <alignment/>
      <protection/>
    </xf>
    <xf numFmtId="0" fontId="87" fillId="0" borderId="0" xfId="20" applyFont="1" applyAlignment="1">
      <alignment vertical="center"/>
      <protection/>
    </xf>
    <xf numFmtId="0" fontId="88" fillId="0" borderId="0" xfId="20" applyFont="1">
      <alignment/>
      <protection/>
    </xf>
    <xf numFmtId="0" fontId="38" fillId="0" borderId="0" xfId="20" applyFont="1">
      <alignment/>
      <protection/>
    </xf>
    <xf numFmtId="0" fontId="22" fillId="0" borderId="0" xfId="20" applyFont="1" applyAlignment="1">
      <alignment horizontal="center"/>
      <protection/>
    </xf>
    <xf numFmtId="0" fontId="22" fillId="0" borderId="0" xfId="20" applyFont="1" applyBorder="1" applyAlignment="1">
      <alignment horizontal="center"/>
      <protection/>
    </xf>
    <xf numFmtId="0" fontId="72" fillId="0" borderId="0" xfId="20" applyFont="1" applyBorder="1" applyAlignment="1">
      <alignment horizontal="center" vertical="center" wrapText="1"/>
      <protection/>
    </xf>
    <xf numFmtId="0" fontId="12" fillId="0" borderId="0" xfId="20" applyFont="1" applyBorder="1" applyAlignment="1">
      <alignment horizontal="center" vertical="center" wrapText="1"/>
      <protection/>
    </xf>
    <xf numFmtId="0" fontId="12" fillId="0" borderId="0" xfId="20" applyFont="1" applyFill="1" applyBorder="1" applyAlignment="1">
      <alignment horizontal="left" vertical="center" wrapText="1"/>
      <protection/>
    </xf>
    <xf numFmtId="203" fontId="12" fillId="0" borderId="0" xfId="34" applyNumberFormat="1" applyFont="1" applyFill="1" applyBorder="1" applyAlignment="1">
      <alignment horizontal="center" vertical="center"/>
    </xf>
    <xf numFmtId="204" fontId="13" fillId="0" borderId="0" xfId="34" applyNumberFormat="1" applyFont="1" applyFill="1" applyBorder="1" applyAlignment="1">
      <alignment horizontal="right" vertical="center"/>
    </xf>
    <xf numFmtId="4" fontId="12" fillId="0" borderId="0" xfId="43" applyNumberFormat="1" applyFont="1" applyFill="1" applyBorder="1" applyAlignment="1">
      <alignment horizontal="center" vertical="center"/>
    </xf>
    <xf numFmtId="3" fontId="12" fillId="0" borderId="0" xfId="43" applyNumberFormat="1" applyFont="1" applyFill="1" applyBorder="1" applyAlignment="1">
      <alignment horizontal="center" vertical="center"/>
    </xf>
    <xf numFmtId="2" fontId="12" fillId="0" borderId="0" xfId="34" applyNumberFormat="1" applyFont="1" applyFill="1" applyBorder="1" applyAlignment="1">
      <alignment horizontal="center" vertical="center"/>
    </xf>
    <xf numFmtId="3" fontId="13" fillId="0" borderId="0" xfId="34" applyNumberFormat="1" applyFont="1" applyFill="1" applyBorder="1" applyAlignment="1">
      <alignment horizontal="center" vertical="center"/>
    </xf>
    <xf numFmtId="2" fontId="13" fillId="0" borderId="3" xfId="34" applyNumberFormat="1" applyFont="1" applyFill="1" applyBorder="1" applyAlignment="1">
      <alignment horizontal="center" vertical="center"/>
    </xf>
    <xf numFmtId="3" fontId="13" fillId="0" borderId="3" xfId="34" applyNumberFormat="1" applyFont="1" applyFill="1" applyBorder="1" applyAlignment="1">
      <alignment horizontal="center" vertical="center"/>
    </xf>
    <xf numFmtId="4" fontId="14" fillId="0" borderId="0" xfId="43" applyNumberFormat="1" applyFont="1" applyBorder="1" applyAlignment="1">
      <alignment horizontal="center" vertical="center"/>
    </xf>
    <xf numFmtId="0" fontId="14" fillId="0" borderId="0" xfId="20" applyFont="1" applyBorder="1" applyAlignment="1">
      <alignment vertical="center"/>
      <protection/>
    </xf>
    <xf numFmtId="0" fontId="14" fillId="0" borderId="0" xfId="20" applyFont="1" applyAlignment="1">
      <alignment vertical="center"/>
      <protection/>
    </xf>
    <xf numFmtId="0" fontId="12" fillId="0" borderId="0" xfId="20" applyFont="1" applyAlignment="1">
      <alignment horizontal="center" vertical="center"/>
      <protection/>
    </xf>
    <xf numFmtId="3" fontId="12" fillId="0" borderId="0" xfId="20" applyNumberFormat="1" applyFont="1" applyAlignment="1">
      <alignment horizontal="center" vertical="center"/>
      <protection/>
    </xf>
    <xf numFmtId="0" fontId="12" fillId="0" borderId="0" xfId="20" applyFont="1" applyBorder="1" applyAlignment="1">
      <alignment horizontal="center" vertical="center"/>
      <protection/>
    </xf>
    <xf numFmtId="0" fontId="1" fillId="0" borderId="0" xfId="20" applyBorder="1" applyAlignment="1">
      <alignment vertical="center"/>
      <protection/>
    </xf>
    <xf numFmtId="3" fontId="12" fillId="0" borderId="0" xfId="20" applyNumberFormat="1" applyFont="1" applyAlignment="1">
      <alignment vertical="center"/>
      <protection/>
    </xf>
    <xf numFmtId="0" fontId="57" fillId="0" borderId="0" xfId="20" applyFont="1">
      <alignment/>
      <protection/>
    </xf>
    <xf numFmtId="0" fontId="58" fillId="0" borderId="0" xfId="20" applyFont="1">
      <alignment/>
      <protection/>
    </xf>
    <xf numFmtId="0" fontId="60" fillId="0" borderId="0" xfId="20" applyFont="1" applyBorder="1" applyAlignment="1">
      <alignment horizontal="center" vertical="center" wrapText="1"/>
      <protection/>
    </xf>
    <xf numFmtId="0" fontId="60" fillId="0" borderId="0" xfId="20" applyFont="1" applyBorder="1" applyAlignment="1">
      <alignment vertical="center" wrapText="1"/>
      <protection/>
    </xf>
    <xf numFmtId="205" fontId="12" fillId="0" borderId="0" xfId="34" applyNumberFormat="1" applyFont="1" applyFill="1" applyBorder="1" applyAlignment="1">
      <alignment horizontal="center" vertical="center"/>
    </xf>
    <xf numFmtId="207" fontId="13" fillId="0" borderId="0" xfId="44" applyNumberFormat="1" applyFont="1" applyFill="1" applyBorder="1" applyAlignment="1">
      <alignment horizontal="center" vertical="center"/>
    </xf>
    <xf numFmtId="4" fontId="12" fillId="0" borderId="0" xfId="20" applyNumberFormat="1" applyFont="1" applyFill="1" applyAlignment="1">
      <alignment vertical="center"/>
      <protection/>
    </xf>
    <xf numFmtId="2" fontId="12" fillId="0" borderId="0" xfId="20" applyNumberFormat="1" applyFont="1" applyFill="1" applyAlignment="1">
      <alignment horizontal="center" vertical="center"/>
      <protection/>
    </xf>
    <xf numFmtId="208" fontId="13" fillId="0" borderId="0" xfId="34" applyNumberFormat="1" applyFont="1" applyFill="1" applyBorder="1" applyAlignment="1">
      <alignment horizontal="center" vertical="center"/>
    </xf>
    <xf numFmtId="205" fontId="13" fillId="0" borderId="3" xfId="34" applyNumberFormat="1" applyFont="1" applyFill="1" applyBorder="1" applyAlignment="1">
      <alignment horizontal="center" vertical="center"/>
    </xf>
    <xf numFmtId="208" fontId="13" fillId="0" borderId="3" xfId="34" applyNumberFormat="1" applyFont="1" applyFill="1" applyBorder="1" applyAlignment="1">
      <alignment horizontal="center" vertical="center"/>
    </xf>
    <xf numFmtId="2" fontId="13" fillId="0" borderId="0" xfId="20" applyNumberFormat="1" applyFont="1" applyAlignment="1">
      <alignment horizontal="center" vertical="center"/>
      <protection/>
    </xf>
    <xf numFmtId="0" fontId="18" fillId="0" borderId="0" xfId="20" applyFont="1">
      <alignment/>
      <protection/>
    </xf>
    <xf numFmtId="0" fontId="4" fillId="0" borderId="0" xfId="20" applyFont="1" applyAlignment="1">
      <alignment horizontal="center"/>
      <protection/>
    </xf>
    <xf numFmtId="0" fontId="6" fillId="0" borderId="0" xfId="20" applyFont="1" applyAlignment="1">
      <alignment horizontal="center"/>
      <protection/>
    </xf>
    <xf numFmtId="0" fontId="89" fillId="0" borderId="0" xfId="20" applyFont="1" applyAlignment="1">
      <alignment horizontal="center"/>
      <protection/>
    </xf>
    <xf numFmtId="0" fontId="90" fillId="0" borderId="0" xfId="20" applyFont="1" applyBorder="1" applyAlignment="1">
      <alignment horizontal="center" vertical="center" wrapText="1"/>
      <protection/>
    </xf>
    <xf numFmtId="0" fontId="91" fillId="0" borderId="0" xfId="20" applyFont="1" applyBorder="1" applyAlignment="1">
      <alignment horizontal="center" vertical="center" wrapText="1"/>
      <protection/>
    </xf>
    <xf numFmtId="0" fontId="92" fillId="0" borderId="0" xfId="20" applyFont="1" applyBorder="1" applyAlignment="1">
      <alignment horizontal="center" vertical="center" wrapText="1"/>
      <protection/>
    </xf>
    <xf numFmtId="4" fontId="12" fillId="0" borderId="0" xfId="27" applyNumberFormat="1" applyFont="1" applyFill="1" applyBorder="1" applyAlignment="1">
      <alignment horizontal="center" vertical="center"/>
    </xf>
    <xf numFmtId="37" fontId="13" fillId="0" borderId="0" xfId="34" applyNumberFormat="1" applyFont="1" applyFill="1" applyBorder="1" applyAlignment="1">
      <alignment horizontal="center" vertical="center"/>
    </xf>
    <xf numFmtId="1" fontId="12" fillId="0" borderId="0" xfId="20" applyNumberFormat="1" applyFont="1" applyFill="1" applyBorder="1" applyAlignment="1">
      <alignment vertical="center"/>
      <protection/>
    </xf>
    <xf numFmtId="201" fontId="12" fillId="0" borderId="0" xfId="20" applyNumberFormat="1" applyFont="1" applyFill="1" applyAlignment="1">
      <alignment horizontal="center" vertical="center"/>
      <protection/>
    </xf>
    <xf numFmtId="4" fontId="13" fillId="0" borderId="3" xfId="27" applyNumberFormat="1" applyFont="1" applyFill="1" applyBorder="1" applyAlignment="1">
      <alignment horizontal="center" vertical="center"/>
    </xf>
    <xf numFmtId="37" fontId="13" fillId="0" borderId="3" xfId="34"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2" fillId="0" borderId="0" xfId="20" applyFont="1" applyAlignment="1">
      <alignment horizontal="center"/>
      <protection/>
    </xf>
    <xf numFmtId="0" fontId="13" fillId="0" borderId="0" xfId="20" applyFont="1" applyAlignment="1">
      <alignment horizontal="center"/>
      <protection/>
    </xf>
    <xf numFmtId="0" fontId="14" fillId="0" borderId="0" xfId="20" applyFont="1" applyAlignment="1">
      <alignment horizontal="center"/>
      <protection/>
    </xf>
    <xf numFmtId="3" fontId="14" fillId="0" borderId="0" xfId="20" applyNumberFormat="1" applyFont="1" applyAlignment="1">
      <alignment horizontal="center"/>
      <protection/>
    </xf>
    <xf numFmtId="209" fontId="13" fillId="0" borderId="0" xfId="20" applyNumberFormat="1" applyFont="1">
      <alignment/>
      <protection/>
    </xf>
    <xf numFmtId="201" fontId="1" fillId="0" borderId="0" xfId="20" applyNumberFormat="1" applyFont="1">
      <alignment/>
      <protection/>
    </xf>
    <xf numFmtId="0" fontId="87" fillId="0" borderId="0" xfId="20" applyFont="1" applyAlignment="1">
      <alignment horizontal="centerContinuous" vertical="center"/>
      <protection/>
    </xf>
    <xf numFmtId="0" fontId="10" fillId="0" borderId="30" xfId="20" applyFont="1" applyBorder="1" applyAlignment="1">
      <alignment horizontal="center" vertical="center" wrapText="1"/>
      <protection/>
    </xf>
    <xf numFmtId="3" fontId="12" fillId="0" borderId="0" xfId="27" applyNumberFormat="1" applyFont="1" applyFill="1" applyBorder="1" applyAlignment="1">
      <alignment horizontal="center" vertical="center"/>
    </xf>
    <xf numFmtId="3" fontId="10" fillId="0" borderId="0" xfId="20" applyNumberFormat="1" applyFont="1" applyAlignment="1">
      <alignment vertical="center"/>
      <protection/>
    </xf>
    <xf numFmtId="0" fontId="1" fillId="0" borderId="0" xfId="45">
      <alignment/>
      <protection/>
    </xf>
    <xf numFmtId="210" fontId="93" fillId="2" borderId="0" xfId="45" applyNumberFormat="1" applyFont="1" applyFill="1" applyAlignment="1">
      <alignment horizontal="left"/>
      <protection/>
    </xf>
    <xf numFmtId="0" fontId="1" fillId="2" borderId="3" xfId="45" applyFill="1" applyBorder="1">
      <alignment/>
      <protection/>
    </xf>
    <xf numFmtId="0" fontId="94" fillId="2" borderId="1" xfId="45" applyFont="1" applyFill="1" applyBorder="1">
      <alignment/>
      <protection/>
    </xf>
    <xf numFmtId="0" fontId="94" fillId="2" borderId="0" xfId="45" applyFont="1" applyFill="1" applyBorder="1">
      <alignment/>
      <protection/>
    </xf>
    <xf numFmtId="0" fontId="94" fillId="2" borderId="0" xfId="45" applyFont="1" applyFill="1" applyBorder="1" applyAlignment="1">
      <alignment horizontal="center"/>
      <protection/>
    </xf>
    <xf numFmtId="0" fontId="94" fillId="2" borderId="4" xfId="45" applyFont="1" applyFill="1" applyBorder="1">
      <alignment/>
      <protection/>
    </xf>
    <xf numFmtId="37" fontId="96" fillId="2" borderId="4" xfId="45" applyNumberFormat="1" applyFont="1" applyFill="1" applyBorder="1" applyAlignment="1" applyProtection="1" quotePrefix="1">
      <alignment horizontal="center" vertical="center"/>
      <protection/>
    </xf>
    <xf numFmtId="0" fontId="97" fillId="2" borderId="19" xfId="45" applyFont="1" applyFill="1" applyBorder="1">
      <alignment/>
      <protection/>
    </xf>
    <xf numFmtId="37" fontId="97" fillId="2" borderId="19" xfId="45" applyNumberFormat="1" applyFont="1" applyFill="1" applyBorder="1" applyProtection="1">
      <alignment/>
      <protection/>
    </xf>
    <xf numFmtId="37" fontId="97" fillId="2" borderId="0" xfId="45" applyNumberFormat="1" applyFont="1" applyFill="1" applyBorder="1" applyProtection="1">
      <alignment/>
      <protection/>
    </xf>
    <xf numFmtId="0" fontId="10" fillId="2" borderId="0" xfId="45" applyFont="1" applyFill="1">
      <alignment/>
      <protection/>
    </xf>
    <xf numFmtId="211" fontId="97" fillId="2" borderId="0" xfId="45" applyNumberFormat="1" applyFont="1" applyFill="1" applyBorder="1" applyAlignment="1" applyProtection="1">
      <alignment vertical="center"/>
      <protection/>
    </xf>
    <xf numFmtId="211" fontId="98" fillId="2" borderId="0" xfId="45" applyNumberFormat="1" applyFont="1" applyFill="1" applyBorder="1" applyAlignment="1" applyProtection="1">
      <alignment vertical="center"/>
      <protection/>
    </xf>
    <xf numFmtId="211" fontId="1" fillId="0" borderId="0" xfId="45" applyNumberFormat="1">
      <alignment/>
      <protection/>
    </xf>
    <xf numFmtId="0" fontId="12" fillId="0" borderId="0" xfId="45" applyFont="1" applyBorder="1" applyAlignment="1">
      <alignment vertical="center"/>
      <protection/>
    </xf>
    <xf numFmtId="211" fontId="98" fillId="2" borderId="3" xfId="45" applyNumberFormat="1" applyFont="1" applyFill="1" applyBorder="1" applyAlignment="1" applyProtection="1">
      <alignment horizontal="left" vertical="center"/>
      <protection/>
    </xf>
    <xf numFmtId="211" fontId="98" fillId="2" borderId="3" xfId="45" applyNumberFormat="1" applyFont="1" applyFill="1" applyBorder="1" applyAlignment="1" applyProtection="1">
      <alignment vertical="center"/>
      <protection/>
    </xf>
    <xf numFmtId="211" fontId="97" fillId="2" borderId="0" xfId="45" applyNumberFormat="1" applyFont="1" applyFill="1" applyBorder="1" applyAlignment="1" applyProtection="1">
      <alignment horizontal="left" vertical="center"/>
      <protection/>
    </xf>
    <xf numFmtId="0" fontId="12" fillId="0" borderId="0" xfId="45" applyFont="1">
      <alignment/>
      <protection/>
    </xf>
    <xf numFmtId="0" fontId="99" fillId="0" borderId="0" xfId="20" applyFont="1" applyAlignment="1">
      <alignment horizontal="center"/>
      <protection/>
    </xf>
    <xf numFmtId="0" fontId="9"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10" fillId="0" borderId="0" xfId="20" applyFont="1" applyBorder="1" applyAlignment="1">
      <alignment/>
      <protection/>
    </xf>
    <xf numFmtId="212" fontId="12" fillId="0" borderId="0" xfId="47" applyNumberFormat="1" applyFont="1" applyFill="1" applyBorder="1" applyAlignment="1">
      <alignment horizontal="center" vertical="center"/>
    </xf>
    <xf numFmtId="3" fontId="13" fillId="0" borderId="0" xfId="47" applyNumberFormat="1" applyFont="1" applyFill="1" applyBorder="1" applyAlignment="1">
      <alignment horizontal="center" vertical="center"/>
    </xf>
    <xf numFmtId="212" fontId="13" fillId="0" borderId="3" xfId="47" applyNumberFormat="1" applyFont="1" applyFill="1" applyBorder="1" applyAlignment="1">
      <alignment horizontal="center" vertical="center"/>
    </xf>
    <xf numFmtId="3" fontId="13" fillId="0" borderId="3" xfId="47" applyNumberFormat="1" applyFont="1" applyFill="1" applyBorder="1" applyAlignment="1">
      <alignment horizontal="center" vertical="center"/>
    </xf>
    <xf numFmtId="174" fontId="13" fillId="0" borderId="0" xfId="48" applyNumberFormat="1" applyFont="1" applyBorder="1" applyAlignment="1">
      <alignment horizontal="center"/>
    </xf>
    <xf numFmtId="0" fontId="60" fillId="0" borderId="0" xfId="48" applyFont="1" applyBorder="1" applyAlignment="1">
      <alignment horizontal="center"/>
    </xf>
    <xf numFmtId="174" fontId="12" fillId="0" borderId="0" xfId="20" applyNumberFormat="1" applyFont="1">
      <alignment/>
      <protection/>
    </xf>
    <xf numFmtId="0" fontId="100" fillId="0" borderId="0" xfId="20" applyFont="1" applyAlignment="1">
      <alignment/>
      <protection/>
    </xf>
    <xf numFmtId="168" fontId="6" fillId="0" borderId="0" xfId="20" applyNumberFormat="1" applyFont="1" applyAlignment="1">
      <alignment horizontal="centerContinuous"/>
      <protection/>
    </xf>
    <xf numFmtId="0" fontId="94" fillId="0" borderId="1" xfId="20" applyFont="1" applyFill="1" applyBorder="1">
      <alignment/>
      <protection/>
    </xf>
    <xf numFmtId="0" fontId="9" fillId="0" borderId="1" xfId="20" applyFont="1" applyBorder="1" applyAlignment="1">
      <alignment horizontal="center"/>
      <protection/>
    </xf>
    <xf numFmtId="0" fontId="94" fillId="0" borderId="0" xfId="20" applyFont="1" applyFill="1" applyBorder="1">
      <alignment/>
      <protection/>
    </xf>
    <xf numFmtId="0" fontId="9" fillId="0" borderId="0" xfId="46" applyFont="1" applyFill="1" applyBorder="1" applyAlignment="1" applyProtection="1">
      <alignment horizontal="center"/>
      <protection/>
    </xf>
    <xf numFmtId="0" fontId="9" fillId="0" borderId="0" xfId="20" applyFont="1" applyBorder="1" applyAlignment="1">
      <alignment horizontal="center"/>
      <protection/>
    </xf>
    <xf numFmtId="0" fontId="94" fillId="0" borderId="0" xfId="20" applyFont="1" applyFill="1" applyBorder="1" applyAlignment="1">
      <alignment horizontal="center"/>
      <protection/>
    </xf>
    <xf numFmtId="0" fontId="9" fillId="0" borderId="0" xfId="20" applyFont="1" applyFill="1" applyBorder="1" applyAlignment="1">
      <alignment horizontal="center"/>
      <protection/>
    </xf>
    <xf numFmtId="0" fontId="94" fillId="0" borderId="4" xfId="20" applyFont="1" applyFill="1" applyBorder="1">
      <alignment/>
      <protection/>
    </xf>
    <xf numFmtId="37" fontId="94" fillId="0" borderId="4" xfId="20" applyNumberFormat="1" applyFont="1" applyFill="1" applyBorder="1" applyAlignment="1" applyProtection="1" quotePrefix="1">
      <alignment horizontal="center" vertical="center"/>
      <protection/>
    </xf>
    <xf numFmtId="0" fontId="9" fillId="0" borderId="4" xfId="20" applyFont="1" applyBorder="1" applyAlignment="1">
      <alignment horizontal="center"/>
      <protection/>
    </xf>
    <xf numFmtId="0" fontId="97" fillId="0" borderId="19" xfId="20" applyFont="1" applyFill="1" applyBorder="1">
      <alignment/>
      <protection/>
    </xf>
    <xf numFmtId="37" fontId="97" fillId="0" borderId="19" xfId="20" applyNumberFormat="1" applyFont="1" applyFill="1" applyBorder="1" applyProtection="1">
      <alignment/>
      <protection/>
    </xf>
    <xf numFmtId="37" fontId="97" fillId="0" borderId="0" xfId="20" applyNumberFormat="1" applyFont="1" applyFill="1" applyBorder="1" applyProtection="1">
      <alignment/>
      <protection/>
    </xf>
    <xf numFmtId="0" fontId="12" fillId="0" borderId="19" xfId="20" applyFont="1" applyBorder="1" applyAlignment="1">
      <alignment horizontal="center"/>
      <protection/>
    </xf>
    <xf numFmtId="175" fontId="97" fillId="0" borderId="0" xfId="20" applyNumberFormat="1" applyFont="1" applyFill="1" applyBorder="1" applyAlignment="1" applyProtection="1">
      <alignment vertical="center"/>
      <protection/>
    </xf>
    <xf numFmtId="2" fontId="13" fillId="0" borderId="0" xfId="20" applyNumberFormat="1" applyFont="1" applyBorder="1" applyAlignment="1">
      <alignment horizontal="center" vertical="center"/>
      <protection/>
    </xf>
    <xf numFmtId="10" fontId="12" fillId="0" borderId="0" xfId="37" applyNumberFormat="1" applyFont="1" applyBorder="1" applyAlignment="1">
      <alignment horizontal="left" vertical="center" wrapText="1"/>
    </xf>
    <xf numFmtId="175" fontId="98" fillId="0" borderId="0" xfId="20" applyNumberFormat="1" applyFont="1" applyFill="1" applyBorder="1" applyAlignment="1" applyProtection="1">
      <alignment vertical="center"/>
      <protection/>
    </xf>
    <xf numFmtId="164" fontId="1" fillId="0" borderId="0" xfId="20" applyNumberFormat="1" applyFont="1">
      <alignment/>
      <protection/>
    </xf>
    <xf numFmtId="0" fontId="97" fillId="0" borderId="0" xfId="20" applyFont="1" applyFill="1" applyBorder="1" applyAlignment="1">
      <alignment/>
      <protection/>
    </xf>
    <xf numFmtId="0" fontId="97" fillId="0" borderId="0" xfId="20" applyFont="1" applyFill="1" applyBorder="1">
      <alignment/>
      <protection/>
    </xf>
    <xf numFmtId="0" fontId="102" fillId="0" borderId="0" xfId="20" applyFont="1" applyFill="1" applyBorder="1">
      <alignment/>
      <protection/>
    </xf>
    <xf numFmtId="211" fontId="1" fillId="0" borderId="0" xfId="20" applyNumberFormat="1" applyFont="1">
      <alignment/>
      <protection/>
    </xf>
    <xf numFmtId="10" fontId="1" fillId="0" borderId="0" xfId="37" applyNumberFormat="1" applyFont="1"/>
    <xf numFmtId="0" fontId="2" fillId="0" borderId="0" xfId="49" applyFont="1" applyFill="1" applyAlignment="1">
      <alignment/>
      <protection/>
    </xf>
    <xf numFmtId="0" fontId="1" fillId="0" borderId="0" xfId="49" applyFill="1">
      <alignment/>
      <protection/>
    </xf>
    <xf numFmtId="0" fontId="32" fillId="0" borderId="0" xfId="49" applyFont="1" applyFill="1">
      <alignment/>
      <protection/>
    </xf>
    <xf numFmtId="0" fontId="20" fillId="0" borderId="0" xfId="49" applyFont="1" applyFill="1">
      <alignment/>
      <protection/>
    </xf>
    <xf numFmtId="0" fontId="52" fillId="0" borderId="0" xfId="49" applyFont="1" applyFill="1">
      <alignment/>
      <protection/>
    </xf>
    <xf numFmtId="0" fontId="103" fillId="0" borderId="0" xfId="35" applyFont="1" applyFill="1" applyBorder="1" applyAlignment="1" applyProtection="1">
      <alignment/>
      <protection/>
    </xf>
    <xf numFmtId="0" fontId="10" fillId="0" borderId="0" xfId="49" applyFont="1" applyFill="1" applyBorder="1">
      <alignment/>
      <protection/>
    </xf>
    <xf numFmtId="0" fontId="18" fillId="0" borderId="18" xfId="49" applyFont="1" applyFill="1" applyBorder="1" applyAlignment="1">
      <alignment horizontal="center" vertical="center" wrapText="1"/>
      <protection/>
    </xf>
    <xf numFmtId="0" fontId="10" fillId="0" borderId="18" xfId="49" applyFont="1" applyFill="1" applyBorder="1" applyAlignment="1">
      <alignment horizontal="center" vertical="center" wrapText="1"/>
      <protection/>
    </xf>
    <xf numFmtId="0" fontId="9" fillId="0" borderId="18" xfId="49" applyFont="1" applyFill="1" applyBorder="1" applyAlignment="1">
      <alignment horizontal="center" vertical="center" wrapText="1"/>
      <protection/>
    </xf>
    <xf numFmtId="0" fontId="1" fillId="0" borderId="0" xfId="49" applyFont="1" applyFill="1">
      <alignment/>
      <protection/>
    </xf>
    <xf numFmtId="0" fontId="13" fillId="0" borderId="0" xfId="49" applyFont="1" applyFill="1" applyBorder="1">
      <alignment/>
      <protection/>
    </xf>
    <xf numFmtId="4" fontId="12" fillId="0" borderId="0" xfId="49" applyNumberFormat="1" applyFont="1" applyFill="1" applyBorder="1">
      <alignment/>
      <protection/>
    </xf>
    <xf numFmtId="4" fontId="13" fillId="0" borderId="0" xfId="49" applyNumberFormat="1" applyFont="1" applyFill="1" applyBorder="1">
      <alignment/>
      <protection/>
    </xf>
    <xf numFmtId="0" fontId="14" fillId="0" borderId="0" xfId="49" applyFont="1" applyFill="1">
      <alignment/>
      <protection/>
    </xf>
    <xf numFmtId="0" fontId="12" fillId="0" borderId="0" xfId="50" applyFont="1" applyFill="1" applyBorder="1" applyProtection="1">
      <alignment/>
      <protection/>
    </xf>
    <xf numFmtId="213" fontId="13" fillId="0" borderId="0" xfId="51" applyNumberFormat="1" applyFont="1" applyFill="1" applyBorder="1" applyAlignment="1">
      <alignment horizontal="right"/>
    </xf>
    <xf numFmtId="0" fontId="12" fillId="0" borderId="0" xfId="49" applyFont="1" applyFill="1" applyBorder="1">
      <alignment/>
      <protection/>
    </xf>
    <xf numFmtId="213" fontId="12" fillId="0" borderId="0" xfId="51" applyNumberFormat="1" applyFont="1" applyFill="1" applyBorder="1" applyAlignment="1">
      <alignment horizontal="right"/>
    </xf>
    <xf numFmtId="213" fontId="14" fillId="0" borderId="0" xfId="49" applyNumberFormat="1" applyFont="1" applyFill="1">
      <alignment/>
      <protection/>
    </xf>
    <xf numFmtId="0" fontId="13" fillId="0" borderId="0" xfId="36" applyFont="1" applyFill="1" applyBorder="1">
      <alignment/>
      <protection/>
    </xf>
    <xf numFmtId="214" fontId="12" fillId="0" borderId="0" xfId="51" applyNumberFormat="1" applyFont="1" applyFill="1" applyBorder="1" applyAlignment="1">
      <alignment horizontal="center"/>
    </xf>
    <xf numFmtId="0" fontId="12" fillId="0" borderId="0" xfId="36" applyFont="1" applyFill="1" applyBorder="1">
      <alignment/>
      <protection/>
    </xf>
    <xf numFmtId="213" fontId="12" fillId="0" borderId="0" xfId="51" applyNumberFormat="1" applyFont="1" applyFill="1" applyBorder="1" applyAlignment="1">
      <alignment horizontal="center"/>
    </xf>
    <xf numFmtId="215" fontId="12" fillId="0" borderId="0" xfId="51" applyNumberFormat="1" applyFont="1" applyFill="1" applyBorder="1" applyAlignment="1">
      <alignment horizontal="right"/>
    </xf>
    <xf numFmtId="216" fontId="12" fillId="0" borderId="0" xfId="51" applyNumberFormat="1" applyFont="1" applyFill="1" applyBorder="1" applyAlignment="1">
      <alignment horizontal="right"/>
    </xf>
    <xf numFmtId="0" fontId="89" fillId="0" borderId="3" xfId="49" applyFont="1" applyFill="1" applyBorder="1">
      <alignment/>
      <protection/>
    </xf>
    <xf numFmtId="217" fontId="89" fillId="0" borderId="3" xfId="49" applyNumberFormat="1" applyFont="1" applyFill="1" applyBorder="1">
      <alignment/>
      <protection/>
    </xf>
    <xf numFmtId="217" fontId="22" fillId="0" borderId="3" xfId="49" applyNumberFormat="1" applyFont="1" applyFill="1" applyBorder="1">
      <alignment/>
      <protection/>
    </xf>
    <xf numFmtId="0" fontId="12" fillId="0" borderId="0" xfId="50" applyFont="1" applyFill="1" applyAlignment="1" applyProtection="1">
      <alignment vertical="center"/>
      <protection/>
    </xf>
    <xf numFmtId="0" fontId="15" fillId="0" borderId="0" xfId="49" applyFont="1" applyFill="1" applyBorder="1">
      <alignment/>
      <protection/>
    </xf>
    <xf numFmtId="0" fontId="31" fillId="0" borderId="0" xfId="49" applyFont="1" applyFill="1" applyBorder="1">
      <alignment/>
      <protection/>
    </xf>
    <xf numFmtId="0" fontId="31" fillId="0" borderId="0" xfId="49" applyFont="1" applyFill="1">
      <alignment/>
      <protection/>
    </xf>
    <xf numFmtId="0" fontId="12" fillId="0" borderId="0" xfId="36" applyFont="1" applyFill="1" applyAlignment="1">
      <alignment horizontal="left" vertical="center" indent="2"/>
      <protection/>
    </xf>
    <xf numFmtId="1" fontId="10" fillId="0" borderId="0" xfId="49" applyNumberFormat="1" applyFont="1" applyFill="1" applyBorder="1">
      <alignment/>
      <protection/>
    </xf>
    <xf numFmtId="0" fontId="12" fillId="0" borderId="0" xfId="45" applyFont="1" applyAlignment="1">
      <alignment vertical="center"/>
      <protection/>
    </xf>
    <xf numFmtId="218" fontId="14" fillId="0" borderId="0" xfId="52" applyNumberFormat="1" applyFont="1" applyFill="1" applyBorder="1"/>
    <xf numFmtId="0" fontId="1" fillId="0" borderId="0" xfId="49" applyFill="1" applyBorder="1">
      <alignment/>
      <protection/>
    </xf>
    <xf numFmtId="0" fontId="9" fillId="0" borderId="21" xfId="36" applyFont="1" applyFill="1" applyBorder="1" applyAlignment="1">
      <alignment horizontal="center" vertical="center"/>
      <protection/>
    </xf>
    <xf numFmtId="188" fontId="9" fillId="0" borderId="20" xfId="35" applyNumberFormat="1" applyFont="1" applyFill="1" applyBorder="1" applyAlignment="1" applyProtection="1">
      <alignment horizontal="center"/>
      <protection/>
    </xf>
    <xf numFmtId="185" fontId="9" fillId="0" borderId="20" xfId="35" applyNumberFormat="1" applyFont="1" applyFill="1" applyBorder="1" applyAlignment="1" applyProtection="1">
      <alignment horizontal="center" vertical="center"/>
      <protection/>
    </xf>
    <xf numFmtId="185" fontId="9" fillId="0" borderId="20" xfId="35" applyNumberFormat="1" applyFont="1" applyFill="1" applyBorder="1" applyAlignment="1" applyProtection="1">
      <alignment horizontal="center"/>
      <protection/>
    </xf>
    <xf numFmtId="0" fontId="33" fillId="0" borderId="0" xfId="20" applyFont="1" applyBorder="1" applyAlignment="1">
      <alignment horizontal="center"/>
      <protection/>
    </xf>
    <xf numFmtId="0" fontId="10" fillId="0" borderId="18" xfId="20" applyFont="1" applyBorder="1" applyAlignment="1">
      <alignment horizontal="center" vertical="center"/>
      <protection/>
    </xf>
    <xf numFmtId="3" fontId="12" fillId="0" borderId="0" xfId="20" applyNumberFormat="1" applyFont="1" applyBorder="1" applyAlignment="1">
      <alignment horizontal="center"/>
      <protection/>
    </xf>
    <xf numFmtId="3" fontId="13" fillId="0" borderId="0" xfId="20" applyNumberFormat="1" applyFont="1" applyBorder="1" applyAlignment="1">
      <alignment horizontal="center"/>
      <protection/>
    </xf>
    <xf numFmtId="3" fontId="12" fillId="0" borderId="0" xfId="20" applyNumberFormat="1" applyFont="1" applyFill="1" applyBorder="1" applyAlignment="1">
      <alignment horizontal="center"/>
      <protection/>
    </xf>
    <xf numFmtId="3" fontId="13" fillId="0" borderId="0" xfId="20" applyNumberFormat="1" applyFont="1" applyFill="1" applyBorder="1" applyAlignment="1">
      <alignment horizontal="center"/>
      <protection/>
    </xf>
    <xf numFmtId="0" fontId="13" fillId="0" borderId="3" xfId="20" applyFont="1" applyBorder="1" applyAlignment="1">
      <alignment vertical="center"/>
      <protection/>
    </xf>
    <xf numFmtId="3" fontId="13" fillId="0" borderId="3" xfId="20" applyNumberFormat="1" applyFont="1" applyFill="1" applyBorder="1" applyAlignment="1">
      <alignment horizontal="center" vertical="center"/>
      <protection/>
    </xf>
    <xf numFmtId="0" fontId="104" fillId="0" borderId="0" xfId="20" applyFont="1" applyAlignment="1">
      <alignment vertical="center"/>
      <protection/>
    </xf>
    <xf numFmtId="0" fontId="1" fillId="0" borderId="0" xfId="20" applyFill="1">
      <alignment/>
      <protection/>
    </xf>
    <xf numFmtId="0" fontId="18" fillId="0" borderId="0" xfId="20" applyFont="1" applyAlignment="1">
      <alignment horizontal="centerContinuous" vertical="center"/>
      <protection/>
    </xf>
    <xf numFmtId="0" fontId="35" fillId="0" borderId="0" xfId="20" applyFont="1" applyAlignment="1">
      <alignment horizontal="centerContinuous" vertical="center"/>
      <protection/>
    </xf>
    <xf numFmtId="0" fontId="1" fillId="0" borderId="0" xfId="20" applyFont="1" applyAlignment="1">
      <alignment vertical="center"/>
      <protection/>
    </xf>
    <xf numFmtId="0" fontId="1" fillId="0" borderId="0" xfId="20" applyFont="1" applyAlignment="1">
      <alignment horizontal="center" vertical="center"/>
      <protection/>
    </xf>
    <xf numFmtId="0" fontId="94" fillId="0" borderId="18" xfId="20" applyFont="1" applyBorder="1" applyAlignment="1">
      <alignment horizontal="center" vertical="center" wrapText="1"/>
      <protection/>
    </xf>
    <xf numFmtId="17" fontId="10" fillId="0" borderId="18" xfId="20" applyNumberFormat="1" applyFont="1" applyBorder="1" applyAlignment="1">
      <alignment horizontal="center" vertical="center" wrapText="1"/>
      <protection/>
    </xf>
    <xf numFmtId="0" fontId="9" fillId="0" borderId="19" xfId="20" applyFont="1" applyBorder="1" applyAlignment="1">
      <alignment horizontal="center" vertical="center" wrapText="1"/>
      <protection/>
    </xf>
    <xf numFmtId="0" fontId="10" fillId="0" borderId="0" xfId="20" applyFont="1" applyFill="1">
      <alignment/>
      <protection/>
    </xf>
    <xf numFmtId="0" fontId="98" fillId="0" borderId="0" xfId="20" applyFont="1" applyBorder="1" applyAlignment="1">
      <alignment horizontal="center" vertical="center" wrapText="1"/>
      <protection/>
    </xf>
    <xf numFmtId="0" fontId="53" fillId="0" borderId="0" xfId="20" applyFont="1" applyBorder="1" applyAlignment="1">
      <alignment horizontal="center" vertical="center" wrapText="1"/>
      <protection/>
    </xf>
    <xf numFmtId="0" fontId="17" fillId="0" borderId="0" xfId="20" applyFont="1" applyBorder="1" applyAlignment="1">
      <alignment horizontal="center" vertical="center" wrapText="1"/>
      <protection/>
    </xf>
    <xf numFmtId="0" fontId="13" fillId="0" borderId="0" xfId="20" applyFont="1" applyFill="1" applyBorder="1" applyAlignment="1">
      <alignment horizontal="left" vertical="center" wrapText="1"/>
      <protection/>
    </xf>
    <xf numFmtId="37" fontId="98" fillId="0" borderId="0" xfId="53" applyNumberFormat="1" applyFont="1" applyFill="1" applyBorder="1" applyAlignment="1">
      <alignment horizontal="center" vertical="center"/>
    </xf>
    <xf numFmtId="37" fontId="13" fillId="0" borderId="0" xfId="54" applyNumberFormat="1" applyFont="1" applyFill="1" applyBorder="1" applyAlignment="1">
      <alignment horizontal="center" vertical="center"/>
    </xf>
    <xf numFmtId="4" fontId="13" fillId="0" borderId="0" xfId="54" applyNumberFormat="1" applyFont="1" applyFill="1" applyBorder="1" applyAlignment="1">
      <alignment horizontal="center" vertical="center"/>
    </xf>
    <xf numFmtId="172" fontId="13" fillId="3" borderId="0" xfId="54" applyFont="1" applyFill="1" applyBorder="1" applyAlignment="1">
      <alignment horizontal="center" vertical="center"/>
    </xf>
    <xf numFmtId="0" fontId="14" fillId="0" borderId="0" xfId="20" applyFont="1" applyFill="1">
      <alignment/>
      <protection/>
    </xf>
    <xf numFmtId="37" fontId="97" fillId="0" borderId="0" xfId="53" applyNumberFormat="1" applyFont="1" applyFill="1" applyBorder="1" applyAlignment="1">
      <alignment horizontal="center" vertical="center"/>
    </xf>
    <xf numFmtId="37" fontId="12" fillId="0" borderId="0" xfId="54" applyNumberFormat="1" applyFont="1" applyFill="1" applyBorder="1" applyAlignment="1">
      <alignment horizontal="center" vertical="center"/>
    </xf>
    <xf numFmtId="172" fontId="12" fillId="0" borderId="0" xfId="54" applyFont="1" applyBorder="1" applyAlignment="1">
      <alignment horizontal="center" vertical="center"/>
    </xf>
    <xf numFmtId="172" fontId="12" fillId="3" borderId="0" xfId="54" applyFont="1" applyFill="1" applyBorder="1" applyAlignment="1">
      <alignment horizontal="center" vertical="center"/>
    </xf>
    <xf numFmtId="37" fontId="14" fillId="0" borderId="0" xfId="20" applyNumberFormat="1" applyFont="1" applyFill="1">
      <alignment/>
      <protection/>
    </xf>
    <xf numFmtId="0" fontId="13" fillId="0" borderId="0" xfId="20" applyFont="1" applyFill="1" applyBorder="1" applyAlignment="1">
      <alignment horizontal="left" vertical="center"/>
      <protection/>
    </xf>
    <xf numFmtId="172" fontId="13" fillId="0" borderId="0" xfId="54" applyFont="1" applyBorder="1" applyAlignment="1">
      <alignment horizontal="center" vertical="center"/>
    </xf>
    <xf numFmtId="0" fontId="17" fillId="0" borderId="0" xfId="20" applyFont="1" applyFill="1">
      <alignment/>
      <protection/>
    </xf>
    <xf numFmtId="172" fontId="17" fillId="0" borderId="0" xfId="54" applyFont="1" applyBorder="1" applyAlignment="1">
      <alignment horizontal="center" vertical="center"/>
    </xf>
    <xf numFmtId="37" fontId="17" fillId="0" borderId="0" xfId="20" applyNumberFormat="1" applyFont="1" applyFill="1">
      <alignment/>
      <protection/>
    </xf>
    <xf numFmtId="0" fontId="13" fillId="0" borderId="3" xfId="20" applyFont="1" applyFill="1" applyBorder="1" applyAlignment="1">
      <alignment horizontal="left" vertical="center"/>
      <protection/>
    </xf>
    <xf numFmtId="172" fontId="13" fillId="0" borderId="3" xfId="54" applyFont="1" applyFill="1" applyBorder="1" applyAlignment="1">
      <alignment horizontal="center" vertical="center"/>
    </xf>
    <xf numFmtId="172" fontId="105" fillId="0" borderId="0" xfId="54" applyFont="1" applyFill="1" applyBorder="1" applyAlignment="1">
      <alignment horizontal="center" vertical="center"/>
    </xf>
    <xf numFmtId="172" fontId="22" fillId="0" borderId="0" xfId="54" applyFont="1" applyBorder="1" applyAlignment="1">
      <alignment horizontal="center" vertical="center"/>
    </xf>
    <xf numFmtId="219" fontId="15" fillId="0" borderId="0" xfId="20" applyNumberFormat="1" applyFont="1" applyAlignment="1">
      <alignment vertical="center"/>
      <protection/>
    </xf>
    <xf numFmtId="0" fontId="37" fillId="0" borderId="0" xfId="20" applyFont="1" applyAlignment="1">
      <alignment vertical="center"/>
      <protection/>
    </xf>
    <xf numFmtId="0" fontId="106" fillId="0" borderId="0" xfId="55" applyFont="1" applyFill="1" applyAlignment="1">
      <alignment horizontal="centerContinuous" vertical="center"/>
      <protection/>
    </xf>
    <xf numFmtId="0" fontId="43" fillId="0" borderId="0" xfId="55" applyFont="1">
      <alignment/>
      <protection/>
    </xf>
    <xf numFmtId="0" fontId="107" fillId="0" borderId="0" xfId="55" applyFont="1" applyAlignment="1">
      <alignment horizontal="centerContinuous" vertical="center"/>
      <protection/>
    </xf>
    <xf numFmtId="0" fontId="4" fillId="0" borderId="0" xfId="55" applyFont="1" applyAlignment="1">
      <alignment horizontal="centerContinuous" vertical="center"/>
      <protection/>
    </xf>
    <xf numFmtId="0" fontId="57" fillId="0" borderId="0" xfId="55" applyFont="1" applyAlignment="1">
      <alignment horizontal="centerContinuous" vertical="center"/>
      <protection/>
    </xf>
    <xf numFmtId="0" fontId="7" fillId="0" borderId="0" xfId="55" applyFont="1" applyAlignment="1">
      <alignment horizontal="centerContinuous" vertical="center"/>
      <protection/>
    </xf>
    <xf numFmtId="0" fontId="9" fillId="0" borderId="31" xfId="55" applyFont="1" applyFill="1" applyBorder="1" applyAlignment="1">
      <alignment horizontal="center" vertical="center"/>
      <protection/>
    </xf>
    <xf numFmtId="0" fontId="9" fillId="0" borderId="4" xfId="55" applyFont="1" applyFill="1" applyBorder="1" applyAlignment="1">
      <alignment horizontal="center" vertical="center"/>
      <protection/>
    </xf>
    <xf numFmtId="0" fontId="9" fillId="0" borderId="32" xfId="55" applyFont="1" applyFill="1" applyBorder="1" applyAlignment="1">
      <alignment horizontal="center" vertical="center"/>
      <protection/>
    </xf>
    <xf numFmtId="0" fontId="12" fillId="0" borderId="0" xfId="55" applyFont="1">
      <alignment/>
      <protection/>
    </xf>
    <xf numFmtId="0" fontId="1" fillId="0" borderId="33" xfId="20" applyBorder="1">
      <alignment/>
      <protection/>
    </xf>
    <xf numFmtId="0" fontId="4" fillId="0" borderId="0" xfId="20" applyFont="1" applyFill="1" applyProtection="1">
      <alignment/>
      <protection/>
    </xf>
    <xf numFmtId="168" fontId="6" fillId="0" borderId="0" xfId="20" applyNumberFormat="1" applyFont="1" applyFill="1" applyProtection="1">
      <alignment/>
      <protection/>
    </xf>
    <xf numFmtId="168" fontId="6" fillId="0" borderId="0" xfId="20" applyNumberFormat="1" applyFont="1" applyFill="1" applyAlignment="1" applyProtection="1">
      <alignment horizontal="centerContinuous" vertical="center"/>
      <protection locked="0"/>
    </xf>
    <xf numFmtId="0" fontId="6" fillId="0" borderId="0" xfId="20" applyFont="1" applyFill="1" applyAlignment="1" applyProtection="1">
      <alignment horizontal="centerContinuous" vertical="center"/>
      <protection/>
    </xf>
    <xf numFmtId="0" fontId="6" fillId="0" borderId="0" xfId="20" applyFont="1" applyFill="1" applyProtection="1">
      <alignment/>
      <protection/>
    </xf>
    <xf numFmtId="0" fontId="18" fillId="0" borderId="0" xfId="20" applyFont="1" applyFill="1" applyAlignment="1" applyProtection="1">
      <alignment/>
      <protection/>
    </xf>
    <xf numFmtId="0" fontId="9" fillId="0" borderId="1"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8" fillId="0" borderId="0" xfId="20" applyFont="1" applyFill="1" applyBorder="1" applyAlignment="1" applyProtection="1">
      <alignment/>
      <protection/>
    </xf>
    <xf numFmtId="0" fontId="9" fillId="0" borderId="0" xfId="20" applyFont="1" applyFill="1" applyBorder="1" applyAlignment="1" applyProtection="1">
      <alignment horizontal="center" vertical="center" wrapText="1"/>
      <protection/>
    </xf>
    <xf numFmtId="0" fontId="10" fillId="0" borderId="24" xfId="20" applyFont="1" applyFill="1" applyBorder="1" applyAlignment="1" applyProtection="1">
      <alignment horizontal="centerContinuous" vertical="center" wrapText="1"/>
      <protection/>
    </xf>
    <xf numFmtId="0" fontId="10" fillId="0" borderId="24" xfId="20" applyFont="1" applyFill="1" applyBorder="1" applyAlignment="1" applyProtection="1">
      <alignment horizontal="center" vertical="center" wrapText="1"/>
      <protection/>
    </xf>
    <xf numFmtId="0" fontId="8" fillId="0" borderId="0" xfId="20" applyFont="1" applyFill="1" applyBorder="1" applyAlignment="1" applyProtection="1">
      <alignment vertical="center"/>
      <protection/>
    </xf>
    <xf numFmtId="0" fontId="8" fillId="0" borderId="0" xfId="20" applyFont="1" applyFill="1" applyBorder="1" applyAlignment="1" applyProtection="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108" fillId="0" borderId="0" xfId="20" applyFont="1" applyFill="1" applyBorder="1" applyAlignment="1">
      <alignment horizontal="center" vertical="top"/>
      <protection/>
    </xf>
    <xf numFmtId="0" fontId="108" fillId="0" borderId="0" xfId="20" applyFont="1" applyFill="1" applyBorder="1" applyAlignment="1" applyProtection="1">
      <alignment horizontal="center" vertical="center"/>
      <protection/>
    </xf>
    <xf numFmtId="0" fontId="62" fillId="0" borderId="0" xfId="20" applyFont="1" applyFill="1" applyBorder="1" applyAlignment="1" applyProtection="1">
      <alignment vertical="center"/>
      <protection/>
    </xf>
    <xf numFmtId="0" fontId="109" fillId="0" borderId="0" xfId="20" applyFont="1" applyFill="1" applyBorder="1" applyAlignment="1" applyProtection="1">
      <alignment vertical="center"/>
      <protection/>
    </xf>
    <xf numFmtId="0" fontId="59" fillId="0" borderId="0" xfId="20" applyFont="1" applyFill="1" applyBorder="1" applyAlignment="1" applyProtection="1">
      <alignment horizontal="center" vertical="center"/>
      <protection/>
    </xf>
    <xf numFmtId="0" fontId="59" fillId="0" borderId="0" xfId="20" applyFont="1" applyFill="1" applyBorder="1" applyAlignment="1" applyProtection="1">
      <alignment vertical="center"/>
      <protection/>
    </xf>
    <xf numFmtId="175" fontId="110" fillId="0" borderId="0" xfId="56" applyNumberFormat="1" applyFont="1" applyFill="1" applyBorder="1" applyAlignment="1" applyProtection="1">
      <alignment vertical="center"/>
      <protection hidden="1"/>
    </xf>
    <xf numFmtId="3" fontId="111" fillId="0" borderId="0" xfId="57" applyNumberFormat="1" applyFont="1" applyFill="1" applyBorder="1" applyAlignment="1" applyProtection="1">
      <alignment vertical="center"/>
      <protection/>
    </xf>
    <xf numFmtId="0" fontId="13" fillId="0" borderId="0" xfId="20" applyFont="1" applyFill="1" applyBorder="1" applyAlignment="1" applyProtection="1">
      <alignment horizontal="left" vertical="center"/>
      <protection/>
    </xf>
    <xf numFmtId="0" fontId="12" fillId="0" borderId="0" xfId="20" applyFont="1" applyFill="1" applyBorder="1" applyAlignment="1" applyProtection="1">
      <alignment vertical="center"/>
      <protection/>
    </xf>
    <xf numFmtId="0" fontId="12" fillId="0" borderId="0" xfId="20" applyFont="1" applyFill="1" applyBorder="1" applyAlignment="1" applyProtection="1">
      <alignment horizontal="center" vertical="center"/>
      <protection/>
    </xf>
    <xf numFmtId="0" fontId="111" fillId="0" borderId="0" xfId="20" applyFont="1" applyFill="1" applyBorder="1" applyAlignment="1" applyProtection="1">
      <alignment vertical="center"/>
      <protection hidden="1"/>
    </xf>
    <xf numFmtId="3" fontId="13"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vertical="center"/>
      <protection/>
    </xf>
    <xf numFmtId="0" fontId="12" fillId="0" borderId="0" xfId="20" applyFont="1" applyFill="1" applyBorder="1" applyAlignment="1" applyProtection="1">
      <alignment horizontal="right" vertical="center"/>
      <protection/>
    </xf>
    <xf numFmtId="3" fontId="12" fillId="0" borderId="0" xfId="20" applyNumberFormat="1" applyFont="1" applyFill="1" applyBorder="1" applyAlignment="1" applyProtection="1">
      <alignment horizontal="right" vertical="center"/>
      <protection hidden="1"/>
    </xf>
    <xf numFmtId="3" fontId="12" fillId="0" borderId="0" xfId="57" applyNumberFormat="1" applyFont="1" applyFill="1" applyBorder="1" applyAlignment="1" applyProtection="1">
      <alignment vertical="center"/>
      <protection/>
    </xf>
    <xf numFmtId="3" fontId="12" fillId="0" borderId="0" xfId="20" applyNumberFormat="1" applyFont="1" applyFill="1" applyBorder="1" applyAlignment="1" applyProtection="1">
      <alignment horizontal="right" vertical="center"/>
      <protection/>
    </xf>
    <xf numFmtId="3" fontId="12" fillId="0" borderId="0" xfId="20" applyNumberFormat="1" applyFont="1" applyFill="1" applyBorder="1" applyAlignment="1" applyProtection="1">
      <alignment horizontal="center" vertical="center"/>
      <protection hidden="1"/>
    </xf>
    <xf numFmtId="3" fontId="14" fillId="0" borderId="0" xfId="20" applyNumberFormat="1" applyFont="1" applyFill="1">
      <alignment/>
      <protection/>
    </xf>
    <xf numFmtId="3" fontId="14" fillId="0" borderId="0" xfId="20" applyNumberFormat="1" applyFont="1">
      <alignment/>
      <protection/>
    </xf>
    <xf numFmtId="0" fontId="12" fillId="0" borderId="0" xfId="20" applyFont="1" applyFill="1" applyAlignment="1" applyProtection="1">
      <alignment/>
      <protection/>
    </xf>
    <xf numFmtId="0" fontId="12" fillId="0" borderId="0" xfId="20" applyFont="1" applyFill="1" applyAlignment="1" applyProtection="1">
      <alignment horizontal="left"/>
      <protection/>
    </xf>
    <xf numFmtId="0" fontId="12" fillId="0" borderId="0" xfId="20" applyFont="1" applyFill="1" applyProtection="1">
      <alignment/>
      <protection/>
    </xf>
    <xf numFmtId="0" fontId="12" fillId="0" borderId="0" xfId="20" applyFont="1" applyFill="1" applyAlignment="1" applyProtection="1">
      <alignment vertical="center"/>
      <protection/>
    </xf>
    <xf numFmtId="0" fontId="59" fillId="0" borderId="0" xfId="20" applyFont="1" applyFill="1">
      <alignment/>
      <protection/>
    </xf>
    <xf numFmtId="3" fontId="59" fillId="0" borderId="0" xfId="57" applyNumberFormat="1" applyFont="1" applyFill="1" applyBorder="1" applyAlignment="1" applyProtection="1">
      <alignment vertical="center"/>
      <protection/>
    </xf>
    <xf numFmtId="0" fontId="1" fillId="0" borderId="0" xfId="20" applyFont="1" applyBorder="1">
      <alignment/>
      <protection/>
    </xf>
    <xf numFmtId="0" fontId="100" fillId="0" borderId="0" xfId="20" applyFont="1" applyAlignment="1">
      <alignment horizontal="centerContinuous"/>
      <protection/>
    </xf>
    <xf numFmtId="0" fontId="99" fillId="0" borderId="0" xfId="20" applyFont="1" applyAlignment="1">
      <alignment horizontal="centerContinuous"/>
      <protection/>
    </xf>
    <xf numFmtId="0" fontId="94" fillId="0" borderId="0" xfId="20" applyFont="1" applyFill="1" applyBorder="1" applyAlignment="1" applyProtection="1">
      <alignment horizontal="center"/>
      <protection/>
    </xf>
    <xf numFmtId="0" fontId="96" fillId="0" borderId="0" xfId="20" applyFont="1" applyFill="1" applyBorder="1" applyAlignment="1">
      <alignment horizontal="center"/>
      <protection/>
    </xf>
    <xf numFmtId="0" fontId="94" fillId="0" borderId="3" xfId="20" applyFont="1" applyFill="1" applyBorder="1">
      <alignment/>
      <protection/>
    </xf>
    <xf numFmtId="9" fontId="10" fillId="0" borderId="34" xfId="46" applyNumberFormat="1" applyFont="1" applyFill="1" applyBorder="1" applyAlignment="1" applyProtection="1">
      <alignment horizontal="center" vertical="center"/>
      <protection/>
    </xf>
    <xf numFmtId="172" fontId="97" fillId="0" borderId="0" xfId="20" applyNumberFormat="1" applyFont="1" applyFill="1" applyBorder="1" applyAlignment="1" applyProtection="1">
      <alignment horizontal="center" vertical="center"/>
      <protection/>
    </xf>
    <xf numFmtId="172" fontId="98" fillId="0" borderId="0" xfId="20" applyNumberFormat="1" applyFont="1" applyFill="1" applyBorder="1" applyAlignment="1" applyProtection="1">
      <alignment horizontal="center" vertical="center"/>
      <protection/>
    </xf>
    <xf numFmtId="0" fontId="12" fillId="0" borderId="0" xfId="58" applyFont="1" applyBorder="1" applyAlignment="1">
      <alignment vertical="center"/>
      <protection/>
    </xf>
    <xf numFmtId="2" fontId="1" fillId="0" borderId="0" xfId="20" applyNumberFormat="1" applyFont="1">
      <alignment/>
      <protection/>
    </xf>
    <xf numFmtId="0" fontId="98" fillId="0" borderId="3" xfId="20" applyFont="1" applyFill="1" applyBorder="1" applyAlignment="1">
      <alignment vertical="center"/>
      <protection/>
    </xf>
    <xf numFmtId="172" fontId="98" fillId="0" borderId="3" xfId="20" applyNumberFormat="1" applyFont="1" applyFill="1" applyBorder="1" applyAlignment="1" applyProtection="1">
      <alignment horizontal="center" vertical="center"/>
      <protection/>
    </xf>
    <xf numFmtId="3" fontId="98" fillId="0" borderId="3" xfId="20" applyNumberFormat="1" applyFont="1" applyFill="1" applyBorder="1" applyAlignment="1" applyProtection="1">
      <alignment vertical="center"/>
      <protection/>
    </xf>
    <xf numFmtId="2" fontId="113" fillId="0" borderId="0" xfId="46" applyNumberFormat="1" applyFont="1" applyBorder="1" applyAlignment="1">
      <alignment horizontal="right"/>
      <protection/>
    </xf>
    <xf numFmtId="0" fontId="14" fillId="0" borderId="0" xfId="20" applyFont="1" applyBorder="1">
      <alignment/>
      <protection/>
    </xf>
    <xf numFmtId="220" fontId="98" fillId="0" borderId="0" xfId="20" applyNumberFormat="1" applyFont="1" applyFill="1" applyBorder="1" applyProtection="1">
      <alignment/>
      <protection/>
    </xf>
    <xf numFmtId="221" fontId="10" fillId="0" borderId="0" xfId="20" applyNumberFormat="1" applyFont="1" applyBorder="1" applyAlignment="1">
      <alignment/>
      <protection/>
    </xf>
    <xf numFmtId="196" fontId="9" fillId="0" borderId="0" xfId="20" applyNumberFormat="1" applyFont="1" applyBorder="1" applyAlignment="1">
      <alignment/>
      <protection/>
    </xf>
    <xf numFmtId="3" fontId="13" fillId="0" borderId="0" xfId="20" applyNumberFormat="1" applyFont="1" applyBorder="1" applyAlignment="1">
      <alignment horizontal="center" vertical="center"/>
      <protection/>
    </xf>
    <xf numFmtId="164" fontId="12" fillId="0" borderId="0" xfId="27" applyNumberFormat="1" applyFont="1" applyBorder="1"/>
    <xf numFmtId="3" fontId="13" fillId="0" borderId="3" xfId="20" applyNumberFormat="1" applyFont="1" applyBorder="1" applyAlignment="1">
      <alignment horizontal="center" vertical="center"/>
      <protection/>
    </xf>
    <xf numFmtId="0" fontId="15" fillId="0" borderId="0" xfId="20" applyFont="1" applyFill="1" applyAlignment="1">
      <alignment vertical="center"/>
      <protection/>
    </xf>
    <xf numFmtId="221" fontId="12" fillId="0" borderId="0" xfId="20" applyNumberFormat="1" applyFont="1" applyBorder="1" applyAlignment="1">
      <alignment/>
      <protection/>
    </xf>
    <xf numFmtId="0" fontId="31" fillId="0" borderId="0" xfId="20" applyFont="1" applyBorder="1">
      <alignment/>
      <protection/>
    </xf>
    <xf numFmtId="0" fontId="114" fillId="0" borderId="0" xfId="20" applyFont="1" applyAlignment="1">
      <alignment vertical="center"/>
      <protection/>
    </xf>
    <xf numFmtId="0" fontId="12" fillId="0" borderId="0" xfId="20" applyFont="1" applyBorder="1" applyAlignment="1">
      <alignment wrapText="1"/>
      <protection/>
    </xf>
    <xf numFmtId="222" fontId="10" fillId="0" borderId="0" xfId="59" applyNumberFormat="1" applyFont="1" applyBorder="1"/>
    <xf numFmtId="0" fontId="58" fillId="0" borderId="0" xfId="20" applyFont="1" applyBorder="1" applyAlignment="1">
      <alignment/>
      <protection/>
    </xf>
    <xf numFmtId="172" fontId="12" fillId="0" borderId="0" xfId="60" applyNumberFormat="1" applyFont="1" applyBorder="1" applyAlignment="1">
      <alignment horizontal="right" vertical="center"/>
    </xf>
    <xf numFmtId="172" fontId="13" fillId="0" borderId="0" xfId="60" applyNumberFormat="1" applyFont="1" applyBorder="1" applyAlignment="1">
      <alignment horizontal="right" vertical="center"/>
    </xf>
    <xf numFmtId="223" fontId="12" fillId="0" borderId="0" xfId="60" applyNumberFormat="1" applyFont="1" applyBorder="1" applyAlignment="1">
      <alignment horizontal="right" vertical="center"/>
    </xf>
    <xf numFmtId="223" fontId="12" fillId="0" borderId="0" xfId="20" applyNumberFormat="1" applyFont="1" applyAlignment="1">
      <alignment vertical="center"/>
      <protection/>
    </xf>
    <xf numFmtId="0" fontId="13" fillId="0" borderId="3" xfId="20" applyFont="1" applyBorder="1" applyAlignment="1">
      <alignment horizontal="left" wrapText="1"/>
      <protection/>
    </xf>
    <xf numFmtId="172" fontId="13" fillId="0" borderId="3" xfId="60" applyNumberFormat="1" applyFont="1" applyBorder="1" applyAlignment="1">
      <alignment horizontal="right"/>
    </xf>
    <xf numFmtId="223" fontId="13" fillId="0" borderId="0" xfId="60" applyNumberFormat="1" applyFont="1" applyBorder="1" applyAlignment="1">
      <alignment horizontal="right" vertical="center"/>
    </xf>
    <xf numFmtId="223" fontId="14" fillId="0" borderId="0" xfId="20" applyNumberFormat="1" applyFont="1">
      <alignment/>
      <protection/>
    </xf>
    <xf numFmtId="0" fontId="10" fillId="0" borderId="0" xfId="20" applyFont="1" applyFill="1" applyProtection="1">
      <alignment/>
      <protection locked="0"/>
    </xf>
    <xf numFmtId="0" fontId="9" fillId="0" borderId="0" xfId="20" applyFont="1" applyFill="1" applyAlignment="1" applyProtection="1">
      <alignment vertical="center"/>
      <protection locked="0"/>
    </xf>
    <xf numFmtId="0" fontId="10" fillId="0" borderId="0" xfId="20" applyFont="1" applyFill="1" applyAlignment="1" applyProtection="1">
      <alignment vertical="center"/>
      <protection locked="0"/>
    </xf>
    <xf numFmtId="0" fontId="42" fillId="0" borderId="0" xfId="20" applyFont="1" applyFill="1" applyAlignment="1" applyProtection="1">
      <alignment horizontal="centerContinuous" vertical="center"/>
      <protection locked="0"/>
    </xf>
    <xf numFmtId="0" fontId="9" fillId="0" borderId="0" xfId="20" applyFont="1" applyFill="1" applyAlignment="1" applyProtection="1">
      <alignment horizontal="centerContinuous" vertical="center"/>
      <protection locked="0"/>
    </xf>
    <xf numFmtId="0" fontId="9" fillId="0" borderId="18" xfId="20" applyFont="1" applyFill="1" applyBorder="1" applyAlignment="1" applyProtection="1">
      <alignment horizontal="centerContinuous" vertical="center"/>
      <protection locked="0"/>
    </xf>
    <xf numFmtId="0" fontId="9" fillId="0" borderId="0" xfId="20" applyFont="1" applyFill="1" applyBorder="1" applyAlignment="1" applyProtection="1">
      <alignment horizontal="centerContinuous" vertical="center"/>
      <protection locked="0"/>
    </xf>
    <xf numFmtId="0" fontId="9" fillId="0" borderId="2"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protection locked="0"/>
    </xf>
    <xf numFmtId="0" fontId="10" fillId="0" borderId="2" xfId="20" applyFont="1" applyFill="1" applyBorder="1" applyAlignment="1" applyProtection="1">
      <alignment horizontal="center" vertical="center" wrapText="1"/>
      <protection locked="0"/>
    </xf>
    <xf numFmtId="0" fontId="10" fillId="0" borderId="24" xfId="20" applyFont="1" applyFill="1" applyBorder="1" applyAlignment="1" applyProtection="1">
      <alignment horizontal="center" vertical="center"/>
      <protection locked="0"/>
    </xf>
    <xf numFmtId="0" fontId="10" fillId="0" borderId="24" xfId="20" applyFont="1" applyFill="1" applyBorder="1" applyAlignment="1" applyProtection="1">
      <alignment horizontal="center" vertical="center" wrapText="1"/>
      <protection locked="0"/>
    </xf>
    <xf numFmtId="0" fontId="12" fillId="0" borderId="0" xfId="20" applyFont="1" applyFill="1" applyBorder="1" applyAlignment="1" applyProtection="1">
      <alignment vertical="center"/>
      <protection locked="0"/>
    </xf>
    <xf numFmtId="0" fontId="53" fillId="0" borderId="0" xfId="20" applyFont="1" applyFill="1" applyBorder="1" applyAlignment="1" applyProtection="1">
      <alignment horizontal="center" vertical="center"/>
      <protection locked="0"/>
    </xf>
    <xf numFmtId="0" fontId="53" fillId="0" borderId="0" xfId="20" applyFont="1" applyFill="1" applyBorder="1" applyAlignment="1" applyProtection="1">
      <alignment vertical="center"/>
      <protection locked="0"/>
    </xf>
    <xf numFmtId="0" fontId="62" fillId="0" borderId="0" xfId="20" applyFont="1" applyFill="1" applyBorder="1" applyAlignment="1" applyProtection="1">
      <alignment vertical="center"/>
      <protection locked="0"/>
    </xf>
    <xf numFmtId="0" fontId="12" fillId="0" borderId="0" xfId="20" applyFont="1" applyFill="1" applyAlignment="1" applyProtection="1">
      <alignment vertical="center"/>
      <protection locked="0"/>
    </xf>
    <xf numFmtId="224" fontId="12" fillId="0" borderId="0" xfId="61" applyNumberFormat="1" applyFont="1" applyFill="1" applyBorder="1" applyAlignment="1" applyProtection="1">
      <alignment horizontal="left" vertical="center"/>
      <protection locked="0"/>
    </xf>
    <xf numFmtId="224" fontId="13" fillId="0" borderId="0" xfId="61" applyNumberFormat="1" applyFont="1" applyFill="1" applyBorder="1" applyAlignment="1" applyProtection="1">
      <alignment horizontal="right" vertical="center"/>
      <protection locked="0"/>
    </xf>
    <xf numFmtId="224" fontId="12" fillId="0" borderId="3" xfId="20" applyNumberFormat="1" applyFont="1" applyFill="1" applyBorder="1" applyAlignment="1" applyProtection="1">
      <alignment vertical="center"/>
      <protection locked="0"/>
    </xf>
    <xf numFmtId="224" fontId="12" fillId="0" borderId="3" xfId="61" applyNumberFormat="1" applyFont="1" applyFill="1" applyBorder="1" applyAlignment="1" applyProtection="1">
      <alignment horizontal="left" vertical="center"/>
      <protection locked="0"/>
    </xf>
    <xf numFmtId="224" fontId="13" fillId="0" borderId="3" xfId="61" applyNumberFormat="1" applyFont="1" applyFill="1" applyBorder="1" applyAlignment="1" applyProtection="1">
      <alignment horizontal="right" vertical="center"/>
      <protection locked="0"/>
    </xf>
    <xf numFmtId="224" fontId="12" fillId="0" borderId="0" xfId="20" applyNumberFormat="1" applyFont="1" applyFill="1" applyAlignment="1" applyProtection="1">
      <alignment vertical="center"/>
      <protection locked="0"/>
    </xf>
    <xf numFmtId="224" fontId="12" fillId="0" borderId="1" xfId="61" applyNumberFormat="1" applyFont="1" applyFill="1" applyBorder="1" applyAlignment="1" applyProtection="1">
      <alignment horizontal="left" vertical="center"/>
      <protection locked="0"/>
    </xf>
    <xf numFmtId="175" fontId="12" fillId="0" borderId="0" xfId="20" applyNumberFormat="1" applyFont="1" applyFill="1" applyAlignment="1" applyProtection="1">
      <alignment vertical="center"/>
      <protection locked="0"/>
    </xf>
    <xf numFmtId="175" fontId="12" fillId="0" borderId="0" xfId="27" applyNumberFormat="1" applyFont="1" applyFill="1" applyAlignment="1" applyProtection="1">
      <alignment vertical="center"/>
      <protection locked="0"/>
    </xf>
    <xf numFmtId="164" fontId="12" fillId="0" borderId="0" xfId="20" applyNumberFormat="1" applyFont="1" applyFill="1" applyAlignment="1" applyProtection="1">
      <alignment vertical="center"/>
      <protection locked="0"/>
    </xf>
    <xf numFmtId="224" fontId="10" fillId="0" borderId="0" xfId="20" applyNumberFormat="1" applyFont="1" applyFill="1" applyAlignment="1" applyProtection="1">
      <alignment vertical="center"/>
      <protection locked="0"/>
    </xf>
    <xf numFmtId="0" fontId="2" fillId="0" borderId="0" xfId="20" applyFont="1" applyFill="1" applyAlignment="1">
      <alignment/>
      <protection/>
    </xf>
    <xf numFmtId="0" fontId="78" fillId="0" borderId="0" xfId="20" applyFont="1" applyFill="1">
      <alignment/>
      <protection/>
    </xf>
    <xf numFmtId="0" fontId="10" fillId="0" borderId="0" xfId="20" applyFont="1" applyFill="1" applyBorder="1" applyAlignment="1">
      <alignment/>
      <protection/>
    </xf>
    <xf numFmtId="0" fontId="9" fillId="0" borderId="18" xfId="20" applyFont="1" applyFill="1" applyBorder="1" applyAlignment="1">
      <alignment horizontal="center" vertical="center" wrapText="1"/>
      <protection/>
    </xf>
    <xf numFmtId="221" fontId="70" fillId="0" borderId="0" xfId="20" applyNumberFormat="1" applyFont="1" applyFill="1" applyBorder="1" applyAlignment="1">
      <alignment/>
      <protection/>
    </xf>
    <xf numFmtId="196" fontId="115" fillId="0" borderId="0" xfId="20" applyNumberFormat="1" applyFont="1" applyFill="1" applyBorder="1" applyAlignment="1">
      <alignment/>
      <protection/>
    </xf>
    <xf numFmtId="172" fontId="12" fillId="0" borderId="0" xfId="62" applyNumberFormat="1" applyFont="1" applyFill="1" applyBorder="1" applyAlignment="1">
      <alignment horizontal="right" vertical="center"/>
    </xf>
    <xf numFmtId="172" fontId="13" fillId="0" borderId="0" xfId="62" applyNumberFormat="1" applyFont="1" applyFill="1" applyBorder="1" applyAlignment="1">
      <alignment horizontal="right" vertical="center"/>
    </xf>
    <xf numFmtId="201" fontId="14" fillId="0" borderId="0" xfId="20" applyNumberFormat="1" applyFont="1" applyFill="1">
      <alignment/>
      <protection/>
    </xf>
    <xf numFmtId="225" fontId="12" fillId="0" borderId="0" xfId="20" applyNumberFormat="1" applyFont="1" applyFill="1" applyBorder="1" applyAlignment="1">
      <alignment vertical="center"/>
      <protection/>
    </xf>
    <xf numFmtId="225" fontId="13" fillId="0" borderId="0" xfId="20" applyNumberFormat="1" applyFont="1" applyFill="1" applyBorder="1" applyAlignment="1">
      <alignment vertical="center"/>
      <protection/>
    </xf>
    <xf numFmtId="0" fontId="13" fillId="0" borderId="0" xfId="20" applyFont="1" applyFill="1" applyBorder="1" applyAlignment="1">
      <alignment vertical="center" wrapText="1"/>
      <protection/>
    </xf>
    <xf numFmtId="0" fontId="12" fillId="0" borderId="3" xfId="20" applyFont="1" applyFill="1" applyBorder="1" applyAlignment="1">
      <alignment/>
      <protection/>
    </xf>
    <xf numFmtId="221" fontId="12" fillId="0" borderId="3" xfId="20" applyNumberFormat="1" applyFont="1" applyFill="1" applyBorder="1" applyAlignment="1">
      <alignment/>
      <protection/>
    </xf>
    <xf numFmtId="196" fontId="12" fillId="0" borderId="3" xfId="20" applyNumberFormat="1" applyFont="1" applyFill="1" applyBorder="1" applyAlignment="1">
      <alignment/>
      <protection/>
    </xf>
    <xf numFmtId="221" fontId="12" fillId="0" borderId="0" xfId="20" applyNumberFormat="1" applyFont="1" applyFill="1" applyBorder="1" applyAlignment="1">
      <alignment vertical="center"/>
      <protection/>
    </xf>
    <xf numFmtId="196" fontId="12" fillId="0" borderId="0" xfId="20" applyNumberFormat="1" applyFont="1" applyFill="1" applyBorder="1" applyAlignment="1">
      <alignment vertical="center"/>
      <protection/>
    </xf>
    <xf numFmtId="0" fontId="116" fillId="0" borderId="0" xfId="20" applyFont="1" applyFill="1" applyBorder="1">
      <alignment/>
      <protection/>
    </xf>
    <xf numFmtId="0" fontId="12" fillId="0" borderId="0" xfId="20" applyFont="1" applyFill="1" applyBorder="1">
      <alignment/>
      <protection/>
    </xf>
    <xf numFmtId="0" fontId="1" fillId="0" borderId="0" xfId="20" applyFill="1" applyBorder="1">
      <alignment/>
      <protection/>
    </xf>
    <xf numFmtId="201" fontId="1" fillId="0" borderId="0" xfId="20" applyNumberFormat="1" applyFill="1" applyBorder="1">
      <alignment/>
      <protection/>
    </xf>
    <xf numFmtId="0" fontId="117" fillId="0" borderId="0" xfId="63" applyFont="1" applyAlignment="1">
      <alignment horizontal="centerContinuous" vertical="top" wrapText="1"/>
      <protection/>
    </xf>
    <xf numFmtId="0" fontId="118" fillId="0" borderId="0" xfId="63" applyFont="1" applyBorder="1" applyAlignment="1">
      <alignment horizontal="centerContinuous"/>
      <protection/>
    </xf>
    <xf numFmtId="0" fontId="118" fillId="0" borderId="0" xfId="63" applyFont="1">
      <alignment/>
      <protection/>
    </xf>
    <xf numFmtId="0" fontId="107" fillId="0" borderId="0" xfId="63" applyFont="1">
      <alignment/>
      <protection/>
    </xf>
    <xf numFmtId="168" fontId="6" fillId="0" borderId="0" xfId="63" applyNumberFormat="1" applyFont="1" applyAlignment="1">
      <alignment horizontal="centerContinuous" vertical="center" wrapText="1"/>
      <protection/>
    </xf>
    <xf numFmtId="0" fontId="71" fillId="0" borderId="0" xfId="63" applyFont="1" applyAlignment="1">
      <alignment horizontal="centerContinuous" vertical="top" wrapText="1"/>
      <protection/>
    </xf>
    <xf numFmtId="0" fontId="118" fillId="0" borderId="0" xfId="63" applyFont="1" applyBorder="1" applyAlignment="1">
      <alignment horizontal="center"/>
      <protection/>
    </xf>
    <xf numFmtId="0" fontId="1" fillId="0" borderId="0" xfId="63" applyFont="1">
      <alignment/>
      <protection/>
    </xf>
    <xf numFmtId="0" fontId="1" fillId="0" borderId="3" xfId="63" applyFont="1" applyBorder="1">
      <alignment/>
      <protection/>
    </xf>
    <xf numFmtId="0" fontId="9" fillId="0" borderId="5" xfId="63" applyFont="1" applyBorder="1" applyAlignment="1">
      <alignment horizontal="centerContinuous" vertical="center"/>
      <protection/>
    </xf>
    <xf numFmtId="0" fontId="10" fillId="0" borderId="0" xfId="63" applyFont="1" applyBorder="1">
      <alignment/>
      <protection/>
    </xf>
    <xf numFmtId="0" fontId="119" fillId="0" borderId="0" xfId="63" applyFont="1" applyBorder="1" applyAlignment="1">
      <alignment horizontal="center" vertical="center" wrapText="1"/>
      <protection/>
    </xf>
    <xf numFmtId="0" fontId="12" fillId="0" borderId="0" xfId="63" applyFont="1" applyBorder="1" applyAlignment="1">
      <alignment horizontal="center" vertical="center"/>
      <protection/>
    </xf>
    <xf numFmtId="0" fontId="1" fillId="0" borderId="0" xfId="63" applyFont="1" applyBorder="1">
      <alignment/>
      <protection/>
    </xf>
    <xf numFmtId="0" fontId="12" fillId="0" borderId="0" xfId="64" applyFont="1" applyBorder="1" applyAlignment="1">
      <alignment horizontal="left" vertical="center" wrapText="1"/>
      <protection/>
    </xf>
    <xf numFmtId="2" fontId="12" fillId="0" borderId="0" xfId="59" applyNumberFormat="1" applyFont="1" applyFill="1" applyBorder="1" applyAlignment="1">
      <alignment horizontal="center" vertical="center"/>
    </xf>
    <xf numFmtId="2" fontId="13" fillId="0" borderId="0" xfId="59" applyNumberFormat="1" applyFont="1" applyFill="1" applyBorder="1" applyAlignment="1">
      <alignment horizontal="center" vertical="center"/>
    </xf>
    <xf numFmtId="0" fontId="120" fillId="0" borderId="0" xfId="63" applyFont="1" applyFill="1" applyBorder="1" applyAlignment="1">
      <alignment vertical="center"/>
      <protection/>
    </xf>
    <xf numFmtId="0" fontId="12" fillId="0" borderId="0" xfId="64" applyFont="1" applyBorder="1" applyAlignment="1">
      <alignment vertical="center"/>
      <protection/>
    </xf>
    <xf numFmtId="0" fontId="120" fillId="0" borderId="0" xfId="63" applyFont="1" applyBorder="1" applyAlignment="1">
      <alignment vertical="center"/>
      <protection/>
    </xf>
    <xf numFmtId="0" fontId="13" fillId="0" borderId="0" xfId="63" applyFont="1" applyBorder="1" applyAlignment="1">
      <alignment horizontal="left" vertical="center"/>
      <protection/>
    </xf>
    <xf numFmtId="0" fontId="17" fillId="0" borderId="3" xfId="63" applyFont="1" applyBorder="1" applyAlignment="1">
      <alignment horizontal="left" vertical="center" wrapText="1"/>
      <protection/>
    </xf>
    <xf numFmtId="172" fontId="14" fillId="0" borderId="3" xfId="65" applyFont="1" applyBorder="1" applyAlignment="1">
      <alignment horizontal="center"/>
    </xf>
    <xf numFmtId="0" fontId="17" fillId="0" borderId="0" xfId="63" applyFont="1" applyBorder="1">
      <alignment/>
      <protection/>
    </xf>
    <xf numFmtId="172" fontId="17" fillId="0" borderId="0" xfId="65" applyFont="1" applyBorder="1" applyAlignment="1">
      <alignment horizontal="center"/>
    </xf>
    <xf numFmtId="0" fontId="14" fillId="0" borderId="0" xfId="63" applyFont="1" applyBorder="1">
      <alignment/>
      <protection/>
    </xf>
    <xf numFmtId="0" fontId="14" fillId="0" borderId="0" xfId="63" applyFont="1" applyBorder="1" applyAlignment="1">
      <alignment horizontal="left"/>
      <protection/>
    </xf>
    <xf numFmtId="0" fontId="1" fillId="0" borderId="0" xfId="63" applyFont="1" applyAlignment="1">
      <alignment horizontal="left"/>
      <protection/>
    </xf>
    <xf numFmtId="0" fontId="12" fillId="0" borderId="0" xfId="63" applyFont="1" applyFill="1">
      <alignment/>
      <protection/>
    </xf>
    <xf numFmtId="164" fontId="12" fillId="0" borderId="0" xfId="66" applyFont="1" applyFill="1" applyBorder="1" applyAlignment="1">
      <alignment vertical="center"/>
    </xf>
    <xf numFmtId="0" fontId="1" fillId="0" borderId="0" xfId="63">
      <alignment/>
      <protection/>
    </xf>
    <xf numFmtId="164" fontId="12" fillId="0" borderId="0" xfId="66" applyNumberFormat="1" applyFont="1" applyFill="1" applyBorder="1" applyAlignment="1">
      <alignment vertical="center"/>
    </xf>
    <xf numFmtId="0" fontId="12" fillId="0" borderId="0" xfId="63" applyFont="1">
      <alignment/>
      <protection/>
    </xf>
    <xf numFmtId="0" fontId="14" fillId="0" borderId="0" xfId="63" applyFont="1">
      <alignment/>
      <protection/>
    </xf>
    <xf numFmtId="0" fontId="1" fillId="0" borderId="0" xfId="63" applyBorder="1">
      <alignment/>
      <protection/>
    </xf>
    <xf numFmtId="0" fontId="122" fillId="2" borderId="0" xfId="67" applyFont="1" applyFill="1">
      <alignment/>
      <protection/>
    </xf>
    <xf numFmtId="0" fontId="123" fillId="2" borderId="0" xfId="67" applyFont="1" applyFill="1">
      <alignment/>
      <protection/>
    </xf>
    <xf numFmtId="0" fontId="124" fillId="2" borderId="0" xfId="67" applyFont="1" applyFill="1">
      <alignment/>
      <protection/>
    </xf>
    <xf numFmtId="14" fontId="6" fillId="0" borderId="0" xfId="20" applyNumberFormat="1" applyFont="1" applyAlignment="1">
      <alignment horizontal="centerContinuous"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125" fillId="2" borderId="2" xfId="67" applyFont="1" applyFill="1" applyBorder="1" applyAlignment="1">
      <alignment horizontal="center" vertical="center"/>
      <protection/>
    </xf>
    <xf numFmtId="0" fontId="126" fillId="2" borderId="2"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127" fillId="2" borderId="0" xfId="67" applyFont="1" applyFill="1" applyBorder="1" applyAlignment="1">
      <alignment vertical="center"/>
      <protection/>
    </xf>
    <xf numFmtId="0" fontId="127" fillId="2" borderId="0" xfId="67" applyFont="1" applyFill="1" applyBorder="1" applyAlignment="1">
      <alignment horizontal="center" vertical="center"/>
      <protection/>
    </xf>
    <xf numFmtId="0" fontId="127" fillId="2" borderId="0" xfId="67" applyFont="1" applyFill="1" applyBorder="1" applyAlignment="1">
      <alignment horizontal="center" vertical="center" wrapText="1"/>
      <protection/>
    </xf>
    <xf numFmtId="0" fontId="128" fillId="2" borderId="0" xfId="67" applyFont="1" applyFill="1">
      <alignment/>
      <protection/>
    </xf>
    <xf numFmtId="227" fontId="10" fillId="2" borderId="0" xfId="32" applyNumberFormat="1" applyFont="1" applyFill="1" applyBorder="1" applyAlignment="1">
      <alignment horizontal="left" vertical="center"/>
    </xf>
    <xf numFmtId="0" fontId="12" fillId="2" borderId="0" xfId="20" applyFont="1" applyFill="1" applyBorder="1" applyAlignment="1">
      <alignment horizontal="left" vertical="center"/>
      <protection/>
    </xf>
    <xf numFmtId="227" fontId="12" fillId="2" borderId="0" xfId="32" applyNumberFormat="1" applyFont="1" applyFill="1" applyBorder="1" applyAlignment="1">
      <alignment horizontal="center" vertical="center"/>
    </xf>
    <xf numFmtId="227" fontId="13" fillId="2" borderId="0" xfId="32" applyNumberFormat="1" applyFont="1" applyFill="1" applyBorder="1" applyAlignment="1">
      <alignment horizontal="center" vertical="center"/>
    </xf>
    <xf numFmtId="227" fontId="97" fillId="2" borderId="0" xfId="67" applyNumberFormat="1" applyFont="1" applyFill="1">
      <alignment/>
      <protection/>
    </xf>
    <xf numFmtId="0" fontId="97" fillId="2" borderId="0" xfId="67" applyFont="1" applyFill="1">
      <alignment/>
      <protection/>
    </xf>
    <xf numFmtId="0" fontId="9" fillId="2" borderId="3" xfId="20" applyFont="1" applyFill="1" applyBorder="1" applyAlignment="1">
      <alignment horizontal="left" vertical="center"/>
      <protection/>
    </xf>
    <xf numFmtId="227" fontId="13" fillId="2" borderId="3" xfId="32" applyNumberFormat="1" applyFont="1" applyFill="1" applyBorder="1" applyAlignment="1">
      <alignment horizontal="center" vertical="center"/>
    </xf>
    <xf numFmtId="0" fontId="96" fillId="2" borderId="0" xfId="67" applyFont="1" applyFill="1">
      <alignment/>
      <protection/>
    </xf>
    <xf numFmtId="0" fontId="97" fillId="2" borderId="0" xfId="67" applyFont="1" applyFill="1" applyAlignment="1">
      <alignment/>
      <protection/>
    </xf>
    <xf numFmtId="2" fontId="13" fillId="0" borderId="27" xfId="20" applyNumberFormat="1" applyFont="1" applyBorder="1" applyAlignment="1">
      <alignment horizontal="center"/>
      <protection/>
    </xf>
    <xf numFmtId="2" fontId="13" fillId="0" borderId="24" xfId="20" applyNumberFormat="1" applyFont="1" applyBorder="1" applyAlignment="1">
      <alignment horizontal="center"/>
      <protection/>
    </xf>
    <xf numFmtId="228" fontId="1" fillId="0" borderId="0" xfId="20" applyNumberFormat="1">
      <alignment/>
      <protection/>
    </xf>
    <xf numFmtId="2" fontId="12" fillId="0" borderId="28" xfId="20" applyNumberFormat="1" applyFont="1" applyBorder="1" applyAlignment="1">
      <alignment horizontal="center"/>
      <protection/>
    </xf>
    <xf numFmtId="229" fontId="1" fillId="0" borderId="0" xfId="20" applyNumberFormat="1">
      <alignment/>
      <protection/>
    </xf>
    <xf numFmtId="2" fontId="13" fillId="0" borderId="29" xfId="27" applyNumberFormat="1" applyFont="1" applyBorder="1" applyAlignment="1">
      <alignment horizontal="center"/>
    </xf>
    <xf numFmtId="2" fontId="13" fillId="0" borderId="23" xfId="27" applyNumberFormat="1" applyFont="1" applyBorder="1" applyAlignment="1">
      <alignment horizontal="center"/>
    </xf>
    <xf numFmtId="0" fontId="12" fillId="0" borderId="0" xfId="27" applyNumberFormat="1" applyFont="1" applyBorder="1"/>
    <xf numFmtId="164" fontId="12" fillId="0" borderId="0" xfId="27" applyFont="1" applyBorder="1"/>
    <xf numFmtId="0" fontId="15" fillId="0" borderId="0" xfId="20" applyFont="1" applyBorder="1" applyAlignment="1">
      <alignment vertical="center"/>
      <protection/>
    </xf>
    <xf numFmtId="175" fontId="68" fillId="0" borderId="0" xfId="20" applyNumberFormat="1" applyFont="1" applyBorder="1" applyAlignment="1">
      <alignment vertical="center"/>
      <protection/>
    </xf>
    <xf numFmtId="0" fontId="2" fillId="0" borderId="0" xfId="68" applyFont="1" applyAlignment="1">
      <alignment vertical="center"/>
      <protection/>
    </xf>
    <xf numFmtId="0" fontId="35" fillId="0" borderId="0" xfId="68" applyFont="1">
      <alignment/>
      <protection/>
    </xf>
    <xf numFmtId="0" fontId="129" fillId="0" borderId="0" xfId="68" applyFont="1">
      <alignment/>
      <protection/>
    </xf>
    <xf numFmtId="0" fontId="1" fillId="0" borderId="3" xfId="68" applyBorder="1">
      <alignment/>
      <protection/>
    </xf>
    <xf numFmtId="230" fontId="14" fillId="0" borderId="3" xfId="68" applyNumberFormat="1" applyFont="1" applyBorder="1">
      <alignment/>
      <protection/>
    </xf>
    <xf numFmtId="0" fontId="1" fillId="0" borderId="0" xfId="68">
      <alignment/>
      <protection/>
    </xf>
    <xf numFmtId="0" fontId="9" fillId="0" borderId="1" xfId="68" applyFont="1" applyBorder="1" applyAlignment="1">
      <alignment horizontal="center" vertical="center"/>
      <protection/>
    </xf>
    <xf numFmtId="0" fontId="10" fillId="0" borderId="0" xfId="68" applyFont="1">
      <alignment/>
      <protection/>
    </xf>
    <xf numFmtId="0" fontId="9" fillId="0" borderId="2" xfId="68" applyFont="1" applyBorder="1" applyAlignment="1" quotePrefix="1">
      <alignment horizontal="center"/>
      <protection/>
    </xf>
    <xf numFmtId="0" fontId="130" fillId="0" borderId="0" xfId="68" applyFont="1" applyBorder="1" applyAlignment="1">
      <alignment horizontal="center" vertical="center" wrapText="1"/>
      <protection/>
    </xf>
    <xf numFmtId="0" fontId="115" fillId="0" borderId="0" xfId="68" applyFont="1" applyBorder="1" applyAlignment="1" quotePrefix="1">
      <alignment horizontal="center"/>
      <protection/>
    </xf>
    <xf numFmtId="0" fontId="70" fillId="0" borderId="0" xfId="68" applyFont="1">
      <alignment/>
      <protection/>
    </xf>
    <xf numFmtId="0" fontId="12" fillId="0" borderId="0" xfId="68" applyFont="1" applyBorder="1" applyAlignment="1">
      <alignment vertical="center"/>
      <protection/>
    </xf>
    <xf numFmtId="230" fontId="12" fillId="0" borderId="0" xfId="69" applyNumberFormat="1" applyFont="1" applyBorder="1" applyAlignment="1">
      <alignment horizontal="right"/>
    </xf>
    <xf numFmtId="0" fontId="12" fillId="0" borderId="0" xfId="68" applyFont="1">
      <alignment/>
      <protection/>
    </xf>
    <xf numFmtId="0" fontId="13" fillId="0" borderId="3" xfId="68" applyFont="1" applyBorder="1" applyAlignment="1">
      <alignment vertical="center"/>
      <protection/>
    </xf>
    <xf numFmtId="230" fontId="13" fillId="0" borderId="3" xfId="69" applyNumberFormat="1" applyFont="1" applyBorder="1" applyAlignment="1">
      <alignment horizontal="right"/>
    </xf>
    <xf numFmtId="0" fontId="15" fillId="0" borderId="0" xfId="68" applyFont="1" applyFill="1">
      <alignment/>
      <protection/>
    </xf>
    <xf numFmtId="0" fontId="12" fillId="0" borderId="0" xfId="68" applyFont="1" applyFill="1">
      <alignment/>
      <protection/>
    </xf>
    <xf numFmtId="2" fontId="12" fillId="0" borderId="0" xfId="68" applyNumberFormat="1" applyFont="1">
      <alignment/>
      <protection/>
    </xf>
    <xf numFmtId="0" fontId="114" fillId="0" borderId="0" xfId="68" applyFont="1" applyAlignment="1">
      <alignment vertical="center"/>
      <protection/>
    </xf>
    <xf numFmtId="164" fontId="10" fillId="2" borderId="0" xfId="56" applyNumberFormat="1" applyFont="1" applyFill="1"/>
    <xf numFmtId="164" fontId="10" fillId="0" borderId="0" xfId="56" applyNumberFormat="1" applyFont="1" applyFill="1"/>
    <xf numFmtId="164" fontId="10" fillId="2" borderId="0" xfId="56" applyNumberFormat="1" applyFont="1" applyFill="1" applyBorder="1"/>
    <xf numFmtId="231" fontId="9" fillId="2" borderId="0" xfId="56" applyNumberFormat="1" applyFont="1" applyFill="1" applyBorder="1"/>
    <xf numFmtId="164" fontId="9" fillId="2" borderId="35" xfId="56" applyFont="1" applyFill="1" applyBorder="1"/>
    <xf numFmtId="164" fontId="9" fillId="2" borderId="36" xfId="56" applyFont="1" applyFill="1" applyBorder="1" applyAlignment="1">
      <alignment horizontal="center" vertical="center" wrapText="1"/>
    </xf>
    <xf numFmtId="164" fontId="9" fillId="2" borderId="37" xfId="56" applyFont="1" applyFill="1" applyBorder="1" applyAlignment="1">
      <alignment horizontal="center" vertical="center" wrapText="1"/>
    </xf>
    <xf numFmtId="164" fontId="9" fillId="2" borderId="4" xfId="56" applyFont="1" applyFill="1" applyBorder="1" applyAlignment="1">
      <alignment horizontal="center" vertical="center" wrapText="1"/>
    </xf>
    <xf numFmtId="164" fontId="9" fillId="2" borderId="38" xfId="56" applyFont="1" applyFill="1" applyBorder="1" applyAlignment="1">
      <alignment horizontal="center" vertical="center" wrapText="1"/>
    </xf>
    <xf numFmtId="164" fontId="12" fillId="0" borderId="0" xfId="56" applyNumberFormat="1" applyFont="1" applyFill="1"/>
    <xf numFmtId="164" fontId="13" fillId="2" borderId="6" xfId="56" applyFont="1" applyFill="1" applyBorder="1"/>
    <xf numFmtId="175" fontId="13" fillId="2" borderId="7" xfId="56" applyNumberFormat="1" applyFont="1" applyFill="1" applyBorder="1"/>
    <xf numFmtId="175" fontId="13" fillId="2" borderId="22" xfId="56" applyNumberFormat="1" applyFont="1" applyFill="1" applyBorder="1"/>
    <xf numFmtId="175" fontId="13" fillId="2" borderId="39" xfId="56" applyNumberFormat="1" applyFont="1" applyFill="1" applyBorder="1"/>
    <xf numFmtId="175" fontId="12" fillId="0" borderId="0" xfId="56" applyNumberFormat="1" applyFont="1" applyFill="1"/>
    <xf numFmtId="164" fontId="12" fillId="2" borderId="40" xfId="56" applyFont="1" applyFill="1" applyBorder="1"/>
    <xf numFmtId="175" fontId="12" fillId="2" borderId="41" xfId="56" applyNumberFormat="1" applyFont="1" applyFill="1" applyBorder="1"/>
    <xf numFmtId="175" fontId="12" fillId="2" borderId="19" xfId="56" applyNumberFormat="1" applyFont="1" applyFill="1" applyBorder="1"/>
    <xf numFmtId="175" fontId="12" fillId="2" borderId="0" xfId="56" applyNumberFormat="1" applyFont="1" applyFill="1" applyBorder="1"/>
    <xf numFmtId="175" fontId="12" fillId="2" borderId="42" xfId="56" applyNumberFormat="1" applyFont="1" applyFill="1" applyBorder="1"/>
    <xf numFmtId="164" fontId="13" fillId="2" borderId="6" xfId="56" applyFont="1" applyFill="1" applyBorder="1" applyAlignment="1">
      <alignment/>
    </xf>
    <xf numFmtId="175" fontId="13" fillId="2" borderId="7" xfId="56" applyNumberFormat="1" applyFont="1" applyFill="1" applyBorder="1" applyAlignment="1">
      <alignment/>
    </xf>
    <xf numFmtId="175" fontId="13" fillId="2" borderId="22" xfId="56" applyNumberFormat="1" applyFont="1" applyFill="1" applyBorder="1" applyAlignment="1">
      <alignment/>
    </xf>
    <xf numFmtId="175" fontId="13" fillId="2" borderId="39" xfId="56" applyNumberFormat="1" applyFont="1" applyFill="1" applyBorder="1" applyAlignment="1">
      <alignment/>
    </xf>
    <xf numFmtId="175" fontId="12" fillId="2" borderId="43" xfId="56" applyNumberFormat="1" applyFont="1" applyFill="1" applyBorder="1"/>
    <xf numFmtId="175" fontId="12" fillId="2" borderId="44" xfId="56" applyNumberFormat="1" applyFont="1" applyFill="1" applyBorder="1"/>
    <xf numFmtId="164" fontId="12" fillId="2" borderId="36" xfId="56" applyFont="1" applyFill="1" applyBorder="1"/>
    <xf numFmtId="175" fontId="12" fillId="2" borderId="37" xfId="56" applyNumberFormat="1" applyFont="1" applyFill="1" applyBorder="1"/>
    <xf numFmtId="175" fontId="12" fillId="2" borderId="4" xfId="56" applyNumberFormat="1" applyFont="1" applyFill="1" applyBorder="1"/>
    <xf numFmtId="175" fontId="12" fillId="2" borderId="38" xfId="56" applyNumberFormat="1" applyFont="1" applyFill="1" applyBorder="1"/>
    <xf numFmtId="164" fontId="12" fillId="2" borderId="19" xfId="56" applyNumberFormat="1" applyFont="1" applyFill="1" applyBorder="1"/>
    <xf numFmtId="231" fontId="12" fillId="2" borderId="19" xfId="56" applyNumberFormat="1" applyFont="1" applyFill="1" applyBorder="1" applyAlignment="1">
      <alignment horizontal="right"/>
    </xf>
    <xf numFmtId="164" fontId="12" fillId="2" borderId="0" xfId="56" applyNumberFormat="1" applyFont="1" applyFill="1"/>
    <xf numFmtId="175" fontId="12" fillId="2" borderId="0" xfId="56" applyNumberFormat="1" applyFont="1" applyFill="1"/>
    <xf numFmtId="0" fontId="9" fillId="0" borderId="0" xfId="20" applyFont="1" applyFill="1" applyAlignment="1" applyProtection="1">
      <alignment horizontal="center"/>
      <protection locked="0"/>
    </xf>
    <xf numFmtId="0" fontId="10" fillId="0" borderId="0" xfId="20" applyFont="1" applyFill="1" applyAlignment="1" applyProtection="1">
      <alignment horizontal="centerContinuous" vertical="center"/>
      <protection locked="0"/>
    </xf>
    <xf numFmtId="232" fontId="9" fillId="0" borderId="0" xfId="20" applyNumberFormat="1" applyFont="1" applyFill="1" applyAlignment="1" applyProtection="1">
      <alignment horizontal="centerContinuous"/>
      <protection locked="0"/>
    </xf>
    <xf numFmtId="232" fontId="10" fillId="0" borderId="0" xfId="20" applyNumberFormat="1" applyFont="1" applyFill="1" applyAlignment="1" applyProtection="1">
      <alignment horizontal="centerContinuous"/>
      <protection locked="0"/>
    </xf>
    <xf numFmtId="0" fontId="9" fillId="0" borderId="0" xfId="20" applyFont="1" applyFill="1" applyProtection="1">
      <alignment/>
      <protection locked="0"/>
    </xf>
    <xf numFmtId="168" fontId="21" fillId="0" borderId="0" xfId="20" applyNumberFormat="1" applyFont="1" applyFill="1" applyBorder="1" applyAlignment="1" applyProtection="1">
      <alignment horizontal="center" vertical="center"/>
      <protection locked="0"/>
    </xf>
    <xf numFmtId="0" fontId="131" fillId="0" borderId="23" xfId="70" applyFont="1" applyFill="1" applyBorder="1" applyProtection="1">
      <alignment/>
      <protection locked="0"/>
    </xf>
    <xf numFmtId="1" fontId="70" fillId="0" borderId="0" xfId="20" applyNumberFormat="1" applyFont="1" applyFill="1" applyAlignment="1" applyProtection="1">
      <alignment horizontal="center"/>
      <protection locked="0"/>
    </xf>
    <xf numFmtId="2" fontId="10" fillId="0" borderId="0" xfId="20" applyNumberFormat="1" applyFont="1" applyFill="1" applyBorder="1" applyAlignment="1" applyProtection="1">
      <alignment horizontal="center"/>
      <protection locked="0"/>
    </xf>
    <xf numFmtId="175" fontId="10" fillId="0" borderId="0" xfId="20" applyNumberFormat="1" applyFont="1" applyFill="1" applyProtection="1">
      <alignment/>
      <protection locked="0"/>
    </xf>
    <xf numFmtId="233" fontId="10" fillId="0" borderId="0" xfId="61" applyNumberFormat="1" applyFont="1" applyFill="1" applyBorder="1" applyAlignment="1" applyProtection="1">
      <alignment horizontal="center"/>
      <protection locked="0"/>
    </xf>
    <xf numFmtId="224" fontId="9" fillId="0" borderId="0" xfId="61" applyNumberFormat="1" applyFont="1" applyFill="1" applyBorder="1" applyAlignment="1" applyProtection="1">
      <alignment horizontal="center"/>
      <protection locked="0"/>
    </xf>
    <xf numFmtId="233" fontId="9" fillId="0" borderId="3" xfId="61" applyNumberFormat="1" applyFont="1" applyFill="1" applyBorder="1" applyAlignment="1" applyProtection="1">
      <alignment horizontal="center"/>
      <protection locked="0"/>
    </xf>
    <xf numFmtId="224" fontId="9" fillId="0" borderId="3" xfId="61" applyNumberFormat="1" applyFont="1" applyFill="1" applyBorder="1" applyAlignment="1" applyProtection="1">
      <alignment horizontal="center"/>
      <protection locked="0"/>
    </xf>
    <xf numFmtId="233" fontId="10" fillId="0" borderId="0" xfId="20" applyNumberFormat="1" applyFont="1" applyFill="1" applyProtection="1">
      <alignment/>
      <protection locked="0"/>
    </xf>
    <xf numFmtId="0" fontId="15" fillId="0" borderId="0" xfId="20" applyFont="1" applyFill="1" applyAlignment="1" applyProtection="1">
      <alignment/>
      <protection locked="0"/>
    </xf>
    <xf numFmtId="0" fontId="96" fillId="0" borderId="18" xfId="20" applyFont="1" applyBorder="1" applyAlignment="1">
      <alignment horizontal="center" vertical="center" wrapText="1"/>
      <protection/>
    </xf>
    <xf numFmtId="0" fontId="96" fillId="0" borderId="0" xfId="20" applyFont="1" applyBorder="1">
      <alignment/>
      <protection/>
    </xf>
    <xf numFmtId="0" fontId="132" fillId="0" borderId="0" xfId="20" applyFont="1" applyBorder="1" applyAlignment="1">
      <alignment horizontal="center" vertical="center" wrapText="1"/>
      <protection/>
    </xf>
    <xf numFmtId="0" fontId="133" fillId="0" borderId="0" xfId="20" applyFont="1" applyBorder="1" applyAlignment="1">
      <alignment horizontal="center" vertical="center" wrapText="1"/>
      <protection/>
    </xf>
    <xf numFmtId="234" fontId="97" fillId="0" borderId="0" xfId="71" applyNumberFormat="1" applyFont="1" applyBorder="1" applyAlignment="1">
      <alignment horizontal="right"/>
    </xf>
    <xf numFmtId="234" fontId="98" fillId="0" borderId="0" xfId="71" applyNumberFormat="1" applyFont="1" applyBorder="1" applyAlignment="1">
      <alignment horizontal="right"/>
    </xf>
    <xf numFmtId="0" fontId="97" fillId="0" borderId="0" xfId="20" applyFont="1" applyBorder="1">
      <alignment/>
      <protection/>
    </xf>
    <xf numFmtId="234" fontId="97" fillId="0" borderId="0" xfId="20" applyNumberFormat="1" applyFont="1" applyBorder="1">
      <alignment/>
      <protection/>
    </xf>
    <xf numFmtId="0" fontId="13" fillId="0" borderId="4" xfId="20" applyFont="1" applyBorder="1" applyAlignment="1">
      <alignment horizontal="left" vertical="center" wrapText="1"/>
      <protection/>
    </xf>
    <xf numFmtId="234" fontId="98" fillId="0" borderId="4" xfId="71" applyNumberFormat="1" applyFont="1" applyBorder="1" applyAlignment="1">
      <alignment horizontal="right" vertical="center"/>
    </xf>
    <xf numFmtId="0" fontId="97" fillId="0" borderId="0" xfId="71" applyNumberFormat="1" applyFont="1" applyBorder="1" applyAlignment="1">
      <alignment horizontal="right"/>
    </xf>
    <xf numFmtId="0" fontId="102" fillId="0" borderId="0" xfId="20" applyFont="1" applyBorder="1">
      <alignment/>
      <protection/>
    </xf>
    <xf numFmtId="0" fontId="4" fillId="0" borderId="0" xfId="20" applyFont="1" applyBorder="1">
      <alignment/>
      <protection/>
    </xf>
    <xf numFmtId="0" fontId="58" fillId="0" borderId="0" xfId="36" applyFont="1" applyAlignment="1">
      <alignment vertical="center"/>
      <protection/>
    </xf>
    <xf numFmtId="0" fontId="12" fillId="0" borderId="0" xfId="36" applyFont="1">
      <alignment/>
      <protection/>
    </xf>
    <xf numFmtId="0" fontId="134" fillId="0" borderId="0" xfId="20" applyFont="1" applyBorder="1">
      <alignment/>
      <protection/>
    </xf>
    <xf numFmtId="0" fontId="135" fillId="0" borderId="0" xfId="20" applyFont="1" applyBorder="1">
      <alignment/>
      <protection/>
    </xf>
    <xf numFmtId="0" fontId="136" fillId="0" borderId="0" xfId="20" applyFont="1" applyBorder="1">
      <alignment/>
      <protection/>
    </xf>
    <xf numFmtId="0" fontId="137" fillId="0" borderId="0" xfId="20" applyFont="1" applyBorder="1">
      <alignment/>
      <protection/>
    </xf>
    <xf numFmtId="0" fontId="138" fillId="0" borderId="0" xfId="20" applyFont="1" applyBorder="1">
      <alignment/>
      <protection/>
    </xf>
    <xf numFmtId="234" fontId="1" fillId="0" borderId="0" xfId="20" applyNumberFormat="1">
      <alignment/>
      <protection/>
    </xf>
    <xf numFmtId="0" fontId="14" fillId="0" borderId="0" xfId="36" applyFont="1">
      <alignment/>
      <protection/>
    </xf>
    <xf numFmtId="0" fontId="2" fillId="0" borderId="0" xfId="36" applyFont="1" applyAlignment="1">
      <alignment horizontal="centerContinuous" vertical="center"/>
      <protection/>
    </xf>
    <xf numFmtId="0" fontId="35" fillId="0" borderId="0" xfId="36" applyFont="1" applyAlignment="1">
      <alignment vertical="center"/>
      <protection/>
    </xf>
    <xf numFmtId="0" fontId="4" fillId="0" borderId="0" xfId="36" applyFont="1" applyAlignment="1">
      <alignment horizontal="centerContinuous" vertical="center"/>
      <protection/>
    </xf>
    <xf numFmtId="0" fontId="4" fillId="0" borderId="0" xfId="36" applyFont="1" applyAlignment="1">
      <alignment vertical="center"/>
      <protection/>
    </xf>
    <xf numFmtId="168" fontId="6" fillId="0" borderId="0" xfId="36" applyNumberFormat="1" applyFont="1" applyAlignment="1">
      <alignment horizontal="centerContinuous" vertical="center"/>
      <protection/>
    </xf>
    <xf numFmtId="0" fontId="38" fillId="0" borderId="0" xfId="36" applyFont="1" applyAlignment="1">
      <alignment vertical="center"/>
      <protection/>
    </xf>
    <xf numFmtId="0" fontId="1" fillId="0" borderId="0" xfId="36" applyAlignment="1">
      <alignment vertical="center"/>
      <protection/>
    </xf>
    <xf numFmtId="0" fontId="9" fillId="0" borderId="1" xfId="36" applyFont="1" applyBorder="1" applyAlignment="1">
      <alignment horizontal="center" vertical="center" wrapText="1"/>
      <protection/>
    </xf>
    <xf numFmtId="0" fontId="91" fillId="0" borderId="0" xfId="36" applyFont="1" applyBorder="1" applyAlignment="1">
      <alignment vertical="center"/>
      <protection/>
    </xf>
    <xf numFmtId="0" fontId="69" fillId="0" borderId="0" xfId="36" applyFont="1" applyBorder="1" applyAlignment="1">
      <alignment vertical="center"/>
      <protection/>
    </xf>
    <xf numFmtId="0" fontId="10" fillId="0" borderId="24" xfId="36" applyFont="1" applyBorder="1" applyAlignment="1">
      <alignment horizontal="center" vertical="center" wrapText="1"/>
      <protection/>
    </xf>
    <xf numFmtId="0" fontId="10" fillId="0" borderId="2" xfId="36" applyFont="1" applyBorder="1" applyAlignment="1">
      <alignment horizontal="center" vertical="center" wrapText="1"/>
      <protection/>
    </xf>
    <xf numFmtId="235" fontId="10" fillId="0" borderId="24" xfId="36" applyNumberFormat="1" applyFont="1" applyBorder="1" applyAlignment="1">
      <alignment horizontal="centerContinuous" vertical="center" wrapText="1"/>
      <protection/>
    </xf>
    <xf numFmtId="0" fontId="139" fillId="0" borderId="0" xfId="36" applyFont="1" applyBorder="1" applyAlignment="1">
      <alignment horizontal="center" vertical="center" wrapText="1"/>
      <protection/>
    </xf>
    <xf numFmtId="0" fontId="91" fillId="0" borderId="0" xfId="36" applyFont="1" applyBorder="1" applyAlignment="1">
      <alignment horizontal="center" vertical="center" wrapText="1"/>
      <protection/>
    </xf>
    <xf numFmtId="235" fontId="91" fillId="0" borderId="0" xfId="36" applyNumberFormat="1" applyFont="1" applyBorder="1" applyAlignment="1">
      <alignment horizontal="center" vertical="center" wrapText="1"/>
      <protection/>
    </xf>
    <xf numFmtId="0" fontId="12" fillId="0" borderId="0" xfId="58" applyFont="1" applyBorder="1">
      <alignment/>
      <protection/>
    </xf>
    <xf numFmtId="3" fontId="12" fillId="0" borderId="0" xfId="36" applyNumberFormat="1" applyFont="1" applyFill="1" applyBorder="1" applyAlignment="1">
      <alignment horizontal="center" vertical="center"/>
      <protection/>
    </xf>
    <xf numFmtId="4" fontId="13" fillId="0" borderId="0" xfId="36" applyNumberFormat="1" applyFont="1" applyFill="1" applyBorder="1" applyAlignment="1">
      <alignment horizontal="center" vertical="center"/>
      <protection/>
    </xf>
    <xf numFmtId="0" fontId="12" fillId="0" borderId="0" xfId="36" applyFont="1" applyFill="1" applyBorder="1" applyAlignment="1">
      <alignment vertical="center"/>
      <protection/>
    </xf>
    <xf numFmtId="4" fontId="12" fillId="0" borderId="0" xfId="36" applyNumberFormat="1" applyFont="1" applyFill="1" applyBorder="1" applyAlignment="1">
      <alignment vertical="center"/>
      <protection/>
    </xf>
    <xf numFmtId="0" fontId="13" fillId="0" borderId="3" xfId="36" applyFont="1" applyBorder="1" applyAlignment="1">
      <alignment horizontal="left" vertical="center" wrapText="1"/>
      <protection/>
    </xf>
    <xf numFmtId="3" fontId="13" fillId="0" borderId="3" xfId="36" applyNumberFormat="1" applyFont="1" applyFill="1" applyBorder="1" applyAlignment="1">
      <alignment horizontal="center" vertical="center"/>
      <protection/>
    </xf>
    <xf numFmtId="4" fontId="13" fillId="0" borderId="3" xfId="36" applyNumberFormat="1" applyFont="1" applyFill="1" applyBorder="1" applyAlignment="1">
      <alignment horizontal="center" vertical="center"/>
      <protection/>
    </xf>
    <xf numFmtId="4" fontId="13" fillId="0" borderId="3" xfId="36" applyNumberFormat="1" applyFont="1" applyBorder="1" applyAlignment="1">
      <alignment horizontal="center" vertical="center"/>
      <protection/>
    </xf>
    <xf numFmtId="0" fontId="13" fillId="0" borderId="0" xfId="36" applyFont="1" applyBorder="1" applyAlignment="1">
      <alignment vertical="center"/>
      <protection/>
    </xf>
    <xf numFmtId="0" fontId="9" fillId="0" borderId="0" xfId="36" applyFont="1" applyBorder="1" applyAlignment="1">
      <alignment vertical="center"/>
      <protection/>
    </xf>
    <xf numFmtId="3" fontId="13" fillId="0" borderId="0" xfId="36" applyNumberFormat="1" applyFont="1" applyBorder="1" applyAlignment="1">
      <alignment horizontal="right" vertical="center"/>
      <protection/>
    </xf>
    <xf numFmtId="0" fontId="14" fillId="0" borderId="0" xfId="36" applyFont="1" applyAlignment="1">
      <alignment vertical="center"/>
      <protection/>
    </xf>
    <xf numFmtId="0" fontId="15" fillId="0" borderId="0" xfId="36" applyFont="1" applyAlignment="1">
      <alignment vertical="center"/>
      <protection/>
    </xf>
    <xf numFmtId="0" fontId="116" fillId="0" borderId="0" xfId="36" applyFont="1" applyAlignment="1">
      <alignment vertical="center"/>
      <protection/>
    </xf>
    <xf numFmtId="0" fontId="79" fillId="0" borderId="0" xfId="36" applyFont="1" applyAlignment="1">
      <alignment vertical="center"/>
      <protection/>
    </xf>
    <xf numFmtId="0" fontId="12" fillId="0" borderId="0" xfId="36" applyFont="1" applyAlignment="1">
      <alignment vertical="center"/>
      <protection/>
    </xf>
    <xf numFmtId="210" fontId="93" fillId="2" borderId="3" xfId="45" applyNumberFormat="1" applyFont="1" applyFill="1" applyBorder="1" applyAlignment="1">
      <alignment horizontal="left"/>
      <protection/>
    </xf>
    <xf numFmtId="0" fontId="140" fillId="0" borderId="0" xfId="20" applyFont="1">
      <alignment/>
      <protection/>
    </xf>
    <xf numFmtId="0" fontId="10" fillId="0" borderId="0" xfId="20" applyFont="1" applyAlignment="1">
      <alignment horizontal="center"/>
      <protection/>
    </xf>
    <xf numFmtId="0" fontId="9" fillId="0" borderId="18" xfId="20" applyFont="1" applyBorder="1" applyAlignment="1">
      <alignment vertical="center"/>
      <protection/>
    </xf>
    <xf numFmtId="0" fontId="10" fillId="0" borderId="4" xfId="20" applyFont="1" applyBorder="1">
      <alignment/>
      <protection/>
    </xf>
    <xf numFmtId="0" fontId="10" fillId="0" borderId="4" xfId="20" applyFont="1" applyBorder="1" applyAlignment="1">
      <alignment horizontal="center" vertical="center"/>
      <protection/>
    </xf>
    <xf numFmtId="169" fontId="13" fillId="0" borderId="0" xfId="26" applyNumberFormat="1" applyFont="1" applyFill="1" applyBorder="1" applyAlignment="1">
      <alignment horizontal="right" vertical="center"/>
    </xf>
    <xf numFmtId="2" fontId="12" fillId="0" borderId="0" xfId="20" applyNumberFormat="1" applyFont="1" applyFill="1" applyBorder="1" applyAlignment="1">
      <alignment vertical="center"/>
      <protection/>
    </xf>
    <xf numFmtId="2" fontId="13" fillId="0" borderId="0" xfId="20" applyNumberFormat="1" applyFont="1" applyBorder="1" applyAlignment="1">
      <alignment vertical="center"/>
      <protection/>
    </xf>
    <xf numFmtId="2" fontId="4" fillId="0" borderId="0" xfId="20" applyNumberFormat="1" applyFont="1" applyAlignment="1">
      <alignment vertical="center"/>
      <protection/>
    </xf>
    <xf numFmtId="0" fontId="4" fillId="0" borderId="0" xfId="20" applyFont="1" applyAlignment="1">
      <alignment vertical="center"/>
      <protection/>
    </xf>
    <xf numFmtId="2" fontId="35" fillId="0" borderId="0" xfId="20" applyNumberFormat="1" applyFont="1" applyAlignment="1">
      <alignment vertical="center"/>
      <protection/>
    </xf>
    <xf numFmtId="2" fontId="1" fillId="0" borderId="0" xfId="20" applyNumberFormat="1" applyAlignment="1">
      <alignment vertical="center"/>
      <protection/>
    </xf>
    <xf numFmtId="0" fontId="10" fillId="0" borderId="2" xfId="20" applyFont="1" applyFill="1" applyBorder="1" applyAlignment="1">
      <alignment horizontal="center" vertical="center" wrapText="1"/>
      <protection/>
    </xf>
    <xf numFmtId="0" fontId="67" fillId="0" borderId="2" xfId="20" applyFont="1" applyFill="1" applyBorder="1" applyAlignment="1">
      <alignment horizontal="center" vertical="center" wrapText="1"/>
      <protection/>
    </xf>
    <xf numFmtId="37" fontId="143" fillId="0" borderId="0" xfId="54" applyNumberFormat="1" applyFont="1" applyBorder="1" applyAlignment="1">
      <alignment horizontal="center" vertical="center"/>
    </xf>
    <xf numFmtId="37" fontId="144" fillId="0" borderId="0" xfId="54" applyNumberFormat="1" applyFont="1" applyBorder="1" applyAlignment="1">
      <alignment horizontal="center" vertical="center"/>
    </xf>
    <xf numFmtId="1" fontId="143" fillId="0" borderId="0" xfId="37" applyNumberFormat="1" applyFont="1" applyBorder="1" applyAlignment="1">
      <alignment horizontal="center"/>
    </xf>
    <xf numFmtId="0" fontId="12" fillId="0" borderId="0" xfId="72" applyFont="1" applyFill="1" applyBorder="1" applyAlignment="1">
      <alignment horizontal="left" vertical="center" wrapText="1"/>
      <protection/>
    </xf>
    <xf numFmtId="3" fontId="13" fillId="0" borderId="0" xfId="20" applyNumberFormat="1" applyFont="1" applyFill="1" applyBorder="1" applyAlignment="1">
      <alignment/>
      <protection/>
    </xf>
    <xf numFmtId="1" fontId="12" fillId="0" borderId="0" xfId="20" applyNumberFormat="1" applyFont="1" applyFill="1" applyAlignment="1">
      <alignment vertical="center"/>
      <protection/>
    </xf>
    <xf numFmtId="0" fontId="12" fillId="0" borderId="0" xfId="20" applyFont="1" applyFill="1" applyAlignment="1">
      <alignment vertical="top"/>
      <protection/>
    </xf>
    <xf numFmtId="0" fontId="60" fillId="0" borderId="3" xfId="20" applyFont="1" applyFill="1" applyBorder="1" applyAlignment="1">
      <alignment vertical="top"/>
      <protection/>
    </xf>
    <xf numFmtId="237" fontId="60" fillId="0" borderId="3" xfId="54" applyNumberFormat="1" applyFont="1" applyFill="1" applyBorder="1" applyAlignment="1">
      <alignment horizontal="right" vertical="top"/>
    </xf>
    <xf numFmtId="2" fontId="12" fillId="0" borderId="0" xfId="73" applyNumberFormat="1" applyFont="1" applyFill="1" applyAlignment="1">
      <alignment vertical="center"/>
    </xf>
    <xf numFmtId="2" fontId="1" fillId="0" borderId="0" xfId="20" applyNumberFormat="1" applyFont="1" applyFill="1">
      <alignment/>
      <protection/>
    </xf>
    <xf numFmtId="0" fontId="1" fillId="0" borderId="0" xfId="20" applyFont="1" applyFill="1">
      <alignment/>
      <protection/>
    </xf>
    <xf numFmtId="37" fontId="12" fillId="0" borderId="0" xfId="45" applyNumberFormat="1" applyFont="1" applyFill="1">
      <alignment/>
      <protection/>
    </xf>
    <xf numFmtId="37" fontId="1" fillId="0" borderId="0" xfId="20" applyNumberFormat="1" applyFill="1">
      <alignment/>
      <protection/>
    </xf>
    <xf numFmtId="2" fontId="1" fillId="0" borderId="0" xfId="20" applyNumberFormat="1" applyFill="1">
      <alignment/>
      <protection/>
    </xf>
    <xf numFmtId="2" fontId="12" fillId="0" borderId="0" xfId="20" applyNumberFormat="1" applyFont="1" applyFill="1" applyAlignment="1">
      <alignment vertical="top"/>
      <protection/>
    </xf>
    <xf numFmtId="2" fontId="12" fillId="0" borderId="0" xfId="74" applyNumberFormat="1" applyFont="1" applyFill="1" applyAlignment="1">
      <alignment vertical="center"/>
    </xf>
    <xf numFmtId="37" fontId="69" fillId="0" borderId="0" xfId="20" applyNumberFormat="1" applyFont="1">
      <alignment/>
      <protection/>
    </xf>
    <xf numFmtId="2" fontId="31" fillId="0" borderId="0" xfId="20" applyNumberFormat="1" applyFont="1" applyFill="1">
      <alignment/>
      <protection/>
    </xf>
    <xf numFmtId="0" fontId="31" fillId="0" borderId="0" xfId="20" applyFont="1" applyFill="1">
      <alignment/>
      <protection/>
    </xf>
    <xf numFmtId="0" fontId="12" fillId="0" borderId="0" xfId="20" applyFont="1" applyAlignment="1">
      <alignment wrapText="1"/>
      <protection/>
    </xf>
    <xf numFmtId="0" fontId="118" fillId="0" borderId="0" xfId="45" applyFont="1" applyAlignment="1">
      <alignment/>
      <protection/>
    </xf>
    <xf numFmtId="0" fontId="4" fillId="0" borderId="0" xfId="45" applyFont="1" applyAlignment="1">
      <alignment vertical="center"/>
      <protection/>
    </xf>
    <xf numFmtId="168" fontId="6" fillId="0" borderId="0" xfId="45" applyNumberFormat="1" applyFont="1" applyAlignment="1">
      <alignment horizontal="centerContinuous" vertical="center"/>
      <protection/>
    </xf>
    <xf numFmtId="0" fontId="35" fillId="0" borderId="0" xfId="45" applyFont="1" applyAlignment="1">
      <alignment vertical="center"/>
      <protection/>
    </xf>
    <xf numFmtId="2" fontId="1" fillId="0" borderId="0" xfId="45" applyNumberFormat="1" applyAlignment="1">
      <alignment vertical="center"/>
      <protection/>
    </xf>
    <xf numFmtId="0" fontId="1" fillId="0" borderId="0" xfId="45" applyAlignment="1">
      <alignment vertical="center"/>
      <protection/>
    </xf>
    <xf numFmtId="0" fontId="10" fillId="0" borderId="18" xfId="45" applyNumberFormat="1" applyFont="1" applyBorder="1" applyAlignment="1">
      <alignment horizontal="center" vertical="center" wrapText="1"/>
      <protection/>
    </xf>
    <xf numFmtId="0" fontId="10" fillId="0" borderId="18" xfId="45" applyNumberFormat="1" applyFont="1" applyFill="1" applyBorder="1" applyAlignment="1">
      <alignment horizontal="center" vertical="center" wrapText="1"/>
      <protection/>
    </xf>
    <xf numFmtId="0" fontId="9" fillId="0" borderId="18" xfId="45" applyNumberFormat="1" applyFont="1" applyFill="1" applyBorder="1" applyAlignment="1">
      <alignment horizontal="center" vertical="center" wrapText="1"/>
      <protection/>
    </xf>
    <xf numFmtId="0" fontId="1" fillId="0" borderId="0" xfId="45" applyAlignment="1">
      <alignment horizontal="center" vertical="center"/>
      <protection/>
    </xf>
    <xf numFmtId="3" fontId="12" fillId="0" borderId="0" xfId="60" applyNumberFormat="1" applyFont="1" applyBorder="1" applyAlignment="1">
      <alignment horizontal="center" vertical="center"/>
    </xf>
    <xf numFmtId="3" fontId="13" fillId="0" borderId="0" xfId="60" applyNumberFormat="1" applyFont="1" applyBorder="1" applyAlignment="1">
      <alignment horizontal="center" vertical="center"/>
    </xf>
    <xf numFmtId="37" fontId="12" fillId="0" borderId="0" xfId="45" applyNumberFormat="1" applyFont="1" applyFill="1" applyAlignment="1">
      <alignment vertical="center"/>
      <protection/>
    </xf>
    <xf numFmtId="0" fontId="12" fillId="0" borderId="0" xfId="45" applyFont="1" applyFill="1" applyAlignment="1">
      <alignment vertical="center"/>
      <protection/>
    </xf>
    <xf numFmtId="1" fontId="143" fillId="0" borderId="0" xfId="37" applyNumberFormat="1" applyFont="1" applyBorder="1" applyAlignment="1">
      <alignment horizontal="center" vertical="center"/>
    </xf>
    <xf numFmtId="0" fontId="13" fillId="0" borderId="19" xfId="45" applyFont="1" applyBorder="1" applyAlignment="1">
      <alignment horizontal="left" vertical="center" wrapText="1"/>
      <protection/>
    </xf>
    <xf numFmtId="3" fontId="13" fillId="0" borderId="19" xfId="60" applyNumberFormat="1" applyFont="1" applyBorder="1" applyAlignment="1">
      <alignment horizontal="center" vertical="center"/>
    </xf>
    <xf numFmtId="0" fontId="13" fillId="0" borderId="0" xfId="45" applyFont="1" applyBorder="1" applyAlignment="1">
      <alignment horizontal="left" vertical="center" wrapText="1"/>
      <protection/>
    </xf>
    <xf numFmtId="0" fontId="12" fillId="0" borderId="0" xfId="45" applyFont="1" applyFill="1" applyAlignment="1">
      <alignment vertical="top"/>
      <protection/>
    </xf>
    <xf numFmtId="0" fontId="13" fillId="0" borderId="3" xfId="45" applyFont="1" applyFill="1" applyBorder="1" applyAlignment="1">
      <alignment vertical="top"/>
      <protection/>
    </xf>
    <xf numFmtId="237" fontId="13" fillId="0" borderId="3" xfId="54" applyNumberFormat="1" applyFont="1" applyFill="1" applyBorder="1" applyAlignment="1">
      <alignment horizontal="right" vertical="top"/>
    </xf>
    <xf numFmtId="0" fontId="1" fillId="0" borderId="0" xfId="45" applyFill="1">
      <alignment/>
      <protection/>
    </xf>
    <xf numFmtId="0" fontId="1" fillId="0" borderId="0" xfId="45" applyFont="1" applyFill="1">
      <alignment/>
      <protection/>
    </xf>
    <xf numFmtId="37" fontId="69" fillId="0" borderId="0" xfId="45" applyNumberFormat="1" applyFont="1">
      <alignment/>
      <protection/>
    </xf>
    <xf numFmtId="2" fontId="1" fillId="0" borderId="0" xfId="45" applyNumberFormat="1" applyFont="1" applyFill="1">
      <alignment/>
      <protection/>
    </xf>
    <xf numFmtId="171" fontId="1" fillId="0" borderId="0" xfId="45" applyNumberFormat="1" applyFill="1">
      <alignment/>
      <protection/>
    </xf>
    <xf numFmtId="2" fontId="1" fillId="0" borderId="0" xfId="45" applyNumberFormat="1" applyFill="1">
      <alignment/>
      <protection/>
    </xf>
    <xf numFmtId="2" fontId="1" fillId="0" borderId="0" xfId="45" applyNumberFormat="1">
      <alignment/>
      <protection/>
    </xf>
    <xf numFmtId="0" fontId="0" fillId="0" borderId="0" xfId="0" applyAlignment="1">
      <alignment vertical="center"/>
    </xf>
    <xf numFmtId="0" fontId="84" fillId="0" borderId="0" xfId="42" applyAlignment="1" applyProtection="1">
      <alignment vertical="center"/>
      <protection/>
    </xf>
    <xf numFmtId="0" fontId="146" fillId="0" borderId="0" xfId="42" applyFont="1" applyAlignment="1" applyProtection="1">
      <alignment horizontal="left" vertical="center"/>
      <protection/>
    </xf>
    <xf numFmtId="0" fontId="146" fillId="0" borderId="0" xfId="42" applyFont="1" applyAlignment="1" applyProtection="1">
      <alignment horizontal="left" vertical="center"/>
      <protection locked="0"/>
    </xf>
    <xf numFmtId="188" fontId="146" fillId="0" borderId="0" xfId="42" applyNumberFormat="1" applyFont="1" applyAlignment="1" applyProtection="1">
      <alignment horizontal="left" vertical="center"/>
      <protection/>
    </xf>
    <xf numFmtId="0" fontId="146" fillId="0" borderId="0" xfId="42" applyFont="1" applyFill="1" applyAlignment="1" applyProtection="1">
      <alignment horizontal="left" vertical="center"/>
      <protection/>
    </xf>
    <xf numFmtId="226" fontId="146" fillId="2" borderId="0" xfId="42" applyNumberFormat="1" applyFont="1" applyFill="1" applyAlignment="1" applyProtection="1">
      <alignment horizontal="left" vertical="center"/>
      <protection/>
    </xf>
    <xf numFmtId="0" fontId="146" fillId="0" borderId="0" xfId="42" applyFont="1" applyFill="1" applyAlignment="1" applyProtection="1">
      <alignment horizontal="left" vertical="center"/>
      <protection locked="0"/>
    </xf>
    <xf numFmtId="167" fontId="146" fillId="0" borderId="0" xfId="42" applyNumberFormat="1" applyFont="1" applyAlignment="1" applyProtection="1">
      <alignment horizontal="left" vertical="center"/>
      <protection/>
    </xf>
    <xf numFmtId="0" fontId="42" fillId="0" borderId="45" xfId="20" applyFont="1" applyBorder="1">
      <alignment/>
      <protection/>
    </xf>
    <xf numFmtId="0" fontId="42" fillId="0" borderId="0" xfId="20" applyFont="1">
      <alignment/>
      <protection/>
    </xf>
    <xf numFmtId="0" fontId="42" fillId="0" borderId="0" xfId="20" applyFont="1" applyBorder="1">
      <alignment/>
      <protection/>
    </xf>
    <xf numFmtId="17" fontId="42" fillId="0" borderId="0" xfId="20" applyNumberFormat="1" applyFont="1">
      <alignment/>
      <protection/>
    </xf>
    <xf numFmtId="0" fontId="147" fillId="0" borderId="0" xfId="20" applyFont="1">
      <alignment/>
      <protection/>
    </xf>
    <xf numFmtId="0" fontId="148" fillId="0" borderId="0" xfId="20" applyFont="1" applyBorder="1">
      <alignment/>
      <protection/>
    </xf>
    <xf numFmtId="0" fontId="11" fillId="0" borderId="0" xfId="20" applyFont="1" applyAlignment="1">
      <alignment horizontal="center"/>
      <protection/>
    </xf>
    <xf numFmtId="0" fontId="11" fillId="0" borderId="0" xfId="20" applyFont="1" applyFill="1" applyAlignment="1">
      <alignment horizontal="center"/>
      <protection/>
    </xf>
    <xf numFmtId="0" fontId="42" fillId="0" borderId="0" xfId="20" applyFont="1" applyAlignment="1">
      <alignment vertical="justify" wrapText="1"/>
      <protection/>
    </xf>
    <xf numFmtId="0" fontId="42" fillId="0" borderId="0" xfId="20" applyFont="1" applyFill="1" applyAlignment="1">
      <alignment vertical="justify" wrapText="1"/>
      <protection/>
    </xf>
    <xf numFmtId="0" fontId="149" fillId="0" borderId="0" xfId="20" applyFont="1" applyAlignment="1">
      <alignment horizontal="justify" vertical="justify"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8" fillId="0" borderId="0" xfId="20" applyFont="1" applyAlignment="1">
      <alignment horizontal="justify" vertical="center" wrapText="1"/>
      <protection/>
    </xf>
    <xf numFmtId="0" fontId="42" fillId="0" borderId="46" xfId="20" applyFont="1" applyBorder="1">
      <alignment/>
      <protection/>
    </xf>
    <xf numFmtId="0" fontId="12" fillId="0" borderId="0" xfId="0" applyFont="1" applyBorder="1"/>
    <xf numFmtId="210" fontId="101" fillId="0" borderId="0" xfId="0" applyNumberFormat="1" applyFont="1" applyAlignment="1">
      <alignment horizontal="left"/>
    </xf>
    <xf numFmtId="2" fontId="13" fillId="0" borderId="3" xfId="0" applyNumberFormat="1" applyFont="1" applyBorder="1" applyAlignment="1">
      <alignment horizontal="center" vertical="center"/>
    </xf>
    <xf numFmtId="0" fontId="1" fillId="0" borderId="0" xfId="75" applyFont="1" applyAlignment="1">
      <alignment vertical="center"/>
      <protection/>
    </xf>
    <xf numFmtId="0" fontId="99" fillId="0" borderId="0" xfId="75" applyFont="1" applyAlignment="1">
      <alignment vertical="center"/>
      <protection/>
    </xf>
    <xf numFmtId="0" fontId="0" fillId="0" borderId="0" xfId="75" applyFont="1" applyAlignment="1">
      <alignment horizontal="left" vertical="center" wrapText="1"/>
      <protection/>
    </xf>
    <xf numFmtId="0" fontId="1" fillId="0" borderId="19" xfId="75" applyFont="1" applyBorder="1" applyAlignment="1">
      <alignment vertical="center"/>
      <protection/>
    </xf>
    <xf numFmtId="0" fontId="8" fillId="0" borderId="0" xfId="75" applyFont="1" applyBorder="1" applyAlignment="1">
      <alignment vertical="center"/>
      <protection/>
    </xf>
    <xf numFmtId="0" fontId="1" fillId="4" borderId="3" xfId="75" applyFont="1" applyFill="1" applyBorder="1" applyAlignment="1">
      <alignment horizontal="center" vertical="center"/>
      <protection/>
    </xf>
    <xf numFmtId="0" fontId="1" fillId="4" borderId="0" xfId="75" applyFont="1" applyFill="1" applyAlignment="1">
      <alignment vertical="center"/>
      <protection/>
    </xf>
    <xf numFmtId="0" fontId="151" fillId="0" borderId="0" xfId="76" applyFont="1" applyAlignment="1">
      <alignment horizontal="center" vertical="center"/>
      <protection/>
    </xf>
    <xf numFmtId="0" fontId="8" fillId="0" borderId="0" xfId="75" applyFont="1" applyAlignment="1">
      <alignment vertical="center"/>
      <protection/>
    </xf>
    <xf numFmtId="0" fontId="152" fillId="0" borderId="0" xfId="76" applyFont="1" applyAlignment="1">
      <alignment horizontal="center" vertical="center"/>
      <protection/>
    </xf>
    <xf numFmtId="0" fontId="1" fillId="0" borderId="0" xfId="20" applyFont="1" applyAlignment="1">
      <alignment horizontal="left" indent="1"/>
      <protection/>
    </xf>
    <xf numFmtId="0" fontId="1" fillId="0" borderId="0" xfId="20" applyFont="1" applyAlignment="1">
      <alignment horizontal="left"/>
      <protection/>
    </xf>
    <xf numFmtId="0" fontId="8" fillId="0" borderId="0" xfId="20" applyFont="1" applyAlignment="1">
      <alignment horizontal="left"/>
      <protection/>
    </xf>
    <xf numFmtId="1" fontId="1" fillId="0" borderId="0" xfId="20" applyNumberFormat="1" applyFont="1" applyAlignment="1">
      <alignment horizontal="left"/>
      <protection/>
    </xf>
    <xf numFmtId="0" fontId="8" fillId="0" borderId="0" xfId="20" applyFont="1" applyAlignment="1">
      <alignment horizontal="left" indent="1"/>
      <protection/>
    </xf>
    <xf numFmtId="0" fontId="1" fillId="0" borderId="0" xfId="20" applyFont="1" applyAlignment="1">
      <alignment horizontal="left" vertical="center" indent="2"/>
      <protection/>
    </xf>
    <xf numFmtId="0" fontId="1" fillId="0" borderId="0" xfId="20" applyFont="1" applyAlignment="1">
      <alignment horizontal="left" vertical="center" wrapText="1"/>
      <protection/>
    </xf>
    <xf numFmtId="0" fontId="1" fillId="0" borderId="0" xfId="20" applyFont="1" applyAlignment="1">
      <alignment vertical="center" wrapText="1"/>
      <protection/>
    </xf>
    <xf numFmtId="0" fontId="1" fillId="0" borderId="0" xfId="20" applyFont="1" applyAlignment="1">
      <alignment wrapText="1"/>
      <protection/>
    </xf>
    <xf numFmtId="0" fontId="1" fillId="0" borderId="0" xfId="20" applyFont="1" applyAlignment="1">
      <alignment horizontal="left" wrapText="1"/>
      <protection/>
    </xf>
    <xf numFmtId="0" fontId="0" fillId="0" borderId="0" xfId="75" applyFont="1" applyAlignment="1">
      <alignment vertical="center" wrapText="1"/>
      <protection/>
    </xf>
    <xf numFmtId="171" fontId="152" fillId="0" borderId="0" xfId="77" applyFont="1" applyFill="1" applyBorder="1" applyAlignment="1">
      <alignment horizontal="center" vertical="center"/>
    </xf>
    <xf numFmtId="0" fontId="1" fillId="0" borderId="0" xfId="20" applyFont="1" applyAlignment="1">
      <alignment horizontal="left" vertical="top" wrapText="1"/>
      <protection/>
    </xf>
    <xf numFmtId="0" fontId="8" fillId="0" borderId="0" xfId="20" applyFont="1" applyAlignment="1">
      <alignment wrapText="1"/>
      <protection/>
    </xf>
    <xf numFmtId="0" fontId="1" fillId="0" borderId="0" xfId="20" applyFont="1" applyAlignment="1">
      <alignment horizontal="left" indent="2"/>
      <protection/>
    </xf>
    <xf numFmtId="1" fontId="8" fillId="0" borderId="0" xfId="20" applyNumberFormat="1" applyFont="1" applyAlignment="1">
      <alignment horizontal="left" wrapText="1"/>
      <protection/>
    </xf>
    <xf numFmtId="0" fontId="8" fillId="0" borderId="0" xfId="20" applyFont="1" applyAlignment="1" quotePrefix="1">
      <alignment wrapText="1"/>
      <protection/>
    </xf>
    <xf numFmtId="1" fontId="8" fillId="0" borderId="0" xfId="20" applyNumberFormat="1" applyFont="1" applyAlignment="1">
      <alignment horizontal="left"/>
      <protection/>
    </xf>
    <xf numFmtId="0" fontId="8" fillId="0" borderId="0" xfId="20" applyFont="1" applyAlignment="1">
      <alignment vertical="center" wrapText="1"/>
      <protection/>
    </xf>
    <xf numFmtId="0" fontId="8" fillId="0" borderId="0" xfId="20" applyFont="1" applyFill="1">
      <alignment/>
      <protection/>
    </xf>
    <xf numFmtId="0" fontId="8" fillId="0" borderId="0" xfId="75" applyFont="1" applyAlignment="1">
      <alignment horizontal="left" vertical="center" indent="1"/>
      <protection/>
    </xf>
    <xf numFmtId="0" fontId="8" fillId="0" borderId="0" xfId="20" applyFont="1" applyAlignment="1">
      <alignment vertical="center"/>
      <protection/>
    </xf>
    <xf numFmtId="0" fontId="0" fillId="0" borderId="0" xfId="75" applyFont="1" applyAlignment="1">
      <alignment vertical="center"/>
      <protection/>
    </xf>
    <xf numFmtId="0" fontId="8" fillId="0" borderId="0" xfId="75" applyFont="1" applyAlignment="1">
      <alignment horizontal="left" vertical="center"/>
      <protection/>
    </xf>
    <xf numFmtId="0" fontId="1" fillId="0" borderId="0" xfId="20" applyFont="1" applyAlignment="1" quotePrefix="1">
      <alignment horizontal="left"/>
      <protection/>
    </xf>
    <xf numFmtId="0" fontId="1" fillId="0" borderId="0" xfId="75" applyFont="1" applyAlignment="1">
      <alignment horizontal="left" vertical="center" indent="2"/>
      <protection/>
    </xf>
    <xf numFmtId="0" fontId="1" fillId="0" borderId="0" xfId="20" applyAlignment="1">
      <alignment wrapText="1"/>
      <protection/>
    </xf>
    <xf numFmtId="0" fontId="8" fillId="0" borderId="0" xfId="20" applyFont="1" applyFill="1" applyAlignment="1">
      <alignment vertical="center"/>
      <protection/>
    </xf>
    <xf numFmtId="0" fontId="8" fillId="0" borderId="0" xfId="75" applyFont="1" applyFill="1" applyAlignment="1">
      <alignment vertical="center"/>
      <protection/>
    </xf>
    <xf numFmtId="0" fontId="1" fillId="0" borderId="0" xfId="20" applyFont="1" applyFill="1" applyAlignment="1">
      <alignment horizontal="left" indent="1"/>
      <protection/>
    </xf>
    <xf numFmtId="0" fontId="1" fillId="0" borderId="0" xfId="20" applyFont="1" applyFill="1" applyAlignment="1" quotePrefix="1">
      <alignment horizontal="left"/>
      <protection/>
    </xf>
    <xf numFmtId="0" fontId="8" fillId="0" borderId="0" xfId="75" applyFont="1" applyBorder="1" applyAlignment="1">
      <alignment horizontal="left" vertical="center"/>
      <protection/>
    </xf>
    <xf numFmtId="0" fontId="153" fillId="0" borderId="0" xfId="75" applyFont="1" applyBorder="1" applyAlignment="1">
      <alignment vertical="center"/>
      <protection/>
    </xf>
    <xf numFmtId="0" fontId="154" fillId="0" borderId="0" xfId="76" applyFont="1">
      <alignment/>
      <protection/>
    </xf>
    <xf numFmtId="0" fontId="154" fillId="0" borderId="0" xfId="76" applyFont="1" applyAlignment="1">
      <alignment horizontal="center" vertical="center"/>
      <protection/>
    </xf>
    <xf numFmtId="0" fontId="153" fillId="0" borderId="0" xfId="76" applyFont="1" applyAlignment="1">
      <alignment horizontal="center" vertical="center"/>
      <protection/>
    </xf>
    <xf numFmtId="0" fontId="152" fillId="0" borderId="0" xfId="76" applyFont="1">
      <alignment/>
      <protection/>
    </xf>
    <xf numFmtId="0" fontId="153" fillId="0" borderId="0" xfId="76" applyFont="1" applyAlignment="1">
      <alignment horizontal="left"/>
      <protection/>
    </xf>
    <xf numFmtId="0" fontId="151" fillId="0" borderId="0" xfId="76" applyFont="1" applyAlignment="1" quotePrefix="1">
      <alignment horizontal="center" vertical="center"/>
      <protection/>
    </xf>
    <xf numFmtId="0" fontId="152" fillId="0" borderId="0" xfId="76" applyFont="1" applyAlignment="1" quotePrefix="1">
      <alignment horizontal="center" vertical="center"/>
      <protection/>
    </xf>
    <xf numFmtId="0" fontId="151" fillId="0" borderId="0" xfId="76" applyFont="1" applyFill="1" applyAlignment="1">
      <alignment horizontal="center" vertical="center"/>
      <protection/>
    </xf>
    <xf numFmtId="0" fontId="154" fillId="5" borderId="0" xfId="76" applyFont="1" applyFill="1">
      <alignment/>
      <protection/>
    </xf>
    <xf numFmtId="0" fontId="153" fillId="5" borderId="0" xfId="76" applyFont="1" applyFill="1" applyAlignment="1">
      <alignment horizontal="right"/>
      <protection/>
    </xf>
    <xf numFmtId="0" fontId="11" fillId="0" borderId="0" xfId="20" applyFont="1" applyAlignment="1">
      <alignment horizontal="center"/>
      <protection/>
    </xf>
    <xf numFmtId="0" fontId="11" fillId="0" borderId="0" xfId="20" applyFont="1" applyFill="1" applyAlignment="1">
      <alignment horizontal="center"/>
      <protection/>
    </xf>
    <xf numFmtId="0" fontId="149" fillId="0" borderId="0" xfId="20" applyFont="1" applyAlignment="1">
      <alignment horizontal="justify" vertical="justify" wrapText="1"/>
      <protection/>
    </xf>
    <xf numFmtId="0" fontId="1" fillId="0" borderId="0" xfId="20" applyAlignment="1">
      <alignment horizontal="justify" vertical="center" wrapText="1"/>
      <protection/>
    </xf>
    <xf numFmtId="0" fontId="145" fillId="0" borderId="0" xfId="0" applyFont="1" applyAlignment="1">
      <alignment horizontal="center" vertical="center"/>
    </xf>
    <xf numFmtId="0" fontId="150" fillId="0" borderId="43" xfId="75" applyFont="1" applyBorder="1" applyAlignment="1">
      <alignment horizontal="left" vertical="center" wrapText="1"/>
      <protection/>
    </xf>
    <xf numFmtId="0" fontId="150" fillId="0" borderId="44" xfId="75" applyFont="1" applyBorder="1" applyAlignment="1">
      <alignment horizontal="left" vertical="center" wrapText="1"/>
      <protection/>
    </xf>
    <xf numFmtId="0" fontId="150" fillId="0" borderId="41" xfId="75" applyFont="1" applyBorder="1" applyAlignment="1">
      <alignment horizontal="left" vertical="center" wrapText="1"/>
      <protection/>
    </xf>
    <xf numFmtId="0" fontId="150" fillId="0" borderId="42" xfId="75" applyFont="1" applyBorder="1" applyAlignment="1">
      <alignment horizontal="left" vertical="center" wrapText="1"/>
      <protection/>
    </xf>
    <xf numFmtId="0" fontId="150" fillId="0" borderId="37" xfId="75" applyFont="1" applyBorder="1" applyAlignment="1">
      <alignment horizontal="left" vertical="center" wrapText="1"/>
      <protection/>
    </xf>
    <xf numFmtId="0" fontId="150" fillId="0" borderId="38" xfId="75" applyFont="1" applyBorder="1" applyAlignment="1">
      <alignment horizontal="left" vertical="center" wrapText="1"/>
      <protection/>
    </xf>
    <xf numFmtId="0" fontId="151" fillId="0" borderId="0" xfId="76" applyFont="1" applyAlignment="1">
      <alignment horizontal="center" vertical="center"/>
      <protection/>
    </xf>
    <xf numFmtId="0" fontId="8" fillId="0" borderId="0" xfId="20" applyFont="1" applyAlignment="1">
      <alignment horizontal="left" vertical="center"/>
      <protection/>
    </xf>
    <xf numFmtId="0" fontId="8" fillId="0" borderId="0" xfId="75" applyFont="1" applyBorder="1" applyAlignment="1">
      <alignment horizontal="left" vertical="center"/>
      <protection/>
    </xf>
    <xf numFmtId="0" fontId="72" fillId="0" borderId="21" xfId="36" applyFont="1" applyBorder="1" applyAlignment="1">
      <alignment horizontal="center" vertical="center"/>
      <protection/>
    </xf>
    <xf numFmtId="0" fontId="9" fillId="0" borderId="21" xfId="36" applyFont="1" applyBorder="1" applyAlignment="1">
      <alignment horizontal="center" vertical="center"/>
      <protection/>
    </xf>
    <xf numFmtId="188" fontId="3" fillId="0" borderId="20" xfId="35" applyNumberFormat="1" applyFont="1" applyBorder="1" applyAlignment="1" applyProtection="1">
      <alignment horizontal="center" vertical="center"/>
      <protection/>
    </xf>
    <xf numFmtId="188" fontId="3" fillId="0" borderId="4" xfId="35" applyNumberFormat="1" applyFont="1" applyBorder="1" applyAlignment="1" applyProtection="1">
      <alignment horizontal="center" vertical="center"/>
      <protection/>
    </xf>
    <xf numFmtId="186" fontId="6" fillId="0" borderId="0" xfId="35" applyNumberFormat="1" applyFont="1" applyFill="1" applyAlignment="1" applyProtection="1">
      <alignment horizontal="center" wrapText="1"/>
      <protection locked="0"/>
    </xf>
    <xf numFmtId="186" fontId="6" fillId="0" borderId="0" xfId="35" applyNumberFormat="1" applyFont="1" applyFill="1" applyAlignment="1" applyProtection="1">
      <alignment horizontal="center" wrapText="1"/>
      <protection/>
    </xf>
    <xf numFmtId="187" fontId="33" fillId="0" borderId="0" xfId="35" applyNumberFormat="1" applyFont="1" applyFill="1" applyAlignment="1" applyProtection="1">
      <alignment horizontal="center" wrapText="1"/>
      <protection/>
    </xf>
    <xf numFmtId="0" fontId="3" fillId="0" borderId="20" xfId="35" applyFont="1" applyBorder="1" applyAlignment="1" applyProtection="1">
      <alignment horizontal="center" vertical="center"/>
      <protection/>
    </xf>
    <xf numFmtId="0" fontId="3" fillId="0" borderId="4" xfId="35" applyFont="1" applyBorder="1" applyAlignment="1" applyProtection="1">
      <alignment horizontal="center" vertical="center"/>
      <protection/>
    </xf>
    <xf numFmtId="0" fontId="4" fillId="0" borderId="0" xfId="35" applyFont="1" applyFill="1" applyAlignment="1" applyProtection="1">
      <alignment horizontal="center" wrapText="1"/>
      <protection/>
    </xf>
    <xf numFmtId="185" fontId="71" fillId="0" borderId="0" xfId="35" applyNumberFormat="1" applyFont="1" applyAlignment="1" applyProtection="1">
      <alignment horizontal="center" wrapText="1"/>
      <protection/>
    </xf>
    <xf numFmtId="188" fontId="4" fillId="0" borderId="0" xfId="35" applyNumberFormat="1" applyFont="1" applyFill="1" applyAlignment="1" applyProtection="1">
      <alignment horizontal="center" wrapText="1"/>
      <protection/>
    </xf>
    <xf numFmtId="0" fontId="72" fillId="0" borderId="21" xfId="36" applyFont="1" applyFill="1" applyBorder="1" applyAlignment="1">
      <alignment horizontal="center" vertical="center"/>
      <protection/>
    </xf>
    <xf numFmtId="0" fontId="9" fillId="0" borderId="21" xfId="36" applyFont="1" applyFill="1" applyBorder="1" applyAlignment="1">
      <alignment horizontal="center" vertical="center"/>
      <protection/>
    </xf>
    <xf numFmtId="0" fontId="4" fillId="0" borderId="0" xfId="49" applyFont="1" applyFill="1" applyAlignment="1">
      <alignment horizontal="center"/>
      <protection/>
    </xf>
    <xf numFmtId="168" fontId="6" fillId="0" borderId="0" xfId="49" applyNumberFormat="1" applyFont="1" applyFill="1" applyAlignment="1">
      <alignment horizontal="center"/>
      <protection/>
    </xf>
    <xf numFmtId="0" fontId="33" fillId="0" borderId="0" xfId="49" applyFont="1" applyFill="1" applyBorder="1" applyAlignment="1">
      <alignment horizontal="center"/>
      <protection/>
    </xf>
    <xf numFmtId="0" fontId="4" fillId="0" borderId="0" xfId="20" applyFont="1" applyAlignment="1">
      <alignment horizontal="center" vertical="center" wrapText="1"/>
      <protection/>
    </xf>
    <xf numFmtId="168" fontId="71" fillId="0" borderId="0" xfId="55" applyNumberFormat="1" applyFont="1" applyAlignment="1">
      <alignment horizontal="center"/>
      <protection/>
    </xf>
    <xf numFmtId="0" fontId="9" fillId="0" borderId="35" xfId="55" applyFont="1" applyFill="1" applyBorder="1" applyAlignment="1">
      <alignment horizontal="center" vertical="center"/>
      <protection/>
    </xf>
    <xf numFmtId="0" fontId="9" fillId="0" borderId="47" xfId="55" applyFont="1" applyFill="1" applyBorder="1" applyAlignment="1">
      <alignment horizontal="center" vertical="center"/>
      <protection/>
    </xf>
    <xf numFmtId="0" fontId="9" fillId="0" borderId="35" xfId="55" applyFont="1" applyFill="1" applyBorder="1" applyAlignment="1">
      <alignment horizontal="center" vertical="center" wrapText="1"/>
      <protection/>
    </xf>
    <xf numFmtId="0" fontId="9" fillId="0" borderId="47" xfId="55" applyFont="1" applyFill="1" applyBorder="1" applyAlignment="1">
      <alignment horizontal="center" vertical="center" wrapText="1"/>
      <protection/>
    </xf>
    <xf numFmtId="0" fontId="9" fillId="0" borderId="48" xfId="55" applyFont="1" applyFill="1" applyBorder="1" applyAlignment="1">
      <alignment horizontal="center" vertical="center"/>
      <protection/>
    </xf>
    <xf numFmtId="0" fontId="9" fillId="0" borderId="30" xfId="55" applyFont="1" applyFill="1" applyBorder="1" applyAlignment="1">
      <alignment horizontal="center" vertical="center"/>
      <protection/>
    </xf>
    <xf numFmtId="0" fontId="9" fillId="0" borderId="49" xfId="55" applyFont="1" applyFill="1" applyBorder="1" applyAlignment="1">
      <alignment horizontal="center" vertical="center"/>
      <protection/>
    </xf>
    <xf numFmtId="0" fontId="12" fillId="0" borderId="1" xfId="20" applyFont="1" applyFill="1" applyBorder="1" applyAlignment="1" applyProtection="1">
      <alignment horizontal="left"/>
      <protection/>
    </xf>
    <xf numFmtId="0" fontId="12" fillId="0" borderId="1" xfId="20" applyFont="1" applyFill="1" applyBorder="1" applyAlignment="1">
      <alignment/>
      <protection/>
    </xf>
    <xf numFmtId="0" fontId="10" fillId="0" borderId="0" xfId="20" applyFont="1" applyFill="1" applyBorder="1" applyAlignment="1">
      <alignment horizontal="center" vertical="center"/>
      <protection/>
    </xf>
    <xf numFmtId="0" fontId="10" fillId="0" borderId="2" xfId="20" applyFont="1" applyFill="1" applyBorder="1" applyAlignment="1">
      <alignment horizontal="center" vertical="center"/>
      <protection/>
    </xf>
    <xf numFmtId="0" fontId="10" fillId="0" borderId="23" xfId="20" applyFont="1" applyFill="1" applyBorder="1" applyAlignment="1" applyProtection="1">
      <alignment horizontal="center" vertical="center"/>
      <protection/>
    </xf>
    <xf numFmtId="0" fontId="10" fillId="0" borderId="2" xfId="20" applyFont="1" applyFill="1" applyBorder="1" applyAlignment="1" applyProtection="1">
      <alignment horizontal="center" vertical="center"/>
      <protection/>
    </xf>
    <xf numFmtId="0" fontId="4" fillId="0" borderId="0" xfId="20" applyFont="1" applyFill="1" applyAlignment="1" applyProtection="1">
      <alignment horizontal="center" vertical="center" wrapText="1"/>
      <protection/>
    </xf>
    <xf numFmtId="0" fontId="32" fillId="0" borderId="0" xfId="20" applyFont="1" applyFill="1" applyAlignment="1">
      <alignment horizontal="center" vertical="center" wrapText="1"/>
      <protection/>
    </xf>
    <xf numFmtId="0" fontId="60" fillId="0" borderId="0" xfId="20" applyFont="1" applyFill="1" applyBorder="1" applyAlignment="1" applyProtection="1">
      <alignment horizontal="center"/>
      <protection/>
    </xf>
    <xf numFmtId="0" fontId="9" fillId="0" borderId="1" xfId="20" applyFont="1" applyFill="1" applyBorder="1" applyAlignment="1">
      <alignment horizontal="center"/>
      <protection/>
    </xf>
    <xf numFmtId="0" fontId="9" fillId="0" borderId="0" xfId="20" applyFont="1" applyFill="1" applyBorder="1" applyAlignment="1">
      <alignment horizontal="center"/>
      <protection/>
    </xf>
    <xf numFmtId="0" fontId="9" fillId="0" borderId="1" xfId="20" applyFont="1" applyFill="1" applyBorder="1" applyAlignment="1" applyProtection="1">
      <alignment horizontal="center" vertical="center" wrapText="1"/>
      <protection/>
    </xf>
    <xf numFmtId="0" fontId="9" fillId="0" borderId="0" xfId="20" applyFont="1" applyFill="1" applyBorder="1" applyAlignment="1" applyProtection="1">
      <alignment horizontal="center" vertical="center" wrapText="1"/>
      <protection/>
    </xf>
    <xf numFmtId="0" fontId="9" fillId="0" borderId="1" xfId="20" applyFont="1" applyFill="1" applyBorder="1" applyAlignment="1" applyProtection="1">
      <alignment horizontal="center" vertical="center"/>
      <protection/>
    </xf>
    <xf numFmtId="0" fontId="10" fillId="0" borderId="24" xfId="20" applyFont="1" applyFill="1" applyBorder="1" applyAlignment="1" applyProtection="1">
      <alignment horizontal="center" vertical="center" wrapText="1"/>
      <protection/>
    </xf>
    <xf numFmtId="0" fontId="10" fillId="0" borderId="23" xfId="20" applyFont="1" applyFill="1" applyBorder="1" applyAlignment="1" applyProtection="1">
      <alignment horizontal="center" vertical="center" wrapText="1"/>
      <protection/>
    </xf>
    <xf numFmtId="0" fontId="12" fillId="0" borderId="0" xfId="20" applyFont="1" applyBorder="1" applyAlignment="1">
      <alignment horizontal="left" wrapText="1"/>
      <protection/>
    </xf>
    <xf numFmtId="0" fontId="4" fillId="0" borderId="0" xfId="20" applyFont="1" applyAlignment="1">
      <alignment horizontal="center"/>
      <protection/>
    </xf>
    <xf numFmtId="168" fontId="6" fillId="0" borderId="0" xfId="20" applyNumberFormat="1" applyFont="1" applyAlignment="1">
      <alignment horizontal="center"/>
      <protection/>
    </xf>
    <xf numFmtId="0" fontId="33" fillId="0" borderId="0" xfId="20" applyFont="1" applyBorder="1" applyAlignment="1">
      <alignment horizontal="center"/>
      <protection/>
    </xf>
    <xf numFmtId="0" fontId="15" fillId="0" borderId="0" xfId="20" applyFont="1" applyBorder="1" applyAlignment="1">
      <alignment horizontal="left" wrapText="1"/>
      <protection/>
    </xf>
    <xf numFmtId="0" fontId="12" fillId="0" borderId="1" xfId="20" applyFont="1" applyBorder="1" applyAlignment="1">
      <alignment horizontal="left" vertical="center" wrapText="1"/>
      <protection/>
    </xf>
    <xf numFmtId="0" fontId="33" fillId="0" borderId="0" xfId="20" applyFont="1" applyAlignment="1">
      <alignment horizontal="center"/>
      <protection/>
    </xf>
    <xf numFmtId="0" fontId="9" fillId="0" borderId="18" xfId="46" applyFont="1" applyFill="1" applyBorder="1" applyAlignment="1" applyProtection="1">
      <alignment horizontal="center"/>
      <protection/>
    </xf>
    <xf numFmtId="0" fontId="9" fillId="0" borderId="1"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wrapText="1"/>
      <protection/>
    </xf>
    <xf numFmtId="0" fontId="9" fillId="0" borderId="0" xfId="46" applyFont="1" applyFill="1" applyBorder="1" applyAlignment="1" applyProtection="1">
      <alignment horizontal="center" vertical="center"/>
      <protection/>
    </xf>
    <xf numFmtId="0" fontId="96" fillId="0" borderId="0" xfId="20" applyFont="1" applyFill="1" applyBorder="1" applyAlignment="1">
      <alignment horizontal="center" vertical="center"/>
      <protection/>
    </xf>
    <xf numFmtId="0" fontId="96" fillId="0" borderId="2" xfId="20" applyFont="1" applyFill="1" applyBorder="1" applyAlignment="1">
      <alignment horizontal="center" vertical="center"/>
      <protection/>
    </xf>
    <xf numFmtId="0" fontId="1" fillId="0" borderId="0" xfId="20" applyFont="1" applyBorder="1" applyAlignment="1">
      <alignment horizontal="center"/>
      <protection/>
    </xf>
    <xf numFmtId="0" fontId="94" fillId="0" borderId="1" xfId="20" applyFont="1" applyFill="1" applyBorder="1" applyAlignment="1" applyProtection="1">
      <alignment horizontal="center" vertical="center" wrapText="1"/>
      <protection/>
    </xf>
    <xf numFmtId="0" fontId="94" fillId="0" borderId="0" xfId="20" applyFont="1" applyFill="1" applyBorder="1" applyAlignment="1" applyProtection="1">
      <alignment horizontal="center" vertical="center" wrapText="1"/>
      <protection/>
    </xf>
    <xf numFmtId="0" fontId="94" fillId="0" borderId="3" xfId="20" applyFont="1" applyFill="1" applyBorder="1" applyAlignment="1" applyProtection="1">
      <alignment horizontal="center" vertical="center" wrapText="1"/>
      <protection/>
    </xf>
    <xf numFmtId="0" fontId="94" fillId="0" borderId="2" xfId="20" applyFont="1" applyFill="1" applyBorder="1" applyAlignment="1">
      <alignment horizontal="center"/>
      <protection/>
    </xf>
    <xf numFmtId="0" fontId="10" fillId="0" borderId="0" xfId="46" applyFont="1" applyFill="1" applyBorder="1" applyAlignment="1" applyProtection="1">
      <alignment horizontal="center" wrapText="1"/>
      <protection/>
    </xf>
    <xf numFmtId="0" fontId="10" fillId="0" borderId="3" xfId="46" applyFont="1" applyFill="1" applyBorder="1" applyAlignment="1" applyProtection="1">
      <alignment horizontal="center" wrapText="1"/>
      <protection/>
    </xf>
    <xf numFmtId="9" fontId="10" fillId="0" borderId="0" xfId="46" applyNumberFormat="1" applyFont="1" applyFill="1" applyBorder="1" applyAlignment="1" applyProtection="1">
      <alignment horizontal="center" vertical="center" wrapText="1"/>
      <protection/>
    </xf>
    <xf numFmtId="9" fontId="10" fillId="0" borderId="3" xfId="46" applyNumberFormat="1" applyFont="1" applyFill="1" applyBorder="1" applyAlignment="1" applyProtection="1">
      <alignment horizontal="center" vertical="center" wrapText="1"/>
      <protection/>
    </xf>
    <xf numFmtId="0" fontId="9" fillId="0" borderId="1"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9" fillId="0" borderId="1" xfId="20" applyFont="1" applyBorder="1" applyAlignment="1">
      <alignment horizontal="center" vertical="center"/>
      <protection/>
    </xf>
    <xf numFmtId="0" fontId="9" fillId="0" borderId="2" xfId="20" applyFont="1" applyBorder="1" applyAlignment="1">
      <alignment horizontal="center" vertical="center"/>
      <protection/>
    </xf>
    <xf numFmtId="0" fontId="10" fillId="0" borderId="1" xfId="20" applyFont="1" applyBorder="1" applyAlignment="1">
      <alignment horizontal="center" vertical="center" wrapText="1"/>
      <protection/>
    </xf>
    <xf numFmtId="0" fontId="10" fillId="0" borderId="2" xfId="20" applyFont="1" applyBorder="1" applyAlignment="1">
      <alignment horizontal="center" vertical="center" wrapText="1"/>
      <protection/>
    </xf>
    <xf numFmtId="0" fontId="4" fillId="0" borderId="0" xfId="20" applyFont="1" applyFill="1" applyAlignment="1" applyProtection="1">
      <alignment horizontal="center" vertical="center"/>
      <protection locked="0"/>
    </xf>
    <xf numFmtId="0" fontId="9" fillId="0" borderId="1" xfId="20" applyFont="1" applyFill="1" applyBorder="1" applyAlignment="1" applyProtection="1">
      <alignment horizontal="center" vertical="center"/>
      <protection locked="0"/>
    </xf>
    <xf numFmtId="0" fontId="9" fillId="0" borderId="0" xfId="20" applyFont="1" applyFill="1" applyBorder="1" applyAlignment="1" applyProtection="1">
      <alignment horizontal="center" vertical="center"/>
      <protection locked="0"/>
    </xf>
    <xf numFmtId="0" fontId="9" fillId="0" borderId="2" xfId="20" applyFont="1" applyFill="1" applyBorder="1" applyAlignment="1" applyProtection="1">
      <alignment horizontal="center" vertical="center"/>
      <protection locked="0"/>
    </xf>
    <xf numFmtId="0" fontId="9" fillId="0" borderId="18" xfId="20" applyFont="1" applyFill="1" applyBorder="1" applyAlignment="1" applyProtection="1">
      <alignment horizontal="center" vertical="center" wrapText="1"/>
      <protection locked="0"/>
    </xf>
    <xf numFmtId="0" fontId="9" fillId="0" borderId="1" xfId="20" applyFont="1" applyFill="1" applyBorder="1" applyAlignment="1" applyProtection="1">
      <alignment horizontal="center" vertical="center" wrapText="1"/>
      <protection locked="0"/>
    </xf>
    <xf numFmtId="0" fontId="9" fillId="0" borderId="0" xfId="20" applyFont="1" applyFill="1" applyBorder="1" applyAlignment="1" applyProtection="1">
      <alignment horizontal="center" vertical="center" wrapText="1"/>
      <protection locked="0"/>
    </xf>
    <xf numFmtId="0" fontId="9" fillId="0" borderId="2" xfId="20" applyFont="1" applyFill="1" applyBorder="1" applyAlignment="1" applyProtection="1">
      <alignment horizontal="center" vertical="center" wrapText="1"/>
      <protection locked="0"/>
    </xf>
    <xf numFmtId="0" fontId="9" fillId="0" borderId="24" xfId="20" applyFont="1" applyFill="1" applyBorder="1" applyAlignment="1" applyProtection="1">
      <alignment horizontal="center" vertical="center"/>
      <protection locked="0"/>
    </xf>
    <xf numFmtId="0" fontId="9" fillId="0" borderId="18" xfId="68" applyFont="1" applyBorder="1" applyAlignment="1">
      <alignment horizontal="center" vertical="center"/>
      <protection/>
    </xf>
    <xf numFmtId="0" fontId="4" fillId="0" borderId="0" xfId="68" applyFont="1" applyAlignment="1">
      <alignment horizontal="center"/>
      <protection/>
    </xf>
    <xf numFmtId="168" fontId="6" fillId="0" borderId="0" xfId="68" applyNumberFormat="1" applyFont="1" applyAlignment="1">
      <alignment horizontal="center"/>
      <protection/>
    </xf>
    <xf numFmtId="0" fontId="33" fillId="0" borderId="0" xfId="68" applyFont="1" applyAlignment="1">
      <alignment horizontal="center"/>
      <protection/>
    </xf>
    <xf numFmtId="0" fontId="9" fillId="0" borderId="1" xfId="68" applyFont="1" applyBorder="1" applyAlignment="1">
      <alignment horizontal="center" vertical="center" wrapText="1"/>
      <protection/>
    </xf>
    <xf numFmtId="0" fontId="9" fillId="0" borderId="2" xfId="68" applyFont="1" applyBorder="1" applyAlignment="1">
      <alignment horizontal="center" vertical="center" wrapText="1"/>
      <protection/>
    </xf>
    <xf numFmtId="187" fontId="9" fillId="0" borderId="6" xfId="35" applyNumberFormat="1" applyFont="1" applyBorder="1" applyAlignment="1" applyProtection="1">
      <alignment horizontal="center" vertical="center" wrapText="1"/>
      <protection/>
    </xf>
    <xf numFmtId="164" fontId="146" fillId="2" borderId="0" xfId="42" applyNumberFormat="1" applyFont="1" applyFill="1" applyAlignment="1" applyProtection="1">
      <alignment horizontal="left" vertical="center"/>
      <protection/>
    </xf>
    <xf numFmtId="168" fontId="6" fillId="2" borderId="0" xfId="56" applyNumberFormat="1" applyFont="1" applyFill="1" applyBorder="1" applyAlignment="1">
      <alignment horizontal="left"/>
    </xf>
    <xf numFmtId="187" fontId="9" fillId="0" borderId="22" xfId="35" applyNumberFormat="1" applyFont="1" applyBorder="1" applyAlignment="1" applyProtection="1">
      <alignment horizontal="center" vertical="center" wrapText="1"/>
      <protection/>
    </xf>
    <xf numFmtId="187" fontId="9" fillId="0" borderId="39" xfId="35" applyNumberFormat="1" applyFont="1" applyBorder="1" applyAlignment="1" applyProtection="1">
      <alignment horizontal="center" vertical="center" wrapText="1"/>
      <protection/>
    </xf>
    <xf numFmtId="0" fontId="4" fillId="0" borderId="0" xfId="20" applyFont="1" applyBorder="1" applyAlignment="1">
      <alignment horizontal="center" wrapText="1"/>
      <protection/>
    </xf>
    <xf numFmtId="200" fontId="6" fillId="0" borderId="0" xfId="20" applyNumberFormat="1" applyFont="1" applyBorder="1" applyAlignment="1">
      <alignment horizontal="center"/>
      <protection/>
    </xf>
    <xf numFmtId="0" fontId="12" fillId="0" borderId="0" xfId="63" applyFont="1" applyFill="1" applyAlignment="1">
      <alignment horizontal="left" wrapText="1"/>
      <protection/>
    </xf>
    <xf numFmtId="0" fontId="4" fillId="0" borderId="0" xfId="63" applyFont="1" applyAlignment="1">
      <alignment horizontal="center" vertical="center" wrapText="1"/>
      <protection/>
    </xf>
    <xf numFmtId="178" fontId="117" fillId="0" borderId="0" xfId="63" applyNumberFormat="1" applyFont="1" applyAlignment="1">
      <alignment horizontal="center"/>
      <protection/>
    </xf>
    <xf numFmtId="0" fontId="9" fillId="0" borderId="1" xfId="63" applyFont="1" applyBorder="1" applyAlignment="1">
      <alignment horizontal="center" vertical="center" wrapText="1"/>
      <protection/>
    </xf>
    <xf numFmtId="0" fontId="9" fillId="0" borderId="0" xfId="63" applyFont="1" applyBorder="1" applyAlignment="1">
      <alignment horizontal="center" vertical="center" wrapText="1"/>
      <protection/>
    </xf>
    <xf numFmtId="0" fontId="9" fillId="0" borderId="2" xfId="63" applyFont="1" applyBorder="1" applyAlignment="1">
      <alignment horizontal="center" vertical="center" wrapText="1"/>
      <protection/>
    </xf>
    <xf numFmtId="0" fontId="9" fillId="0" borderId="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4" xfId="63" applyFont="1" applyBorder="1" applyAlignment="1">
      <alignment horizontal="center" vertical="center" wrapText="1"/>
      <protection/>
    </xf>
    <xf numFmtId="0" fontId="146" fillId="0" borderId="0" xfId="42" applyFont="1" applyFill="1" applyAlignment="1" applyProtection="1">
      <alignment horizontal="left" vertical="center"/>
      <protection locked="0"/>
    </xf>
    <xf numFmtId="232" fontId="6" fillId="0" borderId="0" xfId="20" applyNumberFormat="1" applyFont="1" applyFill="1" applyAlignment="1" applyProtection="1">
      <alignment horizontal="center"/>
      <protection locked="0"/>
    </xf>
    <xf numFmtId="168" fontId="33" fillId="0" borderId="0" xfId="20" applyNumberFormat="1" applyFont="1" applyFill="1" applyBorder="1" applyAlignment="1" applyProtection="1">
      <alignment horizontal="center" vertical="center"/>
      <protection locked="0"/>
    </xf>
    <xf numFmtId="0" fontId="10" fillId="0" borderId="1" xfId="20" applyFont="1" applyFill="1" applyBorder="1" applyAlignment="1" applyProtection="1">
      <alignment horizontal="center" vertical="center" wrapText="1"/>
      <protection locked="0"/>
    </xf>
    <xf numFmtId="0" fontId="10" fillId="0" borderId="2" xfId="20" applyFont="1" applyFill="1" applyBorder="1" applyAlignment="1" applyProtection="1">
      <alignment horizontal="center" vertical="center" wrapText="1"/>
      <protection locked="0"/>
    </xf>
    <xf numFmtId="175" fontId="9" fillId="0" borderId="18" xfId="56" applyNumberFormat="1" applyFont="1" applyFill="1" applyBorder="1" applyAlignment="1" applyProtection="1">
      <alignment horizontal="center" vertical="center" wrapText="1"/>
      <protection locked="0"/>
    </xf>
    <xf numFmtId="0" fontId="4" fillId="0" borderId="0" xfId="20" applyFont="1" applyFill="1" applyAlignment="1">
      <alignment horizontal="center" vertical="center" wrapText="1"/>
      <protection/>
    </xf>
    <xf numFmtId="168" fontId="6" fillId="0" borderId="0" xfId="20" applyNumberFormat="1" applyFont="1" applyFill="1" applyAlignment="1">
      <alignment horizontal="center"/>
      <protection/>
    </xf>
    <xf numFmtId="0" fontId="33" fillId="0" borderId="0" xfId="20" applyFont="1" applyFill="1" applyBorder="1" applyAlignment="1">
      <alignment horizontal="center"/>
      <protection/>
    </xf>
    <xf numFmtId="0" fontId="4" fillId="2" borderId="0" xfId="67" applyFont="1" applyFill="1" applyAlignment="1">
      <alignment horizontal="center"/>
      <protection/>
    </xf>
    <xf numFmtId="168" fontId="6" fillId="0" borderId="0" xfId="20" applyNumberFormat="1" applyFont="1" applyFill="1" applyAlignment="1">
      <alignment horizontal="center" vertical="center"/>
      <protection/>
    </xf>
    <xf numFmtId="0" fontId="38" fillId="2" borderId="0" xfId="67" applyFont="1" applyFill="1" applyAlignment="1">
      <alignment horizontal="center" vertical="center"/>
      <protection/>
    </xf>
    <xf numFmtId="0" fontId="118" fillId="2" borderId="1" xfId="67" applyFont="1" applyFill="1" applyBorder="1" applyAlignment="1">
      <alignment horizontal="center" vertical="center"/>
      <protection/>
    </xf>
    <xf numFmtId="0" fontId="118" fillId="2" borderId="2" xfId="67" applyFont="1" applyFill="1" applyBorder="1" applyAlignment="1">
      <alignment horizontal="center" vertical="center"/>
      <protection/>
    </xf>
    <xf numFmtId="0" fontId="72" fillId="2" borderId="1" xfId="67" applyFont="1" applyFill="1" applyBorder="1" applyAlignment="1">
      <alignment horizontal="center" vertical="center"/>
      <protection/>
    </xf>
    <xf numFmtId="0" fontId="125" fillId="2" borderId="1" xfId="67" applyFont="1" applyFill="1" applyBorder="1" applyAlignment="1">
      <alignment horizontal="center" vertical="center" wrapText="1"/>
      <protection/>
    </xf>
    <xf numFmtId="0" fontId="125" fillId="2" borderId="2" xfId="67" applyFont="1" applyFill="1" applyBorder="1" applyAlignment="1">
      <alignment horizontal="center" vertical="center" wrapText="1"/>
      <protection/>
    </xf>
    <xf numFmtId="0" fontId="9" fillId="0" borderId="1" xfId="36" applyFont="1" applyBorder="1" applyAlignment="1">
      <alignment horizontal="center" vertical="center" wrapText="1"/>
      <protection/>
    </xf>
    <xf numFmtId="0" fontId="9" fillId="0" borderId="2" xfId="36" applyFont="1" applyBorder="1" applyAlignment="1">
      <alignment horizontal="center" vertical="center" wrapText="1"/>
      <protection/>
    </xf>
    <xf numFmtId="0" fontId="9" fillId="0" borderId="18" xfId="36" applyFont="1" applyBorder="1" applyAlignment="1">
      <alignment horizontal="center" vertical="center" wrapText="1"/>
      <protection/>
    </xf>
    <xf numFmtId="0" fontId="4" fillId="0" borderId="0" xfId="20" applyFont="1" applyAlignment="1">
      <alignment horizontal="center" vertical="center"/>
      <protection/>
    </xf>
    <xf numFmtId="236" fontId="6" fillId="0" borderId="0" xfId="20" applyNumberFormat="1" applyFont="1" applyAlignment="1">
      <alignment horizontal="center"/>
      <protection/>
    </xf>
    <xf numFmtId="168" fontId="33" fillId="0" borderId="0" xfId="20" applyNumberFormat="1" applyFont="1" applyAlignment="1">
      <alignment horizontal="center"/>
      <protection/>
    </xf>
    <xf numFmtId="0" fontId="9" fillId="0" borderId="18" xfId="20" applyFont="1" applyBorder="1" applyAlignment="1">
      <alignment horizontal="center" vertical="center"/>
      <protection/>
    </xf>
    <xf numFmtId="3" fontId="12" fillId="0" borderId="1" xfId="45" applyNumberFormat="1" applyFont="1" applyFill="1" applyBorder="1" applyAlignment="1">
      <alignment horizontal="left" vertical="center" wrapText="1"/>
      <protection/>
    </xf>
    <xf numFmtId="0" fontId="33" fillId="0" borderId="0" xfId="20" applyFont="1" applyAlignment="1">
      <alignment horizontal="center" vertical="center"/>
      <protection/>
    </xf>
    <xf numFmtId="0" fontId="141" fillId="0" borderId="3" xfId="20" applyFont="1" applyBorder="1" applyAlignment="1">
      <alignment horizontal="left" vertical="center"/>
      <protection/>
    </xf>
    <xf numFmtId="0" fontId="3" fillId="0" borderId="1" xfId="20" applyFont="1" applyBorder="1" applyAlignment="1">
      <alignment horizontal="center" vertical="center" wrapText="1"/>
      <protection/>
    </xf>
    <xf numFmtId="0" fontId="3" fillId="0" borderId="2" xfId="20" applyFont="1" applyBorder="1" applyAlignment="1">
      <alignment horizontal="center" vertical="center" wrapText="1"/>
      <protection/>
    </xf>
    <xf numFmtId="0" fontId="72" fillId="0" borderId="18" xfId="20" applyFont="1" applyBorder="1" applyAlignment="1">
      <alignment horizontal="center" vertical="center"/>
      <protection/>
    </xf>
    <xf numFmtId="0" fontId="4" fillId="0" borderId="0" xfId="45" applyFont="1" applyAlignment="1">
      <alignment horizontal="center" vertical="center" wrapText="1"/>
      <protection/>
    </xf>
    <xf numFmtId="0" fontId="33" fillId="0" borderId="0" xfId="45" applyFont="1" applyAlignment="1">
      <alignment horizontal="center" vertical="center"/>
      <protection/>
    </xf>
    <xf numFmtId="0" fontId="141" fillId="0" borderId="0" xfId="45" applyFont="1" applyBorder="1" applyAlignment="1">
      <alignment horizontal="left" vertical="center"/>
      <protection/>
    </xf>
    <xf numFmtId="3" fontId="12" fillId="0" borderId="0" xfId="45" applyNumberFormat="1" applyFont="1" applyFill="1" applyBorder="1" applyAlignment="1">
      <alignment horizontal="left" vertical="center" wrapText="1"/>
      <protection/>
    </xf>
    <xf numFmtId="0" fontId="9" fillId="0" borderId="5" xfId="20" applyFont="1" applyBorder="1" applyAlignment="1">
      <alignment horizontal="center" vertical="center" wrapText="1"/>
      <protection/>
    </xf>
    <xf numFmtId="0" fontId="9" fillId="0" borderId="19" xfId="20" applyFont="1" applyBorder="1" applyAlignment="1">
      <alignment horizontal="center" vertical="center" wrapText="1"/>
      <protection/>
    </xf>
    <xf numFmtId="0" fontId="9" fillId="0" borderId="0" xfId="20" applyFont="1" applyBorder="1" applyAlignment="1">
      <alignment horizontal="center" vertical="center"/>
      <protection/>
    </xf>
    <xf numFmtId="0" fontId="4" fillId="0" borderId="0" xfId="20" applyFont="1" applyBorder="1" applyAlignment="1">
      <alignment horizontal="center" vertical="center" wrapText="1"/>
      <protection/>
    </xf>
    <xf numFmtId="0" fontId="9" fillId="0" borderId="18" xfId="20" applyFont="1" applyBorder="1" applyAlignment="1">
      <alignment horizontal="center" vertical="center" wrapText="1"/>
      <protection/>
    </xf>
    <xf numFmtId="0" fontId="10" fillId="0" borderId="5" xfId="20" applyFont="1" applyBorder="1" applyAlignment="1">
      <alignment horizontal="center" vertical="center" wrapText="1"/>
      <protection/>
    </xf>
    <xf numFmtId="0" fontId="10" fillId="0" borderId="30" xfId="20" applyFont="1" applyBorder="1" applyAlignment="1">
      <alignment horizontal="center" vertical="center" wrapText="1"/>
      <protection/>
    </xf>
    <xf numFmtId="0" fontId="10" fillId="0" borderId="0" xfId="20" applyFont="1" applyBorder="1" applyAlignment="1">
      <alignment horizontal="center" vertical="center" wrapText="1"/>
      <protection/>
    </xf>
    <xf numFmtId="0" fontId="9" fillId="0" borderId="0" xfId="20" applyFont="1" applyBorder="1" applyAlignment="1">
      <alignment horizontal="center" vertical="center" wrapText="1"/>
      <protection/>
    </xf>
    <xf numFmtId="0" fontId="10" fillId="0" borderId="2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10" fillId="0" borderId="4" xfId="20" applyFont="1" applyBorder="1" applyAlignment="1">
      <alignment horizontal="center" vertical="center" wrapText="1"/>
      <protection/>
    </xf>
    <xf numFmtId="0" fontId="4" fillId="2" borderId="0" xfId="45" applyFont="1" applyFill="1" applyAlignment="1">
      <alignment horizontal="center"/>
      <protection/>
    </xf>
    <xf numFmtId="168" fontId="6" fillId="0" borderId="0" xfId="45" applyNumberFormat="1" applyFont="1" applyAlignment="1">
      <alignment horizontal="center" vertical="center"/>
      <protection/>
    </xf>
    <xf numFmtId="0" fontId="33" fillId="2" borderId="0" xfId="45" applyFont="1" applyFill="1" applyAlignment="1">
      <alignment horizontal="center"/>
      <protection/>
    </xf>
    <xf numFmtId="0" fontId="9" fillId="2" borderId="18" xfId="46" applyFont="1" applyFill="1" applyBorder="1" applyAlignment="1" applyProtection="1">
      <alignment horizontal="center"/>
      <protection/>
    </xf>
    <xf numFmtId="0" fontId="10" fillId="2" borderId="23" xfId="46" applyFont="1" applyFill="1" applyBorder="1" applyAlignment="1" applyProtection="1">
      <alignment horizontal="center" vertical="center" wrapText="1"/>
      <protection/>
    </xf>
    <xf numFmtId="0" fontId="10" fillId="2" borderId="0" xfId="46" applyFont="1" applyFill="1" applyBorder="1" applyAlignment="1" applyProtection="1">
      <alignment horizontal="center" vertical="center" wrapText="1"/>
      <protection/>
    </xf>
    <xf numFmtId="0" fontId="9" fillId="2" borderId="23" xfId="46" applyFont="1" applyFill="1" applyBorder="1" applyAlignment="1" applyProtection="1">
      <alignment horizontal="center" vertical="center"/>
      <protection/>
    </xf>
    <xf numFmtId="0" fontId="9" fillId="2" borderId="0" xfId="46" applyFont="1" applyFill="1" applyBorder="1" applyAlignment="1" applyProtection="1">
      <alignment horizontal="center" vertical="center"/>
      <protection/>
    </xf>
    <xf numFmtId="0" fontId="9" fillId="0" borderId="2" xfId="20" applyFont="1" applyBorder="1" applyAlignment="1">
      <alignment/>
      <protection/>
    </xf>
    <xf numFmtId="0" fontId="10" fillId="0" borderId="2" xfId="20" applyFont="1" applyBorder="1" applyAlignment="1">
      <alignment/>
      <protection/>
    </xf>
    <xf numFmtId="0" fontId="9" fillId="0" borderId="5" xfId="20" applyFont="1" applyBorder="1" applyAlignment="1">
      <alignment horizontal="center" vertical="center"/>
      <protection/>
    </xf>
    <xf numFmtId="168" fontId="6" fillId="0" borderId="0" xfId="20" applyNumberFormat="1" applyFont="1" applyAlignment="1">
      <alignment horizontal="center" vertical="center"/>
      <protection/>
    </xf>
    <xf numFmtId="0" fontId="9" fillId="0" borderId="1" xfId="20" applyFont="1" applyFill="1" applyBorder="1" applyAlignment="1">
      <alignment horizontal="center" vertical="center"/>
      <protection/>
    </xf>
    <xf numFmtId="0" fontId="9" fillId="0" borderId="2" xfId="20" applyFont="1" applyFill="1" applyBorder="1" applyAlignment="1">
      <alignment horizontal="center" vertical="center"/>
      <protection/>
    </xf>
    <xf numFmtId="0" fontId="10" fillId="0" borderId="1" xfId="20" applyFont="1" applyFill="1" applyBorder="1" applyAlignment="1">
      <alignment horizontal="center" vertical="center" wrapText="1"/>
      <protection/>
    </xf>
    <xf numFmtId="0" fontId="10" fillId="0" borderId="2" xfId="20" applyFont="1" applyFill="1" applyBorder="1" applyAlignment="1">
      <alignment horizontal="center" vertical="center" wrapText="1"/>
      <protection/>
    </xf>
    <xf numFmtId="0" fontId="9" fillId="0" borderId="1" xfId="20" applyFont="1" applyFill="1" applyBorder="1" applyAlignment="1">
      <alignment horizontal="center" vertical="center" wrapText="1"/>
      <protection/>
    </xf>
    <xf numFmtId="0" fontId="9" fillId="0" borderId="2" xfId="20" applyFont="1" applyFill="1" applyBorder="1" applyAlignment="1">
      <alignment horizontal="center" vertical="center" wrapText="1"/>
      <protection/>
    </xf>
    <xf numFmtId="0" fontId="10" fillId="0" borderId="1" xfId="20" applyFont="1" applyBorder="1" applyAlignment="1">
      <alignment horizontal="center" vertical="center"/>
      <protection/>
    </xf>
    <xf numFmtId="0" fontId="10" fillId="0" borderId="2" xfId="20" applyFont="1" applyBorder="1" applyAlignment="1">
      <alignment horizontal="center" vertical="center"/>
      <protection/>
    </xf>
    <xf numFmtId="0" fontId="10" fillId="0" borderId="1" xfId="20" applyFont="1" applyFill="1" applyBorder="1" applyAlignment="1">
      <alignment horizontal="center" vertical="center"/>
      <protection/>
    </xf>
    <xf numFmtId="0" fontId="3" fillId="0" borderId="0" xfId="20" applyFont="1" applyFill="1" applyAlignment="1">
      <alignment horizontal="center" vertical="center"/>
      <protection/>
    </xf>
    <xf numFmtId="0" fontId="9" fillId="0" borderId="1" xfId="31" applyFont="1" applyFill="1" applyBorder="1" applyAlignment="1" applyProtection="1">
      <alignment horizontal="center" vertical="center"/>
      <protection locked="0"/>
    </xf>
    <xf numFmtId="0" fontId="10" fillId="0" borderId="1" xfId="31" applyFont="1" applyBorder="1" applyAlignment="1" applyProtection="1">
      <alignment horizontal="center" vertical="center"/>
      <protection locked="0"/>
    </xf>
    <xf numFmtId="0" fontId="10" fillId="0" borderId="2" xfId="31" applyFont="1" applyBorder="1" applyAlignment="1" applyProtection="1">
      <alignment horizontal="center" vertical="center"/>
      <protection locked="0"/>
    </xf>
    <xf numFmtId="0" fontId="10" fillId="0" borderId="1" xfId="31" applyFont="1" applyFill="1" applyBorder="1" applyAlignment="1" applyProtection="1">
      <alignment horizontal="center" vertical="center"/>
      <protection locked="0"/>
    </xf>
    <xf numFmtId="0" fontId="10" fillId="0" borderId="2" xfId="31" applyFont="1" applyFill="1" applyBorder="1" applyAlignment="1" applyProtection="1">
      <alignment horizontal="center" vertical="center"/>
      <protection locked="0"/>
    </xf>
    <xf numFmtId="0" fontId="10" fillId="0" borderId="1" xfId="31" applyFont="1" applyFill="1" applyBorder="1" applyAlignment="1" applyProtection="1">
      <alignment horizontal="center" vertical="center" wrapText="1"/>
      <protection locked="0"/>
    </xf>
    <xf numFmtId="0" fontId="10" fillId="0" borderId="2" xfId="31" applyFont="1" applyFill="1" applyBorder="1" applyAlignment="1" applyProtection="1">
      <alignment horizontal="center" vertical="center" wrapText="1"/>
      <protection locked="0"/>
    </xf>
    <xf numFmtId="0" fontId="9" fillId="0" borderId="1" xfId="31" applyFont="1" applyFill="1" applyBorder="1" applyAlignment="1">
      <alignment horizontal="center" vertical="center"/>
      <protection/>
    </xf>
    <xf numFmtId="0" fontId="10" fillId="0" borderId="1" xfId="31" applyFont="1" applyBorder="1" applyAlignment="1">
      <alignment horizontal="center" vertical="center"/>
      <protection/>
    </xf>
    <xf numFmtId="0" fontId="10" fillId="0" borderId="2" xfId="31" applyFont="1" applyBorder="1" applyAlignment="1">
      <alignment horizontal="center" vertical="center"/>
      <protection/>
    </xf>
    <xf numFmtId="0" fontId="10" fillId="0" borderId="1" xfId="31" applyFont="1" applyFill="1" applyBorder="1" applyAlignment="1">
      <alignment horizontal="center" vertical="center"/>
      <protection/>
    </xf>
    <xf numFmtId="0" fontId="10" fillId="0" borderId="2" xfId="31" applyFont="1" applyFill="1" applyBorder="1" applyAlignment="1">
      <alignment horizontal="center" vertical="center"/>
      <protection/>
    </xf>
    <xf numFmtId="0" fontId="10" fillId="0" borderId="1" xfId="31" applyFont="1" applyFill="1" applyBorder="1" applyAlignment="1">
      <alignment horizontal="center" vertical="center" wrapText="1"/>
      <protection/>
    </xf>
    <xf numFmtId="0" fontId="10" fillId="0" borderId="2" xfId="31" applyFont="1" applyFill="1" applyBorder="1" applyAlignment="1">
      <alignment horizontal="center" vertical="center" wrapText="1"/>
      <protection/>
    </xf>
    <xf numFmtId="0" fontId="9" fillId="0" borderId="1" xfId="31" applyFont="1" applyBorder="1" applyAlignment="1">
      <alignment horizontal="center" vertical="center"/>
      <protection/>
    </xf>
    <xf numFmtId="0" fontId="10" fillId="0" borderId="1" xfId="31" applyFont="1" applyBorder="1" applyAlignment="1">
      <alignment horizontal="center" vertical="center" wrapText="1"/>
      <protection/>
    </xf>
    <xf numFmtId="0" fontId="10" fillId="0" borderId="2" xfId="31" applyFont="1" applyBorder="1" applyAlignment="1">
      <alignment horizontal="center" vertical="center" wrapText="1"/>
      <protection/>
    </xf>
    <xf numFmtId="165" fontId="6" fillId="0" borderId="0" xfId="20" applyNumberFormat="1" applyFont="1" applyAlignment="1">
      <alignment horizontal="center"/>
      <protection/>
    </xf>
    <xf numFmtId="0" fontId="9" fillId="0" borderId="7" xfId="29" applyFont="1" applyBorder="1" applyAlignment="1">
      <alignment horizontal="center"/>
      <protection/>
    </xf>
    <xf numFmtId="0" fontId="9" fillId="0" borderId="39" xfId="29" applyFont="1" applyBorder="1" applyAlignment="1">
      <alignment horizontal="center"/>
      <protection/>
    </xf>
    <xf numFmtId="0" fontId="9" fillId="0" borderId="44" xfId="29" applyFont="1" applyBorder="1" applyAlignment="1">
      <alignment horizontal="center" vertical="center" wrapText="1"/>
      <protection/>
    </xf>
    <xf numFmtId="0" fontId="9" fillId="0" borderId="50" xfId="29" applyFont="1" applyBorder="1" applyAlignment="1">
      <alignment horizontal="center" vertical="center" wrapText="1"/>
      <protection/>
    </xf>
    <xf numFmtId="0" fontId="4" fillId="0" borderId="0" xfId="29" applyFont="1" applyBorder="1" applyAlignment="1">
      <alignment horizontal="center" vertical="top" wrapText="1"/>
      <protection/>
    </xf>
    <xf numFmtId="168" fontId="6" fillId="0" borderId="0" xfId="29" applyNumberFormat="1" applyFont="1" applyBorder="1" applyAlignment="1">
      <alignment horizontal="center"/>
      <protection/>
    </xf>
    <xf numFmtId="0" fontId="3" fillId="0" borderId="0" xfId="29" applyFont="1" applyBorder="1" applyAlignment="1">
      <alignment horizontal="center"/>
      <protection/>
    </xf>
    <xf numFmtId="0" fontId="9" fillId="0" borderId="35" xfId="29" applyFont="1" applyBorder="1" applyAlignment="1">
      <alignment horizontal="left" vertical="center" wrapText="1"/>
      <protection/>
    </xf>
    <xf numFmtId="0" fontId="9" fillId="0" borderId="36" xfId="29" applyFont="1" applyBorder="1" applyAlignment="1">
      <alignment horizontal="left" vertical="center" wrapText="1"/>
      <protection/>
    </xf>
    <xf numFmtId="178" fontId="9" fillId="0" borderId="7" xfId="29" applyNumberFormat="1" applyFont="1" applyBorder="1" applyAlignment="1">
      <alignment horizontal="center"/>
      <protection/>
    </xf>
    <xf numFmtId="178" fontId="9" fillId="0" borderId="22" xfId="29" applyNumberFormat="1" applyFont="1" applyBorder="1" applyAlignment="1">
      <alignment horizontal="center"/>
      <protection/>
    </xf>
    <xf numFmtId="178" fontId="9" fillId="0" borderId="39" xfId="29" applyNumberFormat="1" applyFont="1" applyBorder="1" applyAlignment="1">
      <alignment horizontal="center"/>
      <protection/>
    </xf>
    <xf numFmtId="0" fontId="9" fillId="0" borderId="43" xfId="29" applyFont="1" applyBorder="1" applyAlignment="1">
      <alignment horizontal="center" vertical="center" wrapText="1"/>
      <protection/>
    </xf>
    <xf numFmtId="0" fontId="9" fillId="0" borderId="51" xfId="29" applyFont="1" applyBorder="1" applyAlignment="1">
      <alignment horizontal="center" vertical="center" wrapText="1"/>
      <protection/>
    </xf>
    <xf numFmtId="0" fontId="9" fillId="0" borderId="35" xfId="29" applyFont="1" applyBorder="1" applyAlignment="1">
      <alignment horizontal="center" vertical="center" wrapText="1"/>
      <protection/>
    </xf>
    <xf numFmtId="0" fontId="9" fillId="0" borderId="47" xfId="29" applyFont="1" applyBorder="1" applyAlignment="1">
      <alignment horizontal="center" vertical="center" wrapText="1"/>
      <protection/>
    </xf>
    <xf numFmtId="0" fontId="9" fillId="0" borderId="4" xfId="20" applyFont="1" applyBorder="1" applyAlignment="1">
      <alignment horizontal="center" vertical="center"/>
      <protection/>
    </xf>
    <xf numFmtId="168" fontId="38" fillId="0" borderId="0" xfId="20" applyNumberFormat="1" applyFont="1" applyAlignment="1">
      <alignment horizontal="center"/>
      <protection/>
    </xf>
    <xf numFmtId="0" fontId="4" fillId="0" borderId="0" xfId="20" applyFont="1" applyAlignment="1">
      <alignment horizontal="center" wrapText="1"/>
      <protection/>
    </xf>
    <xf numFmtId="2" fontId="9" fillId="0" borderId="1" xfId="21" applyNumberFormat="1" applyFont="1" applyBorder="1" applyAlignment="1">
      <alignment horizontal="center" vertical="center" wrapText="1"/>
      <protection/>
    </xf>
    <xf numFmtId="167" fontId="1" fillId="0" borderId="2" xfId="21" applyBorder="1" applyAlignment="1">
      <alignment horizontal="center"/>
      <protection/>
    </xf>
    <xf numFmtId="167" fontId="4" fillId="0" borderId="0" xfId="21" applyFont="1" applyAlignment="1">
      <alignment horizontal="center" wrapText="1"/>
      <protection/>
    </xf>
    <xf numFmtId="168" fontId="6" fillId="0" borderId="0" xfId="21" applyNumberFormat="1" applyFont="1" applyAlignment="1">
      <alignment horizontal="center" vertical="center"/>
      <protection/>
    </xf>
    <xf numFmtId="167" fontId="3" fillId="0" borderId="1" xfId="21" applyFont="1" applyBorder="1" applyAlignment="1">
      <alignment horizontal="center" vertical="center" wrapText="1"/>
      <protection/>
    </xf>
    <xf numFmtId="167" fontId="3" fillId="0" borderId="2" xfId="2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2" fontId="10" fillId="0" borderId="2" xfId="21" applyNumberFormat="1" applyFont="1" applyBorder="1" applyAlignment="1">
      <alignment horizontal="center" vertical="center" wrapText="1"/>
      <protection/>
    </xf>
    <xf numFmtId="177" fontId="6" fillId="0" borderId="0" xfId="20" applyNumberFormat="1" applyFont="1" applyAlignment="1">
      <alignment horizontal="center" vertical="center"/>
      <protection/>
    </xf>
    <xf numFmtId="0" fontId="1" fillId="0" borderId="0" xfId="20" applyAlignment="1">
      <alignment horizontal="center"/>
      <protection/>
    </xf>
    <xf numFmtId="177" fontId="6" fillId="0" borderId="0" xfId="20" applyNumberFormat="1" applyFont="1" applyAlignment="1">
      <alignment horizontal="center" wrapText="1"/>
      <protection/>
    </xf>
    <xf numFmtId="168" fontId="9" fillId="0" borderId="18" xfId="20" applyNumberFormat="1" applyFont="1" applyBorder="1" applyAlignment="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2" xfId="27"/>
    <cellStyle name="Millares [0]_31Estruct%-Activo04-01 2" xfId="28"/>
    <cellStyle name="Normal 5" xfId="29"/>
    <cellStyle name="Millares [0]_Rankin-Créditos" xfId="30"/>
    <cellStyle name="Normal 4" xfId="31"/>
    <cellStyle name="Millares [0]_10,11,12,13-Rank-02" xfId="32"/>
    <cellStyle name="Normal_cuadro-morosidad-plazos" xfId="33"/>
    <cellStyle name="Millares_35-43 Bcos Ene-2002" xfId="34"/>
    <cellStyle name="Normal_BG-bcos-Jul-2001" xfId="35"/>
    <cellStyle name="Normal 6" xfId="36"/>
    <cellStyle name="Porcentaje 2" xfId="37"/>
    <cellStyle name="Millares_Estruct%-Pasivo_Est-Finac Feb-2002" xfId="38"/>
    <cellStyle name="Millares [0]_Estruct%-Activo_Est-Finac Feb-2002" xfId="39"/>
    <cellStyle name="Millares_Estruct%-Pasivo_Estrc%t-ActivosPasivo" xfId="40"/>
    <cellStyle name="Millares [0]_1.4.4_Estrc%t-ActivosPasivo" xfId="41"/>
    <cellStyle name="Hipervínculo" xfId="42"/>
    <cellStyle name="Millares [0]_1.2.4_36Estruct%-credIndirectXEmp04-01" xfId="43"/>
    <cellStyle name="Millares_Estruct%-Dep" xfId="44"/>
    <cellStyle name="Normal 2 2 2" xfId="45"/>
    <cellStyle name="Normal_Palanca_06.99" xfId="46"/>
    <cellStyle name="Millares_40-Estruc IngresosFinanc" xfId="47"/>
    <cellStyle name="Millares [0]_1.2.4_39Estruct%IngresosFinanc04-01" xfId="48"/>
    <cellStyle name="Normal_47-Indicadores" xfId="49"/>
    <cellStyle name="Normal_Informe - BG,EGP e Indic Financ " xfId="50"/>
    <cellStyle name="Millares_14-Indicadores Bcos" xfId="51"/>
    <cellStyle name="Millares_Informe - BG,EGP e Indic Financ " xfId="52"/>
    <cellStyle name="Millares [0]_1.4.5.2_23Estruct%-PortafInver0201" xfId="53"/>
    <cellStyle name="Millares [0]_ForCua_SectDepa" xfId="54"/>
    <cellStyle name="Normal 3 2" xfId="55"/>
    <cellStyle name="Millares 7" xfId="56"/>
    <cellStyle name="Millares_04-DptosSeg Escala" xfId="57"/>
    <cellStyle name="Normal_Activo, Patrimonio Promedio y Utilidad Anualiz Dic" xfId="58"/>
    <cellStyle name="Millares 3" xfId="59"/>
    <cellStyle name="Millares_17-CredtDSSituacion" xfId="60"/>
    <cellStyle name="Millares_01-25 Bcos Ene-2002" xfId="61"/>
    <cellStyle name="Millares_01y22-Anexo3 XMonedaYComercYMicroemp" xfId="62"/>
    <cellStyle name="Normal_cuadro-morosidad-plazos_RatiosmorosidadSdíasIncumplimiento (Bcos) Rpte 14" xfId="63"/>
    <cellStyle name="Normal_Bcos" xfId="64"/>
    <cellStyle name="Millares [0]_ForCua_Estadistica" xfId="65"/>
    <cellStyle name="Millares 8" xfId="66"/>
    <cellStyle name="Normal 9" xfId="67"/>
    <cellStyle name="Normal 5 2" xfId="68"/>
    <cellStyle name="Millares_Estruct%-Pasivo 2" xfId="69"/>
    <cellStyle name="Normal_Anexo2_propuesta" xfId="70"/>
    <cellStyle name="Millares [0]_1.4.5.3_Est-Finac Feb-2002" xfId="71"/>
    <cellStyle name="Normal_Libro8" xfId="72"/>
    <cellStyle name="Millares_22- Req. Patrimonial 30-07-2009" xfId="73"/>
    <cellStyle name="Millares_Posicion Global 30-07-2009" xfId="74"/>
    <cellStyle name="Normal 2 3" xfId="75"/>
    <cellStyle name="Normal 3 3" xfId="76"/>
    <cellStyle name="Millares 2 2" xfId="77"/>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104775</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47850"/>
          <a:ext cx="2562225"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119</xdr:row>
      <xdr:rowOff>19050</xdr:rowOff>
    </xdr:from>
    <xdr:to>
      <xdr:col>44</xdr:col>
      <xdr:colOff>0</xdr:colOff>
      <xdr:row>121</xdr:row>
      <xdr:rowOff>0</xdr:rowOff>
    </xdr:to>
    <xdr:sp macro="" textlink="">
      <xdr:nvSpPr>
        <xdr:cNvPr id="2" name="Text Box 1"/>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3" name="Text Box 2"/>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119</xdr:row>
      <xdr:rowOff>19050</xdr:rowOff>
    </xdr:from>
    <xdr:to>
      <xdr:col>44</xdr:col>
      <xdr:colOff>0</xdr:colOff>
      <xdr:row>121</xdr:row>
      <xdr:rowOff>0</xdr:rowOff>
    </xdr:to>
    <xdr:sp macro="" textlink="">
      <xdr:nvSpPr>
        <xdr:cNvPr id="4" name="Text Box 3"/>
        <xdr:cNvSpPr txBox="1">
          <a:spLocks noChangeArrowheads="1"/>
        </xdr:cNvSpPr>
      </xdr:nvSpPr>
      <xdr:spPr bwMode="auto">
        <a:xfrm>
          <a:off x="41481375"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826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458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80425"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6" name="Text Box 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7" name="Text Box 6"/>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8" name="Text Box 7"/>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9" name="Text Box 8"/>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44</xdr:col>
      <xdr:colOff>0</xdr:colOff>
      <xdr:row>0</xdr:row>
      <xdr:rowOff>0</xdr:rowOff>
    </xdr:from>
    <xdr:to>
      <xdr:col>44</xdr:col>
      <xdr:colOff>0</xdr:colOff>
      <xdr:row>0</xdr:row>
      <xdr:rowOff>0</xdr:rowOff>
    </xdr:to>
    <xdr:sp macro="" textlink="">
      <xdr:nvSpPr>
        <xdr:cNvPr id="10" name="Text Box 25"/>
        <xdr:cNvSpPr txBox="1">
          <a:spLocks noChangeArrowheads="1"/>
        </xdr:cNvSpPr>
      </xdr:nvSpPr>
      <xdr:spPr bwMode="auto">
        <a:xfrm>
          <a:off x="39528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610225"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K:\BOLETIN\MENSUAL\Inf-financiera\2002\2002-03\Web\Public\01-25%20Bcos%20Mar-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Informes\2008\05%20May\Reporte%20Mensual%20de%20Mercado\ReporteMensualRM1MAYO2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Pc-OBorda\Boletin-Bcos\BOLETIN%20PUBLIC%20WEB\2021\May\EF\Data\Informe%20-%20Boletin%20-%20EEFF%20e%20Indic%20Emp.%20F%20Vigente%20May%202021.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Informes\2009\04%20Abr\Palanca\fx%20risk%20&amp;%20trading%20portfolio%20feb09%20(version%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44347</v>
          </cell>
        </row>
        <row r="62">
          <cell r="B62" t="str">
            <v>Tipo de Cambio Contable:  S/ 3.818</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120" zoomScaleSheetLayoutView="120" workbookViewId="0" topLeftCell="A1"/>
  </sheetViews>
  <sheetFormatPr defaultColWidth="11.421875" defaultRowHeight="15"/>
  <cols>
    <col min="1" max="1" width="4.8515625" style="1219" customWidth="1"/>
    <col min="2" max="9" width="12.140625" style="1219" customWidth="1"/>
    <col min="10" max="16384" width="11.421875" style="1219" customWidth="1"/>
  </cols>
  <sheetData>
    <row r="1" spans="1:8" ht="17.25" thickTop="1">
      <c r="A1" s="1218"/>
      <c r="B1" s="1218"/>
      <c r="C1" s="1218"/>
      <c r="D1" s="1218"/>
      <c r="E1" s="1218"/>
      <c r="F1" s="1218"/>
      <c r="G1" s="1218"/>
      <c r="H1" s="1218"/>
    </row>
    <row r="2" spans="1:9" ht="15">
      <c r="A2" s="1220"/>
      <c r="B2" s="1221"/>
      <c r="C2" s="1220"/>
      <c r="D2" s="1220"/>
      <c r="E2" s="1220"/>
      <c r="F2" s="1220"/>
      <c r="G2" s="1220"/>
      <c r="H2" s="1220"/>
      <c r="I2" s="1220"/>
    </row>
    <row r="3" spans="1:9" ht="27">
      <c r="A3" s="1220"/>
      <c r="B3" s="1222" t="s">
        <v>1107</v>
      </c>
      <c r="C3" s="1220"/>
      <c r="D3" s="1220"/>
      <c r="E3" s="1220"/>
      <c r="F3" s="1220"/>
      <c r="G3" s="1220"/>
      <c r="H3" s="1220"/>
      <c r="I3" s="1220"/>
    </row>
    <row r="4" spans="1:9" ht="22.5">
      <c r="A4" s="1220"/>
      <c r="B4" s="1223"/>
      <c r="C4" s="1220"/>
      <c r="D4" s="1220"/>
      <c r="E4" s="1220"/>
      <c r="F4" s="1220"/>
      <c r="G4" s="1220"/>
      <c r="H4" s="1220"/>
      <c r="I4" s="1220"/>
    </row>
    <row r="6" spans="1:9" ht="15">
      <c r="A6" s="1289"/>
      <c r="B6" s="1289"/>
      <c r="C6" s="1289"/>
      <c r="D6" s="1289"/>
      <c r="E6" s="1289"/>
      <c r="F6" s="1289"/>
      <c r="G6" s="1289"/>
      <c r="H6" s="1289"/>
      <c r="I6" s="1290"/>
    </row>
    <row r="7" spans="1:9" ht="15">
      <c r="A7" s="1224"/>
      <c r="B7" s="1224"/>
      <c r="C7" s="1224"/>
      <c r="E7" s="1224"/>
      <c r="F7" s="1224"/>
      <c r="G7" s="1224"/>
      <c r="H7" s="1224"/>
      <c r="I7" s="1225"/>
    </row>
    <row r="8" spans="1:9" ht="15">
      <c r="A8" s="1224"/>
      <c r="B8" s="1224"/>
      <c r="C8" s="1224"/>
      <c r="D8" s="1224"/>
      <c r="E8" s="1224"/>
      <c r="F8" s="1224"/>
      <c r="G8" s="1224"/>
      <c r="H8" s="1224"/>
      <c r="I8" s="1225"/>
    </row>
    <row r="9" spans="2:8" ht="15.75" customHeight="1">
      <c r="B9" s="1291"/>
      <c r="C9" s="1291"/>
      <c r="D9" s="1291"/>
      <c r="E9" s="1291"/>
      <c r="F9" s="1291"/>
      <c r="G9" s="1291"/>
      <c r="H9" s="1291"/>
    </row>
    <row r="10" spans="2:9" ht="15.75" customHeight="1">
      <c r="B10" s="1291"/>
      <c r="C10" s="1291"/>
      <c r="D10" s="1291"/>
      <c r="E10" s="1291"/>
      <c r="F10" s="1291"/>
      <c r="G10" s="1291"/>
      <c r="H10" s="1291"/>
      <c r="I10" s="1226"/>
    </row>
    <row r="11" spans="2:9" ht="15.75" customHeight="1">
      <c r="B11" s="1291"/>
      <c r="C11" s="1291"/>
      <c r="D11" s="1291"/>
      <c r="E11" s="1291"/>
      <c r="F11" s="1291"/>
      <c r="G11" s="1291"/>
      <c r="H11" s="1291"/>
      <c r="I11" s="1226"/>
    </row>
    <row r="12" spans="2:9" ht="15.75" customHeight="1">
      <c r="B12" s="1291"/>
      <c r="C12" s="1291"/>
      <c r="D12" s="1291"/>
      <c r="E12" s="1291"/>
      <c r="F12" s="1291"/>
      <c r="G12" s="1291"/>
      <c r="H12" s="1291"/>
      <c r="I12" s="1227"/>
    </row>
    <row r="13" spans="2:9" ht="15.75" customHeight="1">
      <c r="B13" s="1291"/>
      <c r="C13" s="1291"/>
      <c r="D13" s="1291"/>
      <c r="E13" s="1291"/>
      <c r="F13" s="1291"/>
      <c r="G13" s="1291"/>
      <c r="H13" s="1291"/>
      <c r="I13" s="1226"/>
    </row>
    <row r="14" spans="2:9" ht="15.75" customHeight="1">
      <c r="B14" s="1291"/>
      <c r="C14" s="1291"/>
      <c r="D14" s="1291"/>
      <c r="E14" s="1291"/>
      <c r="F14" s="1291"/>
      <c r="G14" s="1291"/>
      <c r="H14" s="1291"/>
      <c r="I14" s="1226"/>
    </row>
    <row r="15" spans="2:8" ht="15.75" customHeight="1">
      <c r="B15" s="1291"/>
      <c r="C15" s="1291"/>
      <c r="D15" s="1291"/>
      <c r="E15" s="1291"/>
      <c r="F15" s="1291"/>
      <c r="G15" s="1291"/>
      <c r="H15" s="1291"/>
    </row>
    <row r="16" spans="2:8" ht="15.75" customHeight="1">
      <c r="B16" s="1291"/>
      <c r="C16" s="1291"/>
      <c r="D16" s="1291"/>
      <c r="E16" s="1291"/>
      <c r="F16" s="1291"/>
      <c r="G16" s="1291"/>
      <c r="H16" s="1291"/>
    </row>
    <row r="17" spans="2:8" ht="15.75" customHeight="1">
      <c r="B17" s="1228"/>
      <c r="C17" s="1228"/>
      <c r="D17" s="1228"/>
      <c r="E17" s="1228"/>
      <c r="F17" s="1228"/>
      <c r="G17" s="1228"/>
      <c r="H17" s="1228"/>
    </row>
    <row r="18" spans="2:8" ht="15.75" customHeight="1">
      <c r="B18" s="1228"/>
      <c r="C18" s="1228"/>
      <c r="D18" s="1228"/>
      <c r="E18" s="1228"/>
      <c r="F18" s="1228"/>
      <c r="G18" s="1228"/>
      <c r="H18" s="1228"/>
    </row>
    <row r="19" spans="2:9" ht="15.75" customHeight="1">
      <c r="B19" s="1228"/>
      <c r="C19" s="1228"/>
      <c r="D19" s="1228"/>
      <c r="E19" s="1228"/>
      <c r="F19" s="1292"/>
      <c r="G19" s="1292"/>
      <c r="H19" s="1292"/>
      <c r="I19" s="1292"/>
    </row>
    <row r="20" spans="2:9" ht="15.75" customHeight="1">
      <c r="B20" s="1229"/>
      <c r="C20" s="1229"/>
      <c r="D20" s="1229"/>
      <c r="E20" s="1229"/>
      <c r="F20" s="1292"/>
      <c r="G20" s="1292"/>
      <c r="H20" s="1292"/>
      <c r="I20" s="1292"/>
    </row>
    <row r="21" spans="2:9" ht="15.75" customHeight="1">
      <c r="B21" s="1229"/>
      <c r="C21" s="1229"/>
      <c r="D21" s="1229"/>
      <c r="E21" s="1229"/>
      <c r="F21" s="1292"/>
      <c r="G21" s="1292"/>
      <c r="H21" s="1292"/>
      <c r="I21" s="1292"/>
    </row>
    <row r="22" spans="2:9" ht="15.75" customHeight="1">
      <c r="B22" s="1229"/>
      <c r="C22" s="1229"/>
      <c r="D22" s="1229"/>
      <c r="E22" s="1229"/>
      <c r="F22" s="1230"/>
      <c r="G22" s="1230"/>
      <c r="H22" s="1230"/>
      <c r="I22" s="1231"/>
    </row>
    <row r="23" spans="1:9" ht="15.75" customHeight="1" thickBot="1">
      <c r="A23" s="1232"/>
      <c r="B23" s="1232"/>
      <c r="C23" s="1232"/>
      <c r="D23" s="1232"/>
      <c r="E23" s="1232"/>
      <c r="F23" s="1232"/>
      <c r="G23" s="1232"/>
      <c r="H23" s="1232"/>
      <c r="I23" s="1232"/>
    </row>
    <row r="24" spans="1:9" ht="3.75" customHeight="1" thickTop="1">
      <c r="A24" s="1220"/>
      <c r="B24" s="1220"/>
      <c r="C24" s="1220"/>
      <c r="D24" s="1220"/>
      <c r="E24" s="1220"/>
      <c r="F24" s="1220"/>
      <c r="G24" s="1220"/>
      <c r="H24" s="1220"/>
      <c r="I24" s="1220"/>
    </row>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75" zoomScaleNormal="75" workbookViewId="0" topLeftCell="A1"/>
  </sheetViews>
  <sheetFormatPr defaultColWidth="11.421875" defaultRowHeight="15"/>
  <cols>
    <col min="1" max="1" width="41.421875" style="5" customWidth="1"/>
    <col min="2" max="3" width="22.7109375" style="5" customWidth="1"/>
    <col min="4" max="4" width="23.7109375" style="5" bestFit="1" customWidth="1"/>
    <col min="5" max="6" width="22.7109375" style="5" customWidth="1"/>
    <col min="7" max="256" width="10.8515625" style="5" customWidth="1"/>
    <col min="257" max="257" width="41.421875" style="5" customWidth="1"/>
    <col min="258" max="259" width="22.7109375" style="5" customWidth="1"/>
    <col min="260" max="260" width="23.7109375" style="5" bestFit="1" customWidth="1"/>
    <col min="261" max="262" width="22.7109375" style="5" customWidth="1"/>
    <col min="263" max="512" width="10.8515625" style="5" customWidth="1"/>
    <col min="513" max="513" width="41.421875" style="5" customWidth="1"/>
    <col min="514" max="515" width="22.7109375" style="5" customWidth="1"/>
    <col min="516" max="516" width="23.7109375" style="5" bestFit="1" customWidth="1"/>
    <col min="517" max="518" width="22.7109375" style="5" customWidth="1"/>
    <col min="519" max="768" width="10.8515625" style="5" customWidth="1"/>
    <col min="769" max="769" width="41.421875" style="5" customWidth="1"/>
    <col min="770" max="771" width="22.7109375" style="5" customWidth="1"/>
    <col min="772" max="772" width="23.7109375" style="5" bestFit="1" customWidth="1"/>
    <col min="773" max="774" width="22.7109375" style="5" customWidth="1"/>
    <col min="775" max="1024" width="10.8515625" style="5" customWidth="1"/>
    <col min="1025" max="1025" width="41.421875" style="5" customWidth="1"/>
    <col min="1026" max="1027" width="22.7109375" style="5" customWidth="1"/>
    <col min="1028" max="1028" width="23.7109375" style="5" bestFit="1" customWidth="1"/>
    <col min="1029" max="1030" width="22.7109375" style="5" customWidth="1"/>
    <col min="1031" max="1280" width="10.8515625" style="5" customWidth="1"/>
    <col min="1281" max="1281" width="41.421875" style="5" customWidth="1"/>
    <col min="1282" max="1283" width="22.7109375" style="5" customWidth="1"/>
    <col min="1284" max="1284" width="23.7109375" style="5" bestFit="1" customWidth="1"/>
    <col min="1285" max="1286" width="22.7109375" style="5" customWidth="1"/>
    <col min="1287" max="1536" width="10.8515625" style="5" customWidth="1"/>
    <col min="1537" max="1537" width="41.421875" style="5" customWidth="1"/>
    <col min="1538" max="1539" width="22.7109375" style="5" customWidth="1"/>
    <col min="1540" max="1540" width="23.7109375" style="5" bestFit="1" customWidth="1"/>
    <col min="1541" max="1542" width="22.7109375" style="5" customWidth="1"/>
    <col min="1543" max="1792" width="10.8515625" style="5" customWidth="1"/>
    <col min="1793" max="1793" width="41.421875" style="5" customWidth="1"/>
    <col min="1794" max="1795" width="22.7109375" style="5" customWidth="1"/>
    <col min="1796" max="1796" width="23.7109375" style="5" bestFit="1" customWidth="1"/>
    <col min="1797" max="1798" width="22.7109375" style="5" customWidth="1"/>
    <col min="1799" max="2048" width="10.8515625" style="5" customWidth="1"/>
    <col min="2049" max="2049" width="41.421875" style="5" customWidth="1"/>
    <col min="2050" max="2051" width="22.7109375" style="5" customWidth="1"/>
    <col min="2052" max="2052" width="23.7109375" style="5" bestFit="1" customWidth="1"/>
    <col min="2053" max="2054" width="22.7109375" style="5" customWidth="1"/>
    <col min="2055" max="2304" width="10.8515625" style="5" customWidth="1"/>
    <col min="2305" max="2305" width="41.421875" style="5" customWidth="1"/>
    <col min="2306" max="2307" width="22.7109375" style="5" customWidth="1"/>
    <col min="2308" max="2308" width="23.7109375" style="5" bestFit="1" customWidth="1"/>
    <col min="2309" max="2310" width="22.7109375" style="5" customWidth="1"/>
    <col min="2311" max="2560" width="10.8515625" style="5" customWidth="1"/>
    <col min="2561" max="2561" width="41.421875" style="5" customWidth="1"/>
    <col min="2562" max="2563" width="22.7109375" style="5" customWidth="1"/>
    <col min="2564" max="2564" width="23.7109375" style="5" bestFit="1" customWidth="1"/>
    <col min="2565" max="2566" width="22.7109375" style="5" customWidth="1"/>
    <col min="2567" max="2816" width="10.8515625" style="5" customWidth="1"/>
    <col min="2817" max="2817" width="41.421875" style="5" customWidth="1"/>
    <col min="2818" max="2819" width="22.7109375" style="5" customWidth="1"/>
    <col min="2820" max="2820" width="23.7109375" style="5" bestFit="1" customWidth="1"/>
    <col min="2821" max="2822" width="22.7109375" style="5" customWidth="1"/>
    <col min="2823" max="3072" width="10.8515625" style="5" customWidth="1"/>
    <col min="3073" max="3073" width="41.421875" style="5" customWidth="1"/>
    <col min="3074" max="3075" width="22.7109375" style="5" customWidth="1"/>
    <col min="3076" max="3076" width="23.7109375" style="5" bestFit="1" customWidth="1"/>
    <col min="3077" max="3078" width="22.7109375" style="5" customWidth="1"/>
    <col min="3079" max="3328" width="10.8515625" style="5" customWidth="1"/>
    <col min="3329" max="3329" width="41.421875" style="5" customWidth="1"/>
    <col min="3330" max="3331" width="22.7109375" style="5" customWidth="1"/>
    <col min="3332" max="3332" width="23.7109375" style="5" bestFit="1" customWidth="1"/>
    <col min="3333" max="3334" width="22.7109375" style="5" customWidth="1"/>
    <col min="3335" max="3584" width="10.8515625" style="5" customWidth="1"/>
    <col min="3585" max="3585" width="41.421875" style="5" customWidth="1"/>
    <col min="3586" max="3587" width="22.7109375" style="5" customWidth="1"/>
    <col min="3588" max="3588" width="23.7109375" style="5" bestFit="1" customWidth="1"/>
    <col min="3589" max="3590" width="22.7109375" style="5" customWidth="1"/>
    <col min="3591" max="3840" width="10.8515625" style="5" customWidth="1"/>
    <col min="3841" max="3841" width="41.421875" style="5" customWidth="1"/>
    <col min="3842" max="3843" width="22.7109375" style="5" customWidth="1"/>
    <col min="3844" max="3844" width="23.7109375" style="5" bestFit="1" customWidth="1"/>
    <col min="3845" max="3846" width="22.7109375" style="5" customWidth="1"/>
    <col min="3847" max="4096" width="10.8515625" style="5" customWidth="1"/>
    <col min="4097" max="4097" width="41.421875" style="5" customWidth="1"/>
    <col min="4098" max="4099" width="22.7109375" style="5" customWidth="1"/>
    <col min="4100" max="4100" width="23.7109375" style="5" bestFit="1" customWidth="1"/>
    <col min="4101" max="4102" width="22.7109375" style="5" customWidth="1"/>
    <col min="4103" max="4352" width="10.8515625" style="5" customWidth="1"/>
    <col min="4353" max="4353" width="41.421875" style="5" customWidth="1"/>
    <col min="4354" max="4355" width="22.7109375" style="5" customWidth="1"/>
    <col min="4356" max="4356" width="23.7109375" style="5" bestFit="1" customWidth="1"/>
    <col min="4357" max="4358" width="22.7109375" style="5" customWidth="1"/>
    <col min="4359" max="4608" width="10.8515625" style="5" customWidth="1"/>
    <col min="4609" max="4609" width="41.421875" style="5" customWidth="1"/>
    <col min="4610" max="4611" width="22.7109375" style="5" customWidth="1"/>
    <col min="4612" max="4612" width="23.7109375" style="5" bestFit="1" customWidth="1"/>
    <col min="4613" max="4614" width="22.7109375" style="5" customWidth="1"/>
    <col min="4615" max="4864" width="10.8515625" style="5" customWidth="1"/>
    <col min="4865" max="4865" width="41.421875" style="5" customWidth="1"/>
    <col min="4866" max="4867" width="22.7109375" style="5" customWidth="1"/>
    <col min="4868" max="4868" width="23.7109375" style="5" bestFit="1" customWidth="1"/>
    <col min="4869" max="4870" width="22.7109375" style="5" customWidth="1"/>
    <col min="4871" max="5120" width="10.8515625" style="5" customWidth="1"/>
    <col min="5121" max="5121" width="41.421875" style="5" customWidth="1"/>
    <col min="5122" max="5123" width="22.7109375" style="5" customWidth="1"/>
    <col min="5124" max="5124" width="23.7109375" style="5" bestFit="1" customWidth="1"/>
    <col min="5125" max="5126" width="22.7109375" style="5" customWidth="1"/>
    <col min="5127" max="5376" width="10.8515625" style="5" customWidth="1"/>
    <col min="5377" max="5377" width="41.421875" style="5" customWidth="1"/>
    <col min="5378" max="5379" width="22.7109375" style="5" customWidth="1"/>
    <col min="5380" max="5380" width="23.7109375" style="5" bestFit="1" customWidth="1"/>
    <col min="5381" max="5382" width="22.7109375" style="5" customWidth="1"/>
    <col min="5383" max="5632" width="10.8515625" style="5" customWidth="1"/>
    <col min="5633" max="5633" width="41.421875" style="5" customWidth="1"/>
    <col min="5634" max="5635" width="22.7109375" style="5" customWidth="1"/>
    <col min="5636" max="5636" width="23.7109375" style="5" bestFit="1" customWidth="1"/>
    <col min="5637" max="5638" width="22.7109375" style="5" customWidth="1"/>
    <col min="5639" max="5888" width="10.8515625" style="5" customWidth="1"/>
    <col min="5889" max="5889" width="41.421875" style="5" customWidth="1"/>
    <col min="5890" max="5891" width="22.7109375" style="5" customWidth="1"/>
    <col min="5892" max="5892" width="23.7109375" style="5" bestFit="1" customWidth="1"/>
    <col min="5893" max="5894" width="22.7109375" style="5" customWidth="1"/>
    <col min="5895" max="6144" width="10.8515625" style="5" customWidth="1"/>
    <col min="6145" max="6145" width="41.421875" style="5" customWidth="1"/>
    <col min="6146" max="6147" width="22.7109375" style="5" customWidth="1"/>
    <col min="6148" max="6148" width="23.7109375" style="5" bestFit="1" customWidth="1"/>
    <col min="6149" max="6150" width="22.7109375" style="5" customWidth="1"/>
    <col min="6151" max="6400" width="10.8515625" style="5" customWidth="1"/>
    <col min="6401" max="6401" width="41.421875" style="5" customWidth="1"/>
    <col min="6402" max="6403" width="22.7109375" style="5" customWidth="1"/>
    <col min="6404" max="6404" width="23.7109375" style="5" bestFit="1" customWidth="1"/>
    <col min="6405" max="6406" width="22.7109375" style="5" customWidth="1"/>
    <col min="6407" max="6656" width="10.8515625" style="5" customWidth="1"/>
    <col min="6657" max="6657" width="41.421875" style="5" customWidth="1"/>
    <col min="6658" max="6659" width="22.7109375" style="5" customWidth="1"/>
    <col min="6660" max="6660" width="23.7109375" style="5" bestFit="1" customWidth="1"/>
    <col min="6661" max="6662" width="22.7109375" style="5" customWidth="1"/>
    <col min="6663" max="6912" width="10.8515625" style="5" customWidth="1"/>
    <col min="6913" max="6913" width="41.421875" style="5" customWidth="1"/>
    <col min="6914" max="6915" width="22.7109375" style="5" customWidth="1"/>
    <col min="6916" max="6916" width="23.7109375" style="5" bestFit="1" customWidth="1"/>
    <col min="6917" max="6918" width="22.7109375" style="5" customWidth="1"/>
    <col min="6919" max="7168" width="10.8515625" style="5" customWidth="1"/>
    <col min="7169" max="7169" width="41.421875" style="5" customWidth="1"/>
    <col min="7170" max="7171" width="22.7109375" style="5" customWidth="1"/>
    <col min="7172" max="7172" width="23.7109375" style="5" bestFit="1" customWidth="1"/>
    <col min="7173" max="7174" width="22.7109375" style="5" customWidth="1"/>
    <col min="7175" max="7424" width="10.8515625" style="5" customWidth="1"/>
    <col min="7425" max="7425" width="41.421875" style="5" customWidth="1"/>
    <col min="7426" max="7427" width="22.7109375" style="5" customWidth="1"/>
    <col min="7428" max="7428" width="23.7109375" style="5" bestFit="1" customWidth="1"/>
    <col min="7429" max="7430" width="22.7109375" style="5" customWidth="1"/>
    <col min="7431" max="7680" width="10.8515625" style="5" customWidth="1"/>
    <col min="7681" max="7681" width="41.421875" style="5" customWidth="1"/>
    <col min="7682" max="7683" width="22.7109375" style="5" customWidth="1"/>
    <col min="7684" max="7684" width="23.7109375" style="5" bestFit="1" customWidth="1"/>
    <col min="7685" max="7686" width="22.7109375" style="5" customWidth="1"/>
    <col min="7687" max="7936" width="10.8515625" style="5" customWidth="1"/>
    <col min="7937" max="7937" width="41.421875" style="5" customWidth="1"/>
    <col min="7938" max="7939" width="22.7109375" style="5" customWidth="1"/>
    <col min="7940" max="7940" width="23.7109375" style="5" bestFit="1" customWidth="1"/>
    <col min="7941" max="7942" width="22.7109375" style="5" customWidth="1"/>
    <col min="7943" max="8192" width="10.8515625" style="5" customWidth="1"/>
    <col min="8193" max="8193" width="41.421875" style="5" customWidth="1"/>
    <col min="8194" max="8195" width="22.7109375" style="5" customWidth="1"/>
    <col min="8196" max="8196" width="23.7109375" style="5" bestFit="1" customWidth="1"/>
    <col min="8197" max="8198" width="22.7109375" style="5" customWidth="1"/>
    <col min="8199" max="8448" width="10.8515625" style="5" customWidth="1"/>
    <col min="8449" max="8449" width="41.421875" style="5" customWidth="1"/>
    <col min="8450" max="8451" width="22.7109375" style="5" customWidth="1"/>
    <col min="8452" max="8452" width="23.7109375" style="5" bestFit="1" customWidth="1"/>
    <col min="8453" max="8454" width="22.7109375" style="5" customWidth="1"/>
    <col min="8455" max="8704" width="10.8515625" style="5" customWidth="1"/>
    <col min="8705" max="8705" width="41.421875" style="5" customWidth="1"/>
    <col min="8706" max="8707" width="22.7109375" style="5" customWidth="1"/>
    <col min="8708" max="8708" width="23.7109375" style="5" bestFit="1" customWidth="1"/>
    <col min="8709" max="8710" width="22.7109375" style="5" customWidth="1"/>
    <col min="8711" max="8960" width="10.8515625" style="5" customWidth="1"/>
    <col min="8961" max="8961" width="41.421875" style="5" customWidth="1"/>
    <col min="8962" max="8963" width="22.7109375" style="5" customWidth="1"/>
    <col min="8964" max="8964" width="23.7109375" style="5" bestFit="1" customWidth="1"/>
    <col min="8965" max="8966" width="22.7109375" style="5" customWidth="1"/>
    <col min="8967" max="9216" width="10.8515625" style="5" customWidth="1"/>
    <col min="9217" max="9217" width="41.421875" style="5" customWidth="1"/>
    <col min="9218" max="9219" width="22.7109375" style="5" customWidth="1"/>
    <col min="9220" max="9220" width="23.7109375" style="5" bestFit="1" customWidth="1"/>
    <col min="9221" max="9222" width="22.7109375" style="5" customWidth="1"/>
    <col min="9223" max="9472" width="10.8515625" style="5" customWidth="1"/>
    <col min="9473" max="9473" width="41.421875" style="5" customWidth="1"/>
    <col min="9474" max="9475" width="22.7109375" style="5" customWidth="1"/>
    <col min="9476" max="9476" width="23.7109375" style="5" bestFit="1" customWidth="1"/>
    <col min="9477" max="9478" width="22.7109375" style="5" customWidth="1"/>
    <col min="9479" max="9728" width="10.8515625" style="5" customWidth="1"/>
    <col min="9729" max="9729" width="41.421875" style="5" customWidth="1"/>
    <col min="9730" max="9731" width="22.7109375" style="5" customWidth="1"/>
    <col min="9732" max="9732" width="23.7109375" style="5" bestFit="1" customWidth="1"/>
    <col min="9733" max="9734" width="22.7109375" style="5" customWidth="1"/>
    <col min="9735" max="9984" width="10.8515625" style="5" customWidth="1"/>
    <col min="9985" max="9985" width="41.421875" style="5" customWidth="1"/>
    <col min="9986" max="9987" width="22.7109375" style="5" customWidth="1"/>
    <col min="9988" max="9988" width="23.7109375" style="5" bestFit="1" customWidth="1"/>
    <col min="9989" max="9990" width="22.7109375" style="5" customWidth="1"/>
    <col min="9991" max="10240" width="10.8515625" style="5" customWidth="1"/>
    <col min="10241" max="10241" width="41.421875" style="5" customWidth="1"/>
    <col min="10242" max="10243" width="22.7109375" style="5" customWidth="1"/>
    <col min="10244" max="10244" width="23.7109375" style="5" bestFit="1" customWidth="1"/>
    <col min="10245" max="10246" width="22.7109375" style="5" customWidth="1"/>
    <col min="10247" max="10496" width="10.8515625" style="5" customWidth="1"/>
    <col min="10497" max="10497" width="41.421875" style="5" customWidth="1"/>
    <col min="10498" max="10499" width="22.7109375" style="5" customWidth="1"/>
    <col min="10500" max="10500" width="23.7109375" style="5" bestFit="1" customWidth="1"/>
    <col min="10501" max="10502" width="22.7109375" style="5" customWidth="1"/>
    <col min="10503" max="10752" width="10.8515625" style="5" customWidth="1"/>
    <col min="10753" max="10753" width="41.421875" style="5" customWidth="1"/>
    <col min="10754" max="10755" width="22.7109375" style="5" customWidth="1"/>
    <col min="10756" max="10756" width="23.7109375" style="5" bestFit="1" customWidth="1"/>
    <col min="10757" max="10758" width="22.7109375" style="5" customWidth="1"/>
    <col min="10759" max="11008" width="10.8515625" style="5" customWidth="1"/>
    <col min="11009" max="11009" width="41.421875" style="5" customWidth="1"/>
    <col min="11010" max="11011" width="22.7109375" style="5" customWidth="1"/>
    <col min="11012" max="11012" width="23.7109375" style="5" bestFit="1" customWidth="1"/>
    <col min="11013" max="11014" width="22.7109375" style="5" customWidth="1"/>
    <col min="11015" max="11264" width="10.8515625" style="5" customWidth="1"/>
    <col min="11265" max="11265" width="41.421875" style="5" customWidth="1"/>
    <col min="11266" max="11267" width="22.7109375" style="5" customWidth="1"/>
    <col min="11268" max="11268" width="23.7109375" style="5" bestFit="1" customWidth="1"/>
    <col min="11269" max="11270" width="22.7109375" style="5" customWidth="1"/>
    <col min="11271" max="11520" width="10.8515625" style="5" customWidth="1"/>
    <col min="11521" max="11521" width="41.421875" style="5" customWidth="1"/>
    <col min="11522" max="11523" width="22.7109375" style="5" customWidth="1"/>
    <col min="11524" max="11524" width="23.7109375" style="5" bestFit="1" customWidth="1"/>
    <col min="11525" max="11526" width="22.7109375" style="5" customWidth="1"/>
    <col min="11527" max="11776" width="10.8515625" style="5" customWidth="1"/>
    <col min="11777" max="11777" width="41.421875" style="5" customWidth="1"/>
    <col min="11778" max="11779" width="22.7109375" style="5" customWidth="1"/>
    <col min="11780" max="11780" width="23.7109375" style="5" bestFit="1" customWidth="1"/>
    <col min="11781" max="11782" width="22.7109375" style="5" customWidth="1"/>
    <col min="11783" max="12032" width="10.8515625" style="5" customWidth="1"/>
    <col min="12033" max="12033" width="41.421875" style="5" customWidth="1"/>
    <col min="12034" max="12035" width="22.7109375" style="5" customWidth="1"/>
    <col min="12036" max="12036" width="23.7109375" style="5" bestFit="1" customWidth="1"/>
    <col min="12037" max="12038" width="22.7109375" style="5" customWidth="1"/>
    <col min="12039" max="12288" width="10.8515625" style="5" customWidth="1"/>
    <col min="12289" max="12289" width="41.421875" style="5" customWidth="1"/>
    <col min="12290" max="12291" width="22.7109375" style="5" customWidth="1"/>
    <col min="12292" max="12292" width="23.7109375" style="5" bestFit="1" customWidth="1"/>
    <col min="12293" max="12294" width="22.7109375" style="5" customWidth="1"/>
    <col min="12295" max="12544" width="10.8515625" style="5" customWidth="1"/>
    <col min="12545" max="12545" width="41.421875" style="5" customWidth="1"/>
    <col min="12546" max="12547" width="22.7109375" style="5" customWidth="1"/>
    <col min="12548" max="12548" width="23.7109375" style="5" bestFit="1" customWidth="1"/>
    <col min="12549" max="12550" width="22.7109375" style="5" customWidth="1"/>
    <col min="12551" max="12800" width="10.8515625" style="5" customWidth="1"/>
    <col min="12801" max="12801" width="41.421875" style="5" customWidth="1"/>
    <col min="12802" max="12803" width="22.7109375" style="5" customWidth="1"/>
    <col min="12804" max="12804" width="23.7109375" style="5" bestFit="1" customWidth="1"/>
    <col min="12805" max="12806" width="22.7109375" style="5" customWidth="1"/>
    <col min="12807" max="13056" width="10.8515625" style="5" customWidth="1"/>
    <col min="13057" max="13057" width="41.421875" style="5" customWidth="1"/>
    <col min="13058" max="13059" width="22.7109375" style="5" customWidth="1"/>
    <col min="13060" max="13060" width="23.7109375" style="5" bestFit="1" customWidth="1"/>
    <col min="13061" max="13062" width="22.7109375" style="5" customWidth="1"/>
    <col min="13063" max="13312" width="10.8515625" style="5" customWidth="1"/>
    <col min="13313" max="13313" width="41.421875" style="5" customWidth="1"/>
    <col min="13314" max="13315" width="22.7109375" style="5" customWidth="1"/>
    <col min="13316" max="13316" width="23.7109375" style="5" bestFit="1" customWidth="1"/>
    <col min="13317" max="13318" width="22.7109375" style="5" customWidth="1"/>
    <col min="13319" max="13568" width="10.8515625" style="5" customWidth="1"/>
    <col min="13569" max="13569" width="41.421875" style="5" customWidth="1"/>
    <col min="13570" max="13571" width="22.7109375" style="5" customWidth="1"/>
    <col min="13572" max="13572" width="23.7109375" style="5" bestFit="1" customWidth="1"/>
    <col min="13573" max="13574" width="22.7109375" style="5" customWidth="1"/>
    <col min="13575" max="13824" width="10.8515625" style="5" customWidth="1"/>
    <col min="13825" max="13825" width="41.421875" style="5" customWidth="1"/>
    <col min="13826" max="13827" width="22.7109375" style="5" customWidth="1"/>
    <col min="13828" max="13828" width="23.7109375" style="5" bestFit="1" customWidth="1"/>
    <col min="13829" max="13830" width="22.7109375" style="5" customWidth="1"/>
    <col min="13831" max="14080" width="10.8515625" style="5" customWidth="1"/>
    <col min="14081" max="14081" width="41.421875" style="5" customWidth="1"/>
    <col min="14082" max="14083" width="22.7109375" style="5" customWidth="1"/>
    <col min="14084" max="14084" width="23.7109375" style="5" bestFit="1" customWidth="1"/>
    <col min="14085" max="14086" width="22.7109375" style="5" customWidth="1"/>
    <col min="14087" max="14336" width="10.8515625" style="5" customWidth="1"/>
    <col min="14337" max="14337" width="41.421875" style="5" customWidth="1"/>
    <col min="14338" max="14339" width="22.7109375" style="5" customWidth="1"/>
    <col min="14340" max="14340" width="23.7109375" style="5" bestFit="1" customWidth="1"/>
    <col min="14341" max="14342" width="22.7109375" style="5" customWidth="1"/>
    <col min="14343" max="14592" width="10.8515625" style="5" customWidth="1"/>
    <col min="14593" max="14593" width="41.421875" style="5" customWidth="1"/>
    <col min="14594" max="14595" width="22.7109375" style="5" customWidth="1"/>
    <col min="14596" max="14596" width="23.7109375" style="5" bestFit="1" customWidth="1"/>
    <col min="14597" max="14598" width="22.7109375" style="5" customWidth="1"/>
    <col min="14599" max="14848" width="10.8515625" style="5" customWidth="1"/>
    <col min="14849" max="14849" width="41.421875" style="5" customWidth="1"/>
    <col min="14850" max="14851" width="22.7109375" style="5" customWidth="1"/>
    <col min="14852" max="14852" width="23.7109375" style="5" bestFit="1" customWidth="1"/>
    <col min="14853" max="14854" width="22.7109375" style="5" customWidth="1"/>
    <col min="14855" max="15104" width="10.8515625" style="5" customWidth="1"/>
    <col min="15105" max="15105" width="41.421875" style="5" customWidth="1"/>
    <col min="15106" max="15107" width="22.7109375" style="5" customWidth="1"/>
    <col min="15108" max="15108" width="23.7109375" style="5" bestFit="1" customWidth="1"/>
    <col min="15109" max="15110" width="22.7109375" style="5" customWidth="1"/>
    <col min="15111" max="15360" width="10.8515625" style="5" customWidth="1"/>
    <col min="15361" max="15361" width="41.421875" style="5" customWidth="1"/>
    <col min="15362" max="15363" width="22.7109375" style="5" customWidth="1"/>
    <col min="15364" max="15364" width="23.7109375" style="5" bestFit="1" customWidth="1"/>
    <col min="15365" max="15366" width="22.7109375" style="5" customWidth="1"/>
    <col min="15367" max="15616" width="10.8515625" style="5" customWidth="1"/>
    <col min="15617" max="15617" width="41.421875" style="5" customWidth="1"/>
    <col min="15618" max="15619" width="22.7109375" style="5" customWidth="1"/>
    <col min="15620" max="15620" width="23.7109375" style="5" bestFit="1" customWidth="1"/>
    <col min="15621" max="15622" width="22.7109375" style="5" customWidth="1"/>
    <col min="15623" max="15872" width="10.8515625" style="5" customWidth="1"/>
    <col min="15873" max="15873" width="41.421875" style="5" customWidth="1"/>
    <col min="15874" max="15875" width="22.7109375" style="5" customWidth="1"/>
    <col min="15876" max="15876" width="23.7109375" style="5" bestFit="1" customWidth="1"/>
    <col min="15877" max="15878" width="22.7109375" style="5" customWidth="1"/>
    <col min="15879" max="16128" width="10.8515625" style="5" customWidth="1"/>
    <col min="16129" max="16129" width="41.421875" style="5" customWidth="1"/>
    <col min="16130" max="16131" width="22.7109375" style="5" customWidth="1"/>
    <col min="16132" max="16132" width="23.7109375" style="5" bestFit="1" customWidth="1"/>
    <col min="16133" max="16134" width="22.7109375" style="5" customWidth="1"/>
    <col min="16135" max="16384" width="10.8515625" style="5" customWidth="1"/>
  </cols>
  <sheetData>
    <row r="1" spans="1:6" s="357" customFormat="1" ht="19.5" customHeight="1">
      <c r="A1" s="1211" t="s">
        <v>1052</v>
      </c>
      <c r="B1" s="1"/>
      <c r="C1" s="1"/>
      <c r="D1" s="1"/>
      <c r="E1" s="1"/>
      <c r="F1" s="1"/>
    </row>
    <row r="2" spans="1:10" s="504" customFormat="1" ht="30.75" customHeight="1">
      <c r="A2" s="1346" t="s">
        <v>765</v>
      </c>
      <c r="B2" s="1346"/>
      <c r="C2" s="1346"/>
      <c r="D2" s="1346"/>
      <c r="E2" s="1346"/>
      <c r="F2" s="1346"/>
      <c r="G2" s="645"/>
      <c r="H2" s="645"/>
      <c r="I2" s="645"/>
      <c r="J2" s="645"/>
    </row>
    <row r="3" spans="1:10" s="505" customFormat="1" ht="27.75" customHeight="1">
      <c r="A3" s="1347">
        <v>44347</v>
      </c>
      <c r="B3" s="1347"/>
      <c r="C3" s="1347"/>
      <c r="D3" s="1347"/>
      <c r="E3" s="1347"/>
      <c r="F3" s="1347"/>
      <c r="G3" s="646"/>
      <c r="H3" s="646"/>
      <c r="I3" s="646"/>
      <c r="J3" s="646"/>
    </row>
    <row r="4" spans="1:10" s="506" customFormat="1" ht="22.5" customHeight="1">
      <c r="A4" s="1348" t="s">
        <v>766</v>
      </c>
      <c r="B4" s="1348"/>
      <c r="C4" s="1348"/>
      <c r="D4" s="1348"/>
      <c r="E4" s="1348"/>
      <c r="F4" s="1348"/>
      <c r="G4" s="767"/>
      <c r="H4" s="767"/>
      <c r="I4" s="767"/>
      <c r="J4" s="767"/>
    </row>
    <row r="5" s="14" customFormat="1" ht="10.5" customHeight="1" thickBot="1"/>
    <row r="6" spans="1:6" s="14" customFormat="1" ht="45.75" customHeight="1">
      <c r="A6" s="161" t="s">
        <v>1</v>
      </c>
      <c r="B6" s="768" t="s">
        <v>767</v>
      </c>
      <c r="C6" s="768" t="s">
        <v>768</v>
      </c>
      <c r="D6" s="768" t="s">
        <v>769</v>
      </c>
      <c r="E6" s="768" t="s">
        <v>604</v>
      </c>
      <c r="F6" s="161" t="s">
        <v>100</v>
      </c>
    </row>
    <row r="7" s="14" customFormat="1" ht="11.25" customHeight="1">
      <c r="F7" s="15"/>
    </row>
    <row r="8" spans="1:6" s="14" customFormat="1" ht="20.1" customHeight="1">
      <c r="A8" s="14" t="s">
        <v>28</v>
      </c>
      <c r="B8" s="769">
        <v>23</v>
      </c>
      <c r="C8" s="769">
        <v>241</v>
      </c>
      <c r="D8" s="769">
        <v>1285</v>
      </c>
      <c r="E8" s="769">
        <v>1</v>
      </c>
      <c r="F8" s="770">
        <v>1550</v>
      </c>
    </row>
    <row r="9" spans="1:6" s="14" customFormat="1" ht="20.1" customHeight="1">
      <c r="A9" s="14" t="s">
        <v>29</v>
      </c>
      <c r="B9" s="769">
        <v>82</v>
      </c>
      <c r="C9" s="769">
        <v>240</v>
      </c>
      <c r="D9" s="769">
        <v>4642</v>
      </c>
      <c r="E9" s="769">
        <v>90</v>
      </c>
      <c r="F9" s="770">
        <v>5054</v>
      </c>
    </row>
    <row r="10" spans="1:6" s="14" customFormat="1" ht="20.1" customHeight="1">
      <c r="A10" s="14" t="s">
        <v>30</v>
      </c>
      <c r="B10" s="771">
        <v>26</v>
      </c>
      <c r="C10" s="771">
        <v>193</v>
      </c>
      <c r="D10" s="771">
        <v>2136</v>
      </c>
      <c r="E10" s="771">
        <v>5</v>
      </c>
      <c r="F10" s="772">
        <v>2360</v>
      </c>
    </row>
    <row r="11" spans="1:6" s="14" customFormat="1" ht="20.1" customHeight="1">
      <c r="A11" s="14" t="s">
        <v>31</v>
      </c>
      <c r="B11" s="771">
        <v>13</v>
      </c>
      <c r="C11" s="771">
        <v>48</v>
      </c>
      <c r="D11" s="771">
        <v>1255</v>
      </c>
      <c r="E11" s="771" t="s">
        <v>39</v>
      </c>
      <c r="F11" s="772">
        <v>1316</v>
      </c>
    </row>
    <row r="12" spans="1:6" s="14" customFormat="1" ht="20.1" customHeight="1">
      <c r="A12" s="14" t="s">
        <v>32</v>
      </c>
      <c r="B12" s="771">
        <v>6</v>
      </c>
      <c r="C12" s="771">
        <v>110</v>
      </c>
      <c r="D12" s="771">
        <v>511</v>
      </c>
      <c r="E12" s="771">
        <v>1</v>
      </c>
      <c r="F12" s="772">
        <v>628</v>
      </c>
    </row>
    <row r="13" spans="1:6" s="14" customFormat="1" ht="20.1" customHeight="1">
      <c r="A13" s="14" t="s">
        <v>33</v>
      </c>
      <c r="B13" s="771">
        <v>22</v>
      </c>
      <c r="C13" s="771">
        <v>5</v>
      </c>
      <c r="D13" s="771">
        <v>1360</v>
      </c>
      <c r="E13" s="771">
        <v>7</v>
      </c>
      <c r="F13" s="772">
        <v>1394</v>
      </c>
    </row>
    <row r="14" spans="1:6" s="14" customFormat="1" ht="20.1" customHeight="1">
      <c r="A14" s="14" t="s">
        <v>34</v>
      </c>
      <c r="B14" s="771" t="s">
        <v>39</v>
      </c>
      <c r="C14" s="771" t="s">
        <v>39</v>
      </c>
      <c r="D14" s="771">
        <v>1</v>
      </c>
      <c r="E14" s="771" t="s">
        <v>39</v>
      </c>
      <c r="F14" s="772">
        <v>1</v>
      </c>
    </row>
    <row r="15" spans="1:6" s="14" customFormat="1" ht="20.1" customHeight="1">
      <c r="A15" s="14" t="s">
        <v>35</v>
      </c>
      <c r="B15" s="771">
        <v>19</v>
      </c>
      <c r="C15" s="771">
        <v>31</v>
      </c>
      <c r="D15" s="771">
        <v>160</v>
      </c>
      <c r="E15" s="771">
        <v>9</v>
      </c>
      <c r="F15" s="772">
        <v>219</v>
      </c>
    </row>
    <row r="16" spans="1:6" s="14" customFormat="1" ht="20.1" customHeight="1">
      <c r="A16" s="14" t="s">
        <v>36</v>
      </c>
      <c r="B16" s="771">
        <v>14</v>
      </c>
      <c r="C16" s="771">
        <v>46</v>
      </c>
      <c r="D16" s="771">
        <v>751</v>
      </c>
      <c r="E16" s="771">
        <v>31</v>
      </c>
      <c r="F16" s="772">
        <v>842</v>
      </c>
    </row>
    <row r="17" spans="1:6" s="14" customFormat="1" ht="20.1" customHeight="1">
      <c r="A17" s="14" t="s">
        <v>37</v>
      </c>
      <c r="B17" s="771">
        <v>6</v>
      </c>
      <c r="C17" s="771">
        <v>111</v>
      </c>
      <c r="D17" s="771">
        <v>976</v>
      </c>
      <c r="E17" s="771">
        <v>5</v>
      </c>
      <c r="F17" s="772">
        <v>1098</v>
      </c>
    </row>
    <row r="18" spans="1:6" s="14" customFormat="1" ht="36" customHeight="1" thickBot="1">
      <c r="A18" s="773" t="s">
        <v>770</v>
      </c>
      <c r="B18" s="774">
        <v>211</v>
      </c>
      <c r="C18" s="774">
        <v>1025</v>
      </c>
      <c r="D18" s="774">
        <v>13077</v>
      </c>
      <c r="E18" s="774">
        <v>149</v>
      </c>
      <c r="F18" s="774">
        <v>14462</v>
      </c>
    </row>
    <row r="19" s="14" customFormat="1" ht="15"/>
    <row r="20" spans="1:6" s="14" customFormat="1" ht="15">
      <c r="A20" s="1349" t="s">
        <v>40</v>
      </c>
      <c r="B20" s="1349"/>
      <c r="C20" s="1349"/>
      <c r="D20" s="1349"/>
      <c r="E20" s="1349"/>
      <c r="F20" s="1349"/>
    </row>
    <row r="21" spans="1:6" s="14" customFormat="1" ht="12.75" customHeight="1">
      <c r="A21" s="1345"/>
      <c r="B21" s="1345"/>
      <c r="C21" s="1345"/>
      <c r="D21" s="1345"/>
      <c r="E21" s="1345"/>
      <c r="F21" s="1345"/>
    </row>
    <row r="22" spans="1:6" ht="13.5">
      <c r="A22" s="1345"/>
      <c r="B22" s="1345"/>
      <c r="C22" s="1345"/>
      <c r="D22" s="1345"/>
      <c r="E22" s="1345"/>
      <c r="F22" s="1345"/>
    </row>
  </sheetData>
  <mergeCells count="6">
    <mergeCell ref="A22:F22"/>
    <mergeCell ref="A2:F2"/>
    <mergeCell ref="A3:F3"/>
    <mergeCell ref="A4:F4"/>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0"/>
  <sheetViews>
    <sheetView showGridLines="0" workbookViewId="0" topLeftCell="D6">
      <selection activeCell="K21" sqref="K21"/>
    </sheetView>
  </sheetViews>
  <sheetFormatPr defaultColWidth="12.57421875" defaultRowHeight="15"/>
  <cols>
    <col min="1" max="1" width="32.57421875" style="89" customWidth="1"/>
    <col min="2" max="4" width="19.7109375" style="89" customWidth="1"/>
    <col min="5" max="10" width="18.57421875" style="89" customWidth="1"/>
    <col min="11" max="11" width="17.421875" style="89" customWidth="1"/>
    <col min="12" max="19" width="15.140625" style="89" customWidth="1"/>
    <col min="20" max="256" width="12.57421875" style="89" customWidth="1"/>
    <col min="257" max="257" width="32.57421875" style="89" customWidth="1"/>
    <col min="258" max="260" width="19.7109375" style="89" customWidth="1"/>
    <col min="261" max="266" width="18.57421875" style="89" customWidth="1"/>
    <col min="267" max="267" width="17.421875" style="89" customWidth="1"/>
    <col min="268" max="275" width="15.140625" style="89" customWidth="1"/>
    <col min="276" max="512" width="12.57421875" style="89" customWidth="1"/>
    <col min="513" max="513" width="32.57421875" style="89" customWidth="1"/>
    <col min="514" max="516" width="19.7109375" style="89" customWidth="1"/>
    <col min="517" max="522" width="18.57421875" style="89" customWidth="1"/>
    <col min="523" max="523" width="17.421875" style="89" customWidth="1"/>
    <col min="524" max="531" width="15.140625" style="89" customWidth="1"/>
    <col min="532" max="768" width="12.57421875" style="89" customWidth="1"/>
    <col min="769" max="769" width="32.57421875" style="89" customWidth="1"/>
    <col min="770" max="772" width="19.7109375" style="89" customWidth="1"/>
    <col min="773" max="778" width="18.57421875" style="89" customWidth="1"/>
    <col min="779" max="779" width="17.421875" style="89" customWidth="1"/>
    <col min="780" max="787" width="15.140625" style="89" customWidth="1"/>
    <col min="788" max="1024" width="12.57421875" style="89" customWidth="1"/>
    <col min="1025" max="1025" width="32.57421875" style="89" customWidth="1"/>
    <col min="1026" max="1028" width="19.7109375" style="89" customWidth="1"/>
    <col min="1029" max="1034" width="18.57421875" style="89" customWidth="1"/>
    <col min="1035" max="1035" width="17.421875" style="89" customWidth="1"/>
    <col min="1036" max="1043" width="15.140625" style="89" customWidth="1"/>
    <col min="1044" max="1280" width="12.57421875" style="89" customWidth="1"/>
    <col min="1281" max="1281" width="32.57421875" style="89" customWidth="1"/>
    <col min="1282" max="1284" width="19.7109375" style="89" customWidth="1"/>
    <col min="1285" max="1290" width="18.57421875" style="89" customWidth="1"/>
    <col min="1291" max="1291" width="17.421875" style="89" customWidth="1"/>
    <col min="1292" max="1299" width="15.140625" style="89" customWidth="1"/>
    <col min="1300" max="1536" width="12.57421875" style="89" customWidth="1"/>
    <col min="1537" max="1537" width="32.57421875" style="89" customWidth="1"/>
    <col min="1538" max="1540" width="19.7109375" style="89" customWidth="1"/>
    <col min="1541" max="1546" width="18.57421875" style="89" customWidth="1"/>
    <col min="1547" max="1547" width="17.421875" style="89" customWidth="1"/>
    <col min="1548" max="1555" width="15.140625" style="89" customWidth="1"/>
    <col min="1556" max="1792" width="12.57421875" style="89" customWidth="1"/>
    <col min="1793" max="1793" width="32.57421875" style="89" customWidth="1"/>
    <col min="1794" max="1796" width="19.7109375" style="89" customWidth="1"/>
    <col min="1797" max="1802" width="18.57421875" style="89" customWidth="1"/>
    <col min="1803" max="1803" width="17.421875" style="89" customWidth="1"/>
    <col min="1804" max="1811" width="15.140625" style="89" customWidth="1"/>
    <col min="1812" max="2048" width="12.57421875" style="89" customWidth="1"/>
    <col min="2049" max="2049" width="32.57421875" style="89" customWidth="1"/>
    <col min="2050" max="2052" width="19.7109375" style="89" customWidth="1"/>
    <col min="2053" max="2058" width="18.57421875" style="89" customWidth="1"/>
    <col min="2059" max="2059" width="17.421875" style="89" customWidth="1"/>
    <col min="2060" max="2067" width="15.140625" style="89" customWidth="1"/>
    <col min="2068" max="2304" width="12.57421875" style="89" customWidth="1"/>
    <col min="2305" max="2305" width="32.57421875" style="89" customWidth="1"/>
    <col min="2306" max="2308" width="19.7109375" style="89" customWidth="1"/>
    <col min="2309" max="2314" width="18.57421875" style="89" customWidth="1"/>
    <col min="2315" max="2315" width="17.421875" style="89" customWidth="1"/>
    <col min="2316" max="2323" width="15.140625" style="89" customWidth="1"/>
    <col min="2324" max="2560" width="12.57421875" style="89" customWidth="1"/>
    <col min="2561" max="2561" width="32.57421875" style="89" customWidth="1"/>
    <col min="2562" max="2564" width="19.7109375" style="89" customWidth="1"/>
    <col min="2565" max="2570" width="18.57421875" style="89" customWidth="1"/>
    <col min="2571" max="2571" width="17.421875" style="89" customWidth="1"/>
    <col min="2572" max="2579" width="15.140625" style="89" customWidth="1"/>
    <col min="2580" max="2816" width="12.57421875" style="89" customWidth="1"/>
    <col min="2817" max="2817" width="32.57421875" style="89" customWidth="1"/>
    <col min="2818" max="2820" width="19.7109375" style="89" customWidth="1"/>
    <col min="2821" max="2826" width="18.57421875" style="89" customWidth="1"/>
    <col min="2827" max="2827" width="17.421875" style="89" customWidth="1"/>
    <col min="2828" max="2835" width="15.140625" style="89" customWidth="1"/>
    <col min="2836" max="3072" width="12.57421875" style="89" customWidth="1"/>
    <col min="3073" max="3073" width="32.57421875" style="89" customWidth="1"/>
    <col min="3074" max="3076" width="19.7109375" style="89" customWidth="1"/>
    <col min="3077" max="3082" width="18.57421875" style="89" customWidth="1"/>
    <col min="3083" max="3083" width="17.421875" style="89" customWidth="1"/>
    <col min="3084" max="3091" width="15.140625" style="89" customWidth="1"/>
    <col min="3092" max="3328" width="12.57421875" style="89" customWidth="1"/>
    <col min="3329" max="3329" width="32.57421875" style="89" customWidth="1"/>
    <col min="3330" max="3332" width="19.7109375" style="89" customWidth="1"/>
    <col min="3333" max="3338" width="18.57421875" style="89" customWidth="1"/>
    <col min="3339" max="3339" width="17.421875" style="89" customWidth="1"/>
    <col min="3340" max="3347" width="15.140625" style="89" customWidth="1"/>
    <col min="3348" max="3584" width="12.57421875" style="89" customWidth="1"/>
    <col min="3585" max="3585" width="32.57421875" style="89" customWidth="1"/>
    <col min="3586" max="3588" width="19.7109375" style="89" customWidth="1"/>
    <col min="3589" max="3594" width="18.57421875" style="89" customWidth="1"/>
    <col min="3595" max="3595" width="17.421875" style="89" customWidth="1"/>
    <col min="3596" max="3603" width="15.140625" style="89" customWidth="1"/>
    <col min="3604" max="3840" width="12.57421875" style="89" customWidth="1"/>
    <col min="3841" max="3841" width="32.57421875" style="89" customWidth="1"/>
    <col min="3842" max="3844" width="19.7109375" style="89" customWidth="1"/>
    <col min="3845" max="3850" width="18.57421875" style="89" customWidth="1"/>
    <col min="3851" max="3851" width="17.421875" style="89" customWidth="1"/>
    <col min="3852" max="3859" width="15.140625" style="89" customWidth="1"/>
    <col min="3860" max="4096" width="12.57421875" style="89" customWidth="1"/>
    <col min="4097" max="4097" width="32.57421875" style="89" customWidth="1"/>
    <col min="4098" max="4100" width="19.7109375" style="89" customWidth="1"/>
    <col min="4101" max="4106" width="18.57421875" style="89" customWidth="1"/>
    <col min="4107" max="4107" width="17.421875" style="89" customWidth="1"/>
    <col min="4108" max="4115" width="15.140625" style="89" customWidth="1"/>
    <col min="4116" max="4352" width="12.57421875" style="89" customWidth="1"/>
    <col min="4353" max="4353" width="32.57421875" style="89" customWidth="1"/>
    <col min="4354" max="4356" width="19.7109375" style="89" customWidth="1"/>
    <col min="4357" max="4362" width="18.57421875" style="89" customWidth="1"/>
    <col min="4363" max="4363" width="17.421875" style="89" customWidth="1"/>
    <col min="4364" max="4371" width="15.140625" style="89" customWidth="1"/>
    <col min="4372" max="4608" width="12.57421875" style="89" customWidth="1"/>
    <col min="4609" max="4609" width="32.57421875" style="89" customWidth="1"/>
    <col min="4610" max="4612" width="19.7109375" style="89" customWidth="1"/>
    <col min="4613" max="4618" width="18.57421875" style="89" customWidth="1"/>
    <col min="4619" max="4619" width="17.421875" style="89" customWidth="1"/>
    <col min="4620" max="4627" width="15.140625" style="89" customWidth="1"/>
    <col min="4628" max="4864" width="12.57421875" style="89" customWidth="1"/>
    <col min="4865" max="4865" width="32.57421875" style="89" customWidth="1"/>
    <col min="4866" max="4868" width="19.7109375" style="89" customWidth="1"/>
    <col min="4869" max="4874" width="18.57421875" style="89" customWidth="1"/>
    <col min="4875" max="4875" width="17.421875" style="89" customWidth="1"/>
    <col min="4876" max="4883" width="15.140625" style="89" customWidth="1"/>
    <col min="4884" max="5120" width="12.57421875" style="89" customWidth="1"/>
    <col min="5121" max="5121" width="32.57421875" style="89" customWidth="1"/>
    <col min="5122" max="5124" width="19.7109375" style="89" customWidth="1"/>
    <col min="5125" max="5130" width="18.57421875" style="89" customWidth="1"/>
    <col min="5131" max="5131" width="17.421875" style="89" customWidth="1"/>
    <col min="5132" max="5139" width="15.140625" style="89" customWidth="1"/>
    <col min="5140" max="5376" width="12.57421875" style="89" customWidth="1"/>
    <col min="5377" max="5377" width="32.57421875" style="89" customWidth="1"/>
    <col min="5378" max="5380" width="19.7109375" style="89" customWidth="1"/>
    <col min="5381" max="5386" width="18.57421875" style="89" customWidth="1"/>
    <col min="5387" max="5387" width="17.421875" style="89" customWidth="1"/>
    <col min="5388" max="5395" width="15.140625" style="89" customWidth="1"/>
    <col min="5396" max="5632" width="12.57421875" style="89" customWidth="1"/>
    <col min="5633" max="5633" width="32.57421875" style="89" customWidth="1"/>
    <col min="5634" max="5636" width="19.7109375" style="89" customWidth="1"/>
    <col min="5637" max="5642" width="18.57421875" style="89" customWidth="1"/>
    <col min="5643" max="5643" width="17.421875" style="89" customWidth="1"/>
    <col min="5644" max="5651" width="15.140625" style="89" customWidth="1"/>
    <col min="5652" max="5888" width="12.57421875" style="89" customWidth="1"/>
    <col min="5889" max="5889" width="32.57421875" style="89" customWidth="1"/>
    <col min="5890" max="5892" width="19.7109375" style="89" customWidth="1"/>
    <col min="5893" max="5898" width="18.57421875" style="89" customWidth="1"/>
    <col min="5899" max="5899" width="17.421875" style="89" customWidth="1"/>
    <col min="5900" max="5907" width="15.140625" style="89" customWidth="1"/>
    <col min="5908" max="6144" width="12.57421875" style="89" customWidth="1"/>
    <col min="6145" max="6145" width="32.57421875" style="89" customWidth="1"/>
    <col min="6146" max="6148" width="19.7109375" style="89" customWidth="1"/>
    <col min="6149" max="6154" width="18.57421875" style="89" customWidth="1"/>
    <col min="6155" max="6155" width="17.421875" style="89" customWidth="1"/>
    <col min="6156" max="6163" width="15.140625" style="89" customWidth="1"/>
    <col min="6164" max="6400" width="12.57421875" style="89" customWidth="1"/>
    <col min="6401" max="6401" width="32.57421875" style="89" customWidth="1"/>
    <col min="6402" max="6404" width="19.7109375" style="89" customWidth="1"/>
    <col min="6405" max="6410" width="18.57421875" style="89" customWidth="1"/>
    <col min="6411" max="6411" width="17.421875" style="89" customWidth="1"/>
    <col min="6412" max="6419" width="15.140625" style="89" customWidth="1"/>
    <col min="6420" max="6656" width="12.57421875" style="89" customWidth="1"/>
    <col min="6657" max="6657" width="32.57421875" style="89" customWidth="1"/>
    <col min="6658" max="6660" width="19.7109375" style="89" customWidth="1"/>
    <col min="6661" max="6666" width="18.57421875" style="89" customWidth="1"/>
    <col min="6667" max="6667" width="17.421875" style="89" customWidth="1"/>
    <col min="6668" max="6675" width="15.140625" style="89" customWidth="1"/>
    <col min="6676" max="6912" width="12.57421875" style="89" customWidth="1"/>
    <col min="6913" max="6913" width="32.57421875" style="89" customWidth="1"/>
    <col min="6914" max="6916" width="19.7109375" style="89" customWidth="1"/>
    <col min="6917" max="6922" width="18.57421875" style="89" customWidth="1"/>
    <col min="6923" max="6923" width="17.421875" style="89" customWidth="1"/>
    <col min="6924" max="6931" width="15.140625" style="89" customWidth="1"/>
    <col min="6932" max="7168" width="12.57421875" style="89" customWidth="1"/>
    <col min="7169" max="7169" width="32.57421875" style="89" customWidth="1"/>
    <col min="7170" max="7172" width="19.7109375" style="89" customWidth="1"/>
    <col min="7173" max="7178" width="18.57421875" style="89" customWidth="1"/>
    <col min="7179" max="7179" width="17.421875" style="89" customWidth="1"/>
    <col min="7180" max="7187" width="15.140625" style="89" customWidth="1"/>
    <col min="7188" max="7424" width="12.57421875" style="89" customWidth="1"/>
    <col min="7425" max="7425" width="32.57421875" style="89" customWidth="1"/>
    <col min="7426" max="7428" width="19.7109375" style="89" customWidth="1"/>
    <col min="7429" max="7434" width="18.57421875" style="89" customWidth="1"/>
    <col min="7435" max="7435" width="17.421875" style="89" customWidth="1"/>
    <col min="7436" max="7443" width="15.140625" style="89" customWidth="1"/>
    <col min="7444" max="7680" width="12.57421875" style="89" customWidth="1"/>
    <col min="7681" max="7681" width="32.57421875" style="89" customWidth="1"/>
    <col min="7682" max="7684" width="19.7109375" style="89" customWidth="1"/>
    <col min="7685" max="7690" width="18.57421875" style="89" customWidth="1"/>
    <col min="7691" max="7691" width="17.421875" style="89" customWidth="1"/>
    <col min="7692" max="7699" width="15.140625" style="89" customWidth="1"/>
    <col min="7700" max="7936" width="12.57421875" style="89" customWidth="1"/>
    <col min="7937" max="7937" width="32.57421875" style="89" customWidth="1"/>
    <col min="7938" max="7940" width="19.7109375" style="89" customWidth="1"/>
    <col min="7941" max="7946" width="18.57421875" style="89" customWidth="1"/>
    <col min="7947" max="7947" width="17.421875" style="89" customWidth="1"/>
    <col min="7948" max="7955" width="15.140625" style="89" customWidth="1"/>
    <col min="7956" max="8192" width="12.57421875" style="89" customWidth="1"/>
    <col min="8193" max="8193" width="32.57421875" style="89" customWidth="1"/>
    <col min="8194" max="8196" width="19.7109375" style="89" customWidth="1"/>
    <col min="8197" max="8202" width="18.57421875" style="89" customWidth="1"/>
    <col min="8203" max="8203" width="17.421875" style="89" customWidth="1"/>
    <col min="8204" max="8211" width="15.140625" style="89" customWidth="1"/>
    <col min="8212" max="8448" width="12.57421875" style="89" customWidth="1"/>
    <col min="8449" max="8449" width="32.57421875" style="89" customWidth="1"/>
    <col min="8450" max="8452" width="19.7109375" style="89" customWidth="1"/>
    <col min="8453" max="8458" width="18.57421875" style="89" customWidth="1"/>
    <col min="8459" max="8459" width="17.421875" style="89" customWidth="1"/>
    <col min="8460" max="8467" width="15.140625" style="89" customWidth="1"/>
    <col min="8468" max="8704" width="12.57421875" style="89" customWidth="1"/>
    <col min="8705" max="8705" width="32.57421875" style="89" customWidth="1"/>
    <col min="8706" max="8708" width="19.7109375" style="89" customWidth="1"/>
    <col min="8709" max="8714" width="18.57421875" style="89" customWidth="1"/>
    <col min="8715" max="8715" width="17.421875" style="89" customWidth="1"/>
    <col min="8716" max="8723" width="15.140625" style="89" customWidth="1"/>
    <col min="8724" max="8960" width="12.57421875" style="89" customWidth="1"/>
    <col min="8961" max="8961" width="32.57421875" style="89" customWidth="1"/>
    <col min="8962" max="8964" width="19.7109375" style="89" customWidth="1"/>
    <col min="8965" max="8970" width="18.57421875" style="89" customWidth="1"/>
    <col min="8971" max="8971" width="17.421875" style="89" customWidth="1"/>
    <col min="8972" max="8979" width="15.140625" style="89" customWidth="1"/>
    <col min="8980" max="9216" width="12.57421875" style="89" customWidth="1"/>
    <col min="9217" max="9217" width="32.57421875" style="89" customWidth="1"/>
    <col min="9218" max="9220" width="19.7109375" style="89" customWidth="1"/>
    <col min="9221" max="9226" width="18.57421875" style="89" customWidth="1"/>
    <col min="9227" max="9227" width="17.421875" style="89" customWidth="1"/>
    <col min="9228" max="9235" width="15.140625" style="89" customWidth="1"/>
    <col min="9236" max="9472" width="12.57421875" style="89" customWidth="1"/>
    <col min="9473" max="9473" width="32.57421875" style="89" customWidth="1"/>
    <col min="9474" max="9476" width="19.7109375" style="89" customWidth="1"/>
    <col min="9477" max="9482" width="18.57421875" style="89" customWidth="1"/>
    <col min="9483" max="9483" width="17.421875" style="89" customWidth="1"/>
    <col min="9484" max="9491" width="15.140625" style="89" customWidth="1"/>
    <col min="9492" max="9728" width="12.57421875" style="89" customWidth="1"/>
    <col min="9729" max="9729" width="32.57421875" style="89" customWidth="1"/>
    <col min="9730" max="9732" width="19.7109375" style="89" customWidth="1"/>
    <col min="9733" max="9738" width="18.57421875" style="89" customWidth="1"/>
    <col min="9739" max="9739" width="17.421875" style="89" customWidth="1"/>
    <col min="9740" max="9747" width="15.140625" style="89" customWidth="1"/>
    <col min="9748" max="9984" width="12.57421875" style="89" customWidth="1"/>
    <col min="9985" max="9985" width="32.57421875" style="89" customWidth="1"/>
    <col min="9986" max="9988" width="19.7109375" style="89" customWidth="1"/>
    <col min="9989" max="9994" width="18.57421875" style="89" customWidth="1"/>
    <col min="9995" max="9995" width="17.421875" style="89" customWidth="1"/>
    <col min="9996" max="10003" width="15.140625" style="89" customWidth="1"/>
    <col min="10004" max="10240" width="12.57421875" style="89" customWidth="1"/>
    <col min="10241" max="10241" width="32.57421875" style="89" customWidth="1"/>
    <col min="10242" max="10244" width="19.7109375" style="89" customWidth="1"/>
    <col min="10245" max="10250" width="18.57421875" style="89" customWidth="1"/>
    <col min="10251" max="10251" width="17.421875" style="89" customWidth="1"/>
    <col min="10252" max="10259" width="15.140625" style="89" customWidth="1"/>
    <col min="10260" max="10496" width="12.57421875" style="89" customWidth="1"/>
    <col min="10497" max="10497" width="32.57421875" style="89" customWidth="1"/>
    <col min="10498" max="10500" width="19.7109375" style="89" customWidth="1"/>
    <col min="10501" max="10506" width="18.57421875" style="89" customWidth="1"/>
    <col min="10507" max="10507" width="17.421875" style="89" customWidth="1"/>
    <col min="10508" max="10515" width="15.140625" style="89" customWidth="1"/>
    <col min="10516" max="10752" width="12.57421875" style="89" customWidth="1"/>
    <col min="10753" max="10753" width="32.57421875" style="89" customWidth="1"/>
    <col min="10754" max="10756" width="19.7109375" style="89" customWidth="1"/>
    <col min="10757" max="10762" width="18.57421875" style="89" customWidth="1"/>
    <col min="10763" max="10763" width="17.421875" style="89" customWidth="1"/>
    <col min="10764" max="10771" width="15.140625" style="89" customWidth="1"/>
    <col min="10772" max="11008" width="12.57421875" style="89" customWidth="1"/>
    <col min="11009" max="11009" width="32.57421875" style="89" customWidth="1"/>
    <col min="11010" max="11012" width="19.7109375" style="89" customWidth="1"/>
    <col min="11013" max="11018" width="18.57421875" style="89" customWidth="1"/>
    <col min="11019" max="11019" width="17.421875" style="89" customWidth="1"/>
    <col min="11020" max="11027" width="15.140625" style="89" customWidth="1"/>
    <col min="11028" max="11264" width="12.57421875" style="89" customWidth="1"/>
    <col min="11265" max="11265" width="32.57421875" style="89" customWidth="1"/>
    <col min="11266" max="11268" width="19.7109375" style="89" customWidth="1"/>
    <col min="11269" max="11274" width="18.57421875" style="89" customWidth="1"/>
    <col min="11275" max="11275" width="17.421875" style="89" customWidth="1"/>
    <col min="11276" max="11283" width="15.140625" style="89" customWidth="1"/>
    <col min="11284" max="11520" width="12.57421875" style="89" customWidth="1"/>
    <col min="11521" max="11521" width="32.57421875" style="89" customWidth="1"/>
    <col min="11522" max="11524" width="19.7109375" style="89" customWidth="1"/>
    <col min="11525" max="11530" width="18.57421875" style="89" customWidth="1"/>
    <col min="11531" max="11531" width="17.421875" style="89" customWidth="1"/>
    <col min="11532" max="11539" width="15.140625" style="89" customWidth="1"/>
    <col min="11540" max="11776" width="12.57421875" style="89" customWidth="1"/>
    <col min="11777" max="11777" width="32.57421875" style="89" customWidth="1"/>
    <col min="11778" max="11780" width="19.7109375" style="89" customWidth="1"/>
    <col min="11781" max="11786" width="18.57421875" style="89" customWidth="1"/>
    <col min="11787" max="11787" width="17.421875" style="89" customWidth="1"/>
    <col min="11788" max="11795" width="15.140625" style="89" customWidth="1"/>
    <col min="11796" max="12032" width="12.57421875" style="89" customWidth="1"/>
    <col min="12033" max="12033" width="32.57421875" style="89" customWidth="1"/>
    <col min="12034" max="12036" width="19.7109375" style="89" customWidth="1"/>
    <col min="12037" max="12042" width="18.57421875" style="89" customWidth="1"/>
    <col min="12043" max="12043" width="17.421875" style="89" customWidth="1"/>
    <col min="12044" max="12051" width="15.140625" style="89" customWidth="1"/>
    <col min="12052" max="12288" width="12.57421875" style="89" customWidth="1"/>
    <col min="12289" max="12289" width="32.57421875" style="89" customWidth="1"/>
    <col min="12290" max="12292" width="19.7109375" style="89" customWidth="1"/>
    <col min="12293" max="12298" width="18.57421875" style="89" customWidth="1"/>
    <col min="12299" max="12299" width="17.421875" style="89" customWidth="1"/>
    <col min="12300" max="12307" width="15.140625" style="89" customWidth="1"/>
    <col min="12308" max="12544" width="12.57421875" style="89" customWidth="1"/>
    <col min="12545" max="12545" width="32.57421875" style="89" customWidth="1"/>
    <col min="12546" max="12548" width="19.7109375" style="89" customWidth="1"/>
    <col min="12549" max="12554" width="18.57421875" style="89" customWidth="1"/>
    <col min="12555" max="12555" width="17.421875" style="89" customWidth="1"/>
    <col min="12556" max="12563" width="15.140625" style="89" customWidth="1"/>
    <col min="12564" max="12800" width="12.57421875" style="89" customWidth="1"/>
    <col min="12801" max="12801" width="32.57421875" style="89" customWidth="1"/>
    <col min="12802" max="12804" width="19.7109375" style="89" customWidth="1"/>
    <col min="12805" max="12810" width="18.57421875" style="89" customWidth="1"/>
    <col min="12811" max="12811" width="17.421875" style="89" customWidth="1"/>
    <col min="12812" max="12819" width="15.140625" style="89" customWidth="1"/>
    <col min="12820" max="13056" width="12.57421875" style="89" customWidth="1"/>
    <col min="13057" max="13057" width="32.57421875" style="89" customWidth="1"/>
    <col min="13058" max="13060" width="19.7109375" style="89" customWidth="1"/>
    <col min="13061" max="13066" width="18.57421875" style="89" customWidth="1"/>
    <col min="13067" max="13067" width="17.421875" style="89" customWidth="1"/>
    <col min="13068" max="13075" width="15.140625" style="89" customWidth="1"/>
    <col min="13076" max="13312" width="12.57421875" style="89" customWidth="1"/>
    <col min="13313" max="13313" width="32.57421875" style="89" customWidth="1"/>
    <col min="13314" max="13316" width="19.7109375" style="89" customWidth="1"/>
    <col min="13317" max="13322" width="18.57421875" style="89" customWidth="1"/>
    <col min="13323" max="13323" width="17.421875" style="89" customWidth="1"/>
    <col min="13324" max="13331" width="15.140625" style="89" customWidth="1"/>
    <col min="13332" max="13568" width="12.57421875" style="89" customWidth="1"/>
    <col min="13569" max="13569" width="32.57421875" style="89" customWidth="1"/>
    <col min="13570" max="13572" width="19.7109375" style="89" customWidth="1"/>
    <col min="13573" max="13578" width="18.57421875" style="89" customWidth="1"/>
    <col min="13579" max="13579" width="17.421875" style="89" customWidth="1"/>
    <col min="13580" max="13587" width="15.140625" style="89" customWidth="1"/>
    <col min="13588" max="13824" width="12.57421875" style="89" customWidth="1"/>
    <col min="13825" max="13825" width="32.57421875" style="89" customWidth="1"/>
    <col min="13826" max="13828" width="19.7109375" style="89" customWidth="1"/>
    <col min="13829" max="13834" width="18.57421875" style="89" customWidth="1"/>
    <col min="13835" max="13835" width="17.421875" style="89" customWidth="1"/>
    <col min="13836" max="13843" width="15.140625" style="89" customWidth="1"/>
    <col min="13844" max="14080" width="12.57421875" style="89" customWidth="1"/>
    <col min="14081" max="14081" width="32.57421875" style="89" customWidth="1"/>
    <col min="14082" max="14084" width="19.7109375" style="89" customWidth="1"/>
    <col min="14085" max="14090" width="18.57421875" style="89" customWidth="1"/>
    <col min="14091" max="14091" width="17.421875" style="89" customWidth="1"/>
    <col min="14092" max="14099" width="15.140625" style="89" customWidth="1"/>
    <col min="14100" max="14336" width="12.57421875" style="89" customWidth="1"/>
    <col min="14337" max="14337" width="32.57421875" style="89" customWidth="1"/>
    <col min="14338" max="14340" width="19.7109375" style="89" customWidth="1"/>
    <col min="14341" max="14346" width="18.57421875" style="89" customWidth="1"/>
    <col min="14347" max="14347" width="17.421875" style="89" customWidth="1"/>
    <col min="14348" max="14355" width="15.140625" style="89" customWidth="1"/>
    <col min="14356" max="14592" width="12.57421875" style="89" customWidth="1"/>
    <col min="14593" max="14593" width="32.57421875" style="89" customWidth="1"/>
    <col min="14594" max="14596" width="19.7109375" style="89" customWidth="1"/>
    <col min="14597" max="14602" width="18.57421875" style="89" customWidth="1"/>
    <col min="14603" max="14603" width="17.421875" style="89" customWidth="1"/>
    <col min="14604" max="14611" width="15.140625" style="89" customWidth="1"/>
    <col min="14612" max="14848" width="12.57421875" style="89" customWidth="1"/>
    <col min="14849" max="14849" width="32.57421875" style="89" customWidth="1"/>
    <col min="14850" max="14852" width="19.7109375" style="89" customWidth="1"/>
    <col min="14853" max="14858" width="18.57421875" style="89" customWidth="1"/>
    <col min="14859" max="14859" width="17.421875" style="89" customWidth="1"/>
    <col min="14860" max="14867" width="15.140625" style="89" customWidth="1"/>
    <col min="14868" max="15104" width="12.57421875" style="89" customWidth="1"/>
    <col min="15105" max="15105" width="32.57421875" style="89" customWidth="1"/>
    <col min="15106" max="15108" width="19.7109375" style="89" customWidth="1"/>
    <col min="15109" max="15114" width="18.57421875" style="89" customWidth="1"/>
    <col min="15115" max="15115" width="17.421875" style="89" customWidth="1"/>
    <col min="15116" max="15123" width="15.140625" style="89" customWidth="1"/>
    <col min="15124" max="15360" width="12.57421875" style="89" customWidth="1"/>
    <col min="15361" max="15361" width="32.57421875" style="89" customWidth="1"/>
    <col min="15362" max="15364" width="19.7109375" style="89" customWidth="1"/>
    <col min="15365" max="15370" width="18.57421875" style="89" customWidth="1"/>
    <col min="15371" max="15371" width="17.421875" style="89" customWidth="1"/>
    <col min="15372" max="15379" width="15.140625" style="89" customWidth="1"/>
    <col min="15380" max="15616" width="12.57421875" style="89" customWidth="1"/>
    <col min="15617" max="15617" width="32.57421875" style="89" customWidth="1"/>
    <col min="15618" max="15620" width="19.7109375" style="89" customWidth="1"/>
    <col min="15621" max="15626" width="18.57421875" style="89" customWidth="1"/>
    <col min="15627" max="15627" width="17.421875" style="89" customWidth="1"/>
    <col min="15628" max="15635" width="15.140625" style="89" customWidth="1"/>
    <col min="15636" max="15872" width="12.57421875" style="89" customWidth="1"/>
    <col min="15873" max="15873" width="32.57421875" style="89" customWidth="1"/>
    <col min="15874" max="15876" width="19.7109375" style="89" customWidth="1"/>
    <col min="15877" max="15882" width="18.57421875" style="89" customWidth="1"/>
    <col min="15883" max="15883" width="17.421875" style="89" customWidth="1"/>
    <col min="15884" max="15891" width="15.140625" style="89" customWidth="1"/>
    <col min="15892" max="16128" width="12.57421875" style="89" customWidth="1"/>
    <col min="16129" max="16129" width="32.57421875" style="89" customWidth="1"/>
    <col min="16130" max="16132" width="19.7109375" style="89" customWidth="1"/>
    <col min="16133" max="16138" width="18.57421875" style="89" customWidth="1"/>
    <col min="16139" max="16139" width="17.421875" style="89" customWidth="1"/>
    <col min="16140" max="16147" width="15.140625" style="89" customWidth="1"/>
    <col min="16148" max="16384" width="12.57421875" style="89" customWidth="1"/>
  </cols>
  <sheetData>
    <row r="1" spans="1:11" ht="18.75" customHeight="1">
      <c r="A1" s="1211" t="s">
        <v>1052</v>
      </c>
      <c r="B1" s="699"/>
      <c r="C1" s="699"/>
      <c r="D1" s="699"/>
      <c r="E1" s="699"/>
      <c r="F1" s="699"/>
      <c r="G1" s="699"/>
      <c r="H1" s="699"/>
      <c r="I1" s="699"/>
      <c r="J1" s="699"/>
      <c r="K1" s="699"/>
    </row>
    <row r="2" spans="1:11" ht="21" customHeight="1">
      <c r="A2" s="1346" t="s">
        <v>709</v>
      </c>
      <c r="B2" s="1346"/>
      <c r="C2" s="1346"/>
      <c r="D2" s="1346"/>
      <c r="E2" s="1346"/>
      <c r="F2" s="1346"/>
      <c r="G2" s="1346"/>
      <c r="H2" s="1346"/>
      <c r="I2" s="1346"/>
      <c r="J2" s="1346"/>
      <c r="K2" s="1346"/>
    </row>
    <row r="3" spans="1:11" ht="21" customHeight="1">
      <c r="A3" s="1346" t="s">
        <v>710</v>
      </c>
      <c r="B3" s="1346"/>
      <c r="C3" s="1346"/>
      <c r="D3" s="1346"/>
      <c r="E3" s="1346"/>
      <c r="F3" s="1346"/>
      <c r="G3" s="1346"/>
      <c r="H3" s="1346"/>
      <c r="I3" s="1346"/>
      <c r="J3" s="1346"/>
      <c r="K3" s="1346"/>
    </row>
    <row r="4" spans="1:11" s="610" customFormat="1" ht="25.5" customHeight="1">
      <c r="A4" s="700">
        <v>44347</v>
      </c>
      <c r="B4" s="700"/>
      <c r="C4" s="700"/>
      <c r="D4" s="700"/>
      <c r="E4" s="700"/>
      <c r="F4" s="700"/>
      <c r="G4" s="700"/>
      <c r="H4" s="700"/>
      <c r="I4" s="700"/>
      <c r="J4" s="700"/>
      <c r="K4" s="700"/>
    </row>
    <row r="5" spans="1:11" s="92" customFormat="1" ht="19.5" customHeight="1">
      <c r="A5" s="1351" t="s">
        <v>70</v>
      </c>
      <c r="B5" s="1351"/>
      <c r="C5" s="1351"/>
      <c r="D5" s="1351"/>
      <c r="E5" s="1351"/>
      <c r="F5" s="1351"/>
      <c r="G5" s="1351"/>
      <c r="H5" s="1351"/>
      <c r="I5" s="1351"/>
      <c r="J5" s="1351"/>
      <c r="K5" s="1351"/>
    </row>
    <row r="6" spans="1:11" ht="14.25" customHeight="1" thickBot="1">
      <c r="A6" s="1234" t="s">
        <v>1109</v>
      </c>
      <c r="B6" s="5"/>
      <c r="C6" s="5"/>
      <c r="D6" s="5"/>
      <c r="E6" s="5"/>
      <c r="F6" s="5"/>
      <c r="G6" s="5"/>
      <c r="H6" s="5"/>
      <c r="I6" s="5"/>
      <c r="J6" s="5"/>
      <c r="K6" s="5"/>
    </row>
    <row r="7" spans="1:11" s="6" customFormat="1" ht="21" customHeight="1">
      <c r="A7" s="701"/>
      <c r="B7" s="1352" t="s">
        <v>711</v>
      </c>
      <c r="C7" s="1352"/>
      <c r="D7" s="1352"/>
      <c r="E7" s="1352"/>
      <c r="F7" s="1352" t="s">
        <v>712</v>
      </c>
      <c r="G7" s="1352"/>
      <c r="H7" s="1352"/>
      <c r="I7" s="1352"/>
      <c r="J7" s="1353" t="s">
        <v>713</v>
      </c>
      <c r="K7" s="702" t="s">
        <v>714</v>
      </c>
    </row>
    <row r="8" spans="1:11" s="6" customFormat="1" ht="19.5" customHeight="1">
      <c r="A8" s="703"/>
      <c r="B8" s="704" t="s">
        <v>715</v>
      </c>
      <c r="C8" s="704" t="s">
        <v>715</v>
      </c>
      <c r="D8" s="704" t="s">
        <v>715</v>
      </c>
      <c r="E8" s="1355" t="s">
        <v>429</v>
      </c>
      <c r="F8" s="704" t="s">
        <v>715</v>
      </c>
      <c r="G8" s="704" t="s">
        <v>715</v>
      </c>
      <c r="H8" s="704" t="s">
        <v>715</v>
      </c>
      <c r="I8" s="1355" t="s">
        <v>429</v>
      </c>
      <c r="J8" s="1354"/>
      <c r="K8" s="705" t="s">
        <v>716</v>
      </c>
    </row>
    <row r="9" spans="1:11" s="6" customFormat="1" ht="19.5" customHeight="1">
      <c r="A9" s="706" t="s">
        <v>717</v>
      </c>
      <c r="B9" s="704" t="s">
        <v>718</v>
      </c>
      <c r="C9" s="704" t="s">
        <v>719</v>
      </c>
      <c r="D9" s="704" t="s">
        <v>720</v>
      </c>
      <c r="E9" s="1355"/>
      <c r="F9" s="704" t="s">
        <v>718</v>
      </c>
      <c r="G9" s="704" t="s">
        <v>719</v>
      </c>
      <c r="H9" s="704" t="s">
        <v>720</v>
      </c>
      <c r="I9" s="1355"/>
      <c r="J9" s="1354"/>
      <c r="K9" s="707" t="s">
        <v>721</v>
      </c>
    </row>
    <row r="10" spans="1:11" s="6" customFormat="1" ht="17.25" customHeight="1">
      <c r="A10" s="708"/>
      <c r="B10" s="709" t="s">
        <v>695</v>
      </c>
      <c r="C10" s="709" t="s">
        <v>696</v>
      </c>
      <c r="D10" s="709" t="s">
        <v>722</v>
      </c>
      <c r="E10" s="709" t="s">
        <v>698</v>
      </c>
      <c r="F10" s="709" t="s">
        <v>723</v>
      </c>
      <c r="G10" s="709" t="s">
        <v>724</v>
      </c>
      <c r="H10" s="709" t="s">
        <v>725</v>
      </c>
      <c r="I10" s="709" t="s">
        <v>726</v>
      </c>
      <c r="J10" s="709" t="s">
        <v>727</v>
      </c>
      <c r="K10" s="710" t="s">
        <v>65</v>
      </c>
    </row>
    <row r="11" spans="1:11" ht="9" customHeight="1">
      <c r="A11" s="711"/>
      <c r="B11" s="712"/>
      <c r="C11" s="713"/>
      <c r="D11" s="713"/>
      <c r="E11" s="713"/>
      <c r="F11" s="713"/>
      <c r="G11" s="713"/>
      <c r="H11" s="713"/>
      <c r="I11" s="713"/>
      <c r="J11" s="712"/>
      <c r="K11" s="714"/>
    </row>
    <row r="12" spans="1:12" ht="20.1" customHeight="1">
      <c r="A12" s="78" t="s">
        <v>28</v>
      </c>
      <c r="B12" s="715">
        <v>229171.52</v>
      </c>
      <c r="C12" s="715">
        <v>776.5930000000001</v>
      </c>
      <c r="D12" s="715">
        <v>41391.672</v>
      </c>
      <c r="E12" s="715">
        <v>271339.785</v>
      </c>
      <c r="F12" s="715">
        <v>2864643.9999999995</v>
      </c>
      <c r="G12" s="715">
        <v>7765.93</v>
      </c>
      <c r="H12" s="715">
        <v>413916.72</v>
      </c>
      <c r="I12" s="715">
        <v>3286326.6499999994</v>
      </c>
      <c r="J12" s="715">
        <v>706002.38</v>
      </c>
      <c r="K12" s="716">
        <v>21.48</v>
      </c>
      <c r="L12" s="717"/>
    </row>
    <row r="13" spans="1:12" ht="20.1" customHeight="1">
      <c r="A13" s="21" t="s">
        <v>29</v>
      </c>
      <c r="B13" s="715">
        <v>219677.83</v>
      </c>
      <c r="C13" s="715">
        <v>1177.038</v>
      </c>
      <c r="D13" s="715">
        <v>33844.1</v>
      </c>
      <c r="E13" s="715">
        <v>254698.968</v>
      </c>
      <c r="F13" s="715">
        <v>2745972.8500000006</v>
      </c>
      <c r="G13" s="715">
        <v>11770.380000000001</v>
      </c>
      <c r="H13" s="715">
        <v>338441</v>
      </c>
      <c r="I13" s="715">
        <v>3096184.2300000004</v>
      </c>
      <c r="J13" s="715">
        <v>557108.69</v>
      </c>
      <c r="K13" s="716">
        <v>17.99</v>
      </c>
      <c r="L13" s="717"/>
    </row>
    <row r="14" spans="1:12" ht="20.1" customHeight="1">
      <c r="A14" s="21" t="s">
        <v>30</v>
      </c>
      <c r="B14" s="715">
        <v>152221.31</v>
      </c>
      <c r="C14" s="715">
        <v>477.748</v>
      </c>
      <c r="D14" s="715">
        <v>22226.708</v>
      </c>
      <c r="E14" s="715">
        <v>174925.766</v>
      </c>
      <c r="F14" s="715">
        <v>1902766.39</v>
      </c>
      <c r="G14" s="715">
        <v>4777.48</v>
      </c>
      <c r="H14" s="715">
        <v>222267.08</v>
      </c>
      <c r="I14" s="715">
        <v>2129810.9499999997</v>
      </c>
      <c r="J14" s="715">
        <v>391386.71</v>
      </c>
      <c r="K14" s="716">
        <v>18.38</v>
      </c>
      <c r="L14" s="717"/>
    </row>
    <row r="15" spans="1:12" ht="20.1" customHeight="1">
      <c r="A15" s="21" t="s">
        <v>31</v>
      </c>
      <c r="B15" s="715">
        <v>91954.83</v>
      </c>
      <c r="C15" s="715">
        <v>491.262</v>
      </c>
      <c r="D15" s="715">
        <v>18698.021</v>
      </c>
      <c r="E15" s="715">
        <v>111144.11300000001</v>
      </c>
      <c r="F15" s="715">
        <v>1149435.3900000001</v>
      </c>
      <c r="G15" s="715">
        <v>4912.62</v>
      </c>
      <c r="H15" s="715">
        <v>186980.21000000002</v>
      </c>
      <c r="I15" s="715">
        <v>1341328.2200000002</v>
      </c>
      <c r="J15" s="715">
        <v>233805.96</v>
      </c>
      <c r="K15" s="716">
        <v>17.43</v>
      </c>
      <c r="L15" s="717"/>
    </row>
    <row r="16" spans="1:12" ht="20.1" customHeight="1">
      <c r="A16" s="21" t="s">
        <v>32</v>
      </c>
      <c r="B16" s="715">
        <v>21999.44</v>
      </c>
      <c r="C16" s="715">
        <v>69.59400000000001</v>
      </c>
      <c r="D16" s="715">
        <v>5517.261</v>
      </c>
      <c r="E16" s="715">
        <v>27586.295</v>
      </c>
      <c r="F16" s="715">
        <v>274993.08999999997</v>
      </c>
      <c r="G16" s="715">
        <v>695.94</v>
      </c>
      <c r="H16" s="715">
        <v>55172.61</v>
      </c>
      <c r="I16" s="715">
        <v>330861.63999999996</v>
      </c>
      <c r="J16" s="715">
        <v>38932.13</v>
      </c>
      <c r="K16" s="716">
        <v>11.77</v>
      </c>
      <c r="L16" s="717"/>
    </row>
    <row r="17" spans="1:12" ht="20.1" customHeight="1">
      <c r="A17" s="21" t="s">
        <v>33</v>
      </c>
      <c r="B17" s="715">
        <v>122581.65</v>
      </c>
      <c r="C17" s="715">
        <v>162.05700000000002</v>
      </c>
      <c r="D17" s="715">
        <v>30685.927000000003</v>
      </c>
      <c r="E17" s="715">
        <v>153429.634</v>
      </c>
      <c r="F17" s="715">
        <v>1532270.64</v>
      </c>
      <c r="G17" s="715">
        <v>1620.5700000000002</v>
      </c>
      <c r="H17" s="715">
        <v>306859.27</v>
      </c>
      <c r="I17" s="715">
        <v>1840750.48</v>
      </c>
      <c r="J17" s="715">
        <v>304243.6</v>
      </c>
      <c r="K17" s="716">
        <v>16.53</v>
      </c>
      <c r="L17" s="717"/>
    </row>
    <row r="18" spans="1:12" ht="20.1" customHeight="1">
      <c r="A18" s="21" t="s">
        <v>34</v>
      </c>
      <c r="B18" s="715">
        <v>915.09</v>
      </c>
      <c r="C18" s="715">
        <v>93.82000000000001</v>
      </c>
      <c r="D18" s="715">
        <v>44.04</v>
      </c>
      <c r="E18" s="715">
        <v>1052.95</v>
      </c>
      <c r="F18" s="715">
        <v>11438.7</v>
      </c>
      <c r="G18" s="715">
        <v>938.2</v>
      </c>
      <c r="H18" s="715">
        <v>440.4</v>
      </c>
      <c r="I18" s="715">
        <v>12817.300000000001</v>
      </c>
      <c r="J18" s="715">
        <v>17586.52</v>
      </c>
      <c r="K18" s="716">
        <v>137.21</v>
      </c>
      <c r="L18" s="717"/>
    </row>
    <row r="19" spans="1:12" ht="20.1" customHeight="1">
      <c r="A19" s="21" t="s">
        <v>35</v>
      </c>
      <c r="B19" s="715">
        <v>84569.87</v>
      </c>
      <c r="C19" s="715">
        <v>349.443</v>
      </c>
      <c r="D19" s="715">
        <v>19131.695000000003</v>
      </c>
      <c r="E19" s="715">
        <v>104051.008</v>
      </c>
      <c r="F19" s="715">
        <v>1057123.41</v>
      </c>
      <c r="G19" s="715">
        <v>3494.43</v>
      </c>
      <c r="H19" s="715">
        <v>191316.95000000004</v>
      </c>
      <c r="I19" s="715">
        <v>1251934.7899999998</v>
      </c>
      <c r="J19" s="715">
        <v>216256.65</v>
      </c>
      <c r="K19" s="716">
        <v>17.27</v>
      </c>
      <c r="L19" s="717"/>
    </row>
    <row r="20" spans="1:12" ht="20.1" customHeight="1">
      <c r="A20" s="21" t="s">
        <v>36</v>
      </c>
      <c r="B20" s="715">
        <v>40735.31</v>
      </c>
      <c r="C20" s="715">
        <v>9.199</v>
      </c>
      <c r="D20" s="715">
        <v>10185.669000000002</v>
      </c>
      <c r="E20" s="715">
        <v>50930.178</v>
      </c>
      <c r="F20" s="715">
        <v>509191.47000000003</v>
      </c>
      <c r="G20" s="715">
        <v>91.99</v>
      </c>
      <c r="H20" s="715">
        <v>101856.69000000002</v>
      </c>
      <c r="I20" s="715">
        <v>611140.15</v>
      </c>
      <c r="J20" s="715">
        <v>90644.71</v>
      </c>
      <c r="K20" s="716">
        <v>14.83</v>
      </c>
      <c r="L20" s="717"/>
    </row>
    <row r="21" spans="1:12" ht="20.1" customHeight="1">
      <c r="A21" s="21" t="s">
        <v>37</v>
      </c>
      <c r="B21" s="715">
        <v>79972.59</v>
      </c>
      <c r="C21" s="715">
        <v>18.232</v>
      </c>
      <c r="D21" s="715">
        <v>18609.242000000002</v>
      </c>
      <c r="E21" s="715">
        <v>98600.064</v>
      </c>
      <c r="F21" s="715">
        <v>999657.3499999999</v>
      </c>
      <c r="G21" s="715">
        <v>182.32</v>
      </c>
      <c r="H21" s="715">
        <v>186092.42</v>
      </c>
      <c r="I21" s="715">
        <v>1185932.0899999999</v>
      </c>
      <c r="J21" s="715">
        <v>160875.89</v>
      </c>
      <c r="K21" s="716">
        <v>13.57</v>
      </c>
      <c r="L21" s="717"/>
    </row>
    <row r="22" spans="1:13" ht="24" customHeight="1" thickBot="1">
      <c r="A22" s="605" t="s">
        <v>38</v>
      </c>
      <c r="B22" s="718">
        <v>1043799.4399999998</v>
      </c>
      <c r="C22" s="718">
        <v>3624.9860000000003</v>
      </c>
      <c r="D22" s="718">
        <v>200334.335</v>
      </c>
      <c r="E22" s="718">
        <v>1247758.7610000002</v>
      </c>
      <c r="F22" s="718">
        <v>13047493.29</v>
      </c>
      <c r="G22" s="718">
        <v>36249.85999999999</v>
      </c>
      <c r="H22" s="718">
        <v>2003343.3499999999</v>
      </c>
      <c r="I22" s="718">
        <v>15087086.500000002</v>
      </c>
      <c r="J22" s="718">
        <v>2716843.2399999998</v>
      </c>
      <c r="K22" s="1235">
        <v>18.007739532745436</v>
      </c>
      <c r="L22" s="717"/>
      <c r="M22" s="719"/>
    </row>
    <row r="23" spans="1:11" ht="12" customHeight="1">
      <c r="A23" s="1350"/>
      <c r="B23" s="1350"/>
      <c r="C23" s="1350"/>
      <c r="D23" s="1350"/>
      <c r="E23" s="1350"/>
      <c r="F23" s="1350"/>
      <c r="G23" s="1350"/>
      <c r="H23" s="1350"/>
      <c r="I23" s="1350"/>
      <c r="J23" s="1350"/>
      <c r="K23" s="1350"/>
    </row>
    <row r="24" spans="1:11" ht="13.5">
      <c r="A24" s="720" t="s">
        <v>728</v>
      </c>
      <c r="B24" s="27"/>
      <c r="C24" s="27"/>
      <c r="D24" s="27"/>
      <c r="E24" s="27"/>
      <c r="F24" s="27"/>
      <c r="G24" s="27"/>
      <c r="H24" s="27"/>
      <c r="I24" s="27"/>
      <c r="J24" s="27"/>
      <c r="K24" s="27"/>
    </row>
    <row r="25" spans="1:11" ht="13.5">
      <c r="A25" s="721" t="s">
        <v>729</v>
      </c>
      <c r="B25" s="25"/>
      <c r="C25" s="25"/>
      <c r="D25" s="25"/>
      <c r="E25" s="25"/>
      <c r="F25" s="25"/>
      <c r="G25" s="25"/>
      <c r="H25" s="25"/>
      <c r="I25" s="25"/>
      <c r="J25" s="25"/>
      <c r="K25" s="25"/>
    </row>
    <row r="26" spans="1:11" ht="13.5">
      <c r="A26" s="722" t="s">
        <v>730</v>
      </c>
      <c r="E26" s="723"/>
      <c r="F26" s="723"/>
      <c r="G26" s="723"/>
      <c r="H26" s="723"/>
      <c r="I26" s="723"/>
      <c r="J26" s="723"/>
      <c r="K26" s="724"/>
    </row>
    <row r="27" ht="13.5">
      <c r="A27" s="722" t="s">
        <v>731</v>
      </c>
    </row>
    <row r="200" ht="15">
      <c r="C200" s="89" t="s">
        <v>63</v>
      </c>
    </row>
  </sheetData>
  <mergeCells count="9">
    <mergeCell ref="A23:K23"/>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topLeftCell="A1"/>
  </sheetViews>
  <sheetFormatPr defaultColWidth="12.57421875" defaultRowHeight="15"/>
  <cols>
    <col min="1" max="1" width="32.00390625" style="89" customWidth="1"/>
    <col min="2" max="11" width="9.7109375" style="89" customWidth="1"/>
    <col min="12" max="12" width="10.00390625" style="89" customWidth="1"/>
    <col min="13" max="13" width="10.8515625" style="89" customWidth="1"/>
    <col min="14" max="18" width="9.7109375" style="89" customWidth="1"/>
    <col min="19" max="20" width="10.7109375" style="89" customWidth="1"/>
    <col min="21" max="21" width="15.421875" style="89" customWidth="1"/>
    <col min="22" max="22" width="15.140625" style="864" customWidth="1"/>
    <col min="23" max="29" width="15.140625" style="89" customWidth="1"/>
    <col min="30" max="256" width="12.57421875" style="89" customWidth="1"/>
    <col min="257" max="257" width="32.00390625" style="89" customWidth="1"/>
    <col min="258" max="267" width="9.7109375" style="89" customWidth="1"/>
    <col min="268" max="268" width="10.00390625" style="89" customWidth="1"/>
    <col min="269" max="269" width="10.8515625" style="89" customWidth="1"/>
    <col min="270" max="274" width="9.7109375" style="89" customWidth="1"/>
    <col min="275" max="276" width="10.7109375" style="89" customWidth="1"/>
    <col min="277" max="277" width="15.421875" style="89" customWidth="1"/>
    <col min="278" max="285" width="15.140625" style="89" customWidth="1"/>
    <col min="286" max="512" width="12.57421875" style="89" customWidth="1"/>
    <col min="513" max="513" width="32.00390625" style="89" customWidth="1"/>
    <col min="514" max="523" width="9.7109375" style="89" customWidth="1"/>
    <col min="524" max="524" width="10.00390625" style="89" customWidth="1"/>
    <col min="525" max="525" width="10.8515625" style="89" customWidth="1"/>
    <col min="526" max="530" width="9.7109375" style="89" customWidth="1"/>
    <col min="531" max="532" width="10.7109375" style="89" customWidth="1"/>
    <col min="533" max="533" width="15.421875" style="89" customWidth="1"/>
    <col min="534" max="541" width="15.140625" style="89" customWidth="1"/>
    <col min="542" max="768" width="12.57421875" style="89" customWidth="1"/>
    <col min="769" max="769" width="32.00390625" style="89" customWidth="1"/>
    <col min="770" max="779" width="9.7109375" style="89" customWidth="1"/>
    <col min="780" max="780" width="10.00390625" style="89" customWidth="1"/>
    <col min="781" max="781" width="10.8515625" style="89" customWidth="1"/>
    <col min="782" max="786" width="9.7109375" style="89" customWidth="1"/>
    <col min="787" max="788" width="10.7109375" style="89" customWidth="1"/>
    <col min="789" max="789" width="15.421875" style="89" customWidth="1"/>
    <col min="790" max="797" width="15.140625" style="89" customWidth="1"/>
    <col min="798" max="1024" width="12.57421875" style="89" customWidth="1"/>
    <col min="1025" max="1025" width="32.00390625" style="89" customWidth="1"/>
    <col min="1026" max="1035" width="9.7109375" style="89" customWidth="1"/>
    <col min="1036" max="1036" width="10.00390625" style="89" customWidth="1"/>
    <col min="1037" max="1037" width="10.8515625" style="89" customWidth="1"/>
    <col min="1038" max="1042" width="9.7109375" style="89" customWidth="1"/>
    <col min="1043" max="1044" width="10.7109375" style="89" customWidth="1"/>
    <col min="1045" max="1045" width="15.421875" style="89" customWidth="1"/>
    <col min="1046" max="1053" width="15.140625" style="89" customWidth="1"/>
    <col min="1054" max="1280" width="12.57421875" style="89" customWidth="1"/>
    <col min="1281" max="1281" width="32.00390625" style="89" customWidth="1"/>
    <col min="1282" max="1291" width="9.7109375" style="89" customWidth="1"/>
    <col min="1292" max="1292" width="10.00390625" style="89" customWidth="1"/>
    <col min="1293" max="1293" width="10.8515625" style="89" customWidth="1"/>
    <col min="1294" max="1298" width="9.7109375" style="89" customWidth="1"/>
    <col min="1299" max="1300" width="10.7109375" style="89" customWidth="1"/>
    <col min="1301" max="1301" width="15.421875" style="89" customWidth="1"/>
    <col min="1302" max="1309" width="15.140625" style="89" customWidth="1"/>
    <col min="1310" max="1536" width="12.57421875" style="89" customWidth="1"/>
    <col min="1537" max="1537" width="32.00390625" style="89" customWidth="1"/>
    <col min="1538" max="1547" width="9.7109375" style="89" customWidth="1"/>
    <col min="1548" max="1548" width="10.00390625" style="89" customWidth="1"/>
    <col min="1549" max="1549" width="10.8515625" style="89" customWidth="1"/>
    <col min="1550" max="1554" width="9.7109375" style="89" customWidth="1"/>
    <col min="1555" max="1556" width="10.7109375" style="89" customWidth="1"/>
    <col min="1557" max="1557" width="15.421875" style="89" customWidth="1"/>
    <col min="1558" max="1565" width="15.140625" style="89" customWidth="1"/>
    <col min="1566" max="1792" width="12.57421875" style="89" customWidth="1"/>
    <col min="1793" max="1793" width="32.00390625" style="89" customWidth="1"/>
    <col min="1794" max="1803" width="9.7109375" style="89" customWidth="1"/>
    <col min="1804" max="1804" width="10.00390625" style="89" customWidth="1"/>
    <col min="1805" max="1805" width="10.8515625" style="89" customWidth="1"/>
    <col min="1806" max="1810" width="9.7109375" style="89" customWidth="1"/>
    <col min="1811" max="1812" width="10.7109375" style="89" customWidth="1"/>
    <col min="1813" max="1813" width="15.421875" style="89" customWidth="1"/>
    <col min="1814" max="1821" width="15.140625" style="89" customWidth="1"/>
    <col min="1822" max="2048" width="12.57421875" style="89" customWidth="1"/>
    <col min="2049" max="2049" width="32.00390625" style="89" customWidth="1"/>
    <col min="2050" max="2059" width="9.7109375" style="89" customWidth="1"/>
    <col min="2060" max="2060" width="10.00390625" style="89" customWidth="1"/>
    <col min="2061" max="2061" width="10.8515625" style="89" customWidth="1"/>
    <col min="2062" max="2066" width="9.7109375" style="89" customWidth="1"/>
    <col min="2067" max="2068" width="10.7109375" style="89" customWidth="1"/>
    <col min="2069" max="2069" width="15.421875" style="89" customWidth="1"/>
    <col min="2070" max="2077" width="15.140625" style="89" customWidth="1"/>
    <col min="2078" max="2304" width="12.57421875" style="89" customWidth="1"/>
    <col min="2305" max="2305" width="32.00390625" style="89" customWidth="1"/>
    <col min="2306" max="2315" width="9.7109375" style="89" customWidth="1"/>
    <col min="2316" max="2316" width="10.00390625" style="89" customWidth="1"/>
    <col min="2317" max="2317" width="10.8515625" style="89" customWidth="1"/>
    <col min="2318" max="2322" width="9.7109375" style="89" customWidth="1"/>
    <col min="2323" max="2324" width="10.7109375" style="89" customWidth="1"/>
    <col min="2325" max="2325" width="15.421875" style="89" customWidth="1"/>
    <col min="2326" max="2333" width="15.140625" style="89" customWidth="1"/>
    <col min="2334" max="2560" width="12.57421875" style="89" customWidth="1"/>
    <col min="2561" max="2561" width="32.00390625" style="89" customWidth="1"/>
    <col min="2562" max="2571" width="9.7109375" style="89" customWidth="1"/>
    <col min="2572" max="2572" width="10.00390625" style="89" customWidth="1"/>
    <col min="2573" max="2573" width="10.8515625" style="89" customWidth="1"/>
    <col min="2574" max="2578" width="9.7109375" style="89" customWidth="1"/>
    <col min="2579" max="2580" width="10.7109375" style="89" customWidth="1"/>
    <col min="2581" max="2581" width="15.421875" style="89" customWidth="1"/>
    <col min="2582" max="2589" width="15.140625" style="89" customWidth="1"/>
    <col min="2590" max="2816" width="12.57421875" style="89" customWidth="1"/>
    <col min="2817" max="2817" width="32.00390625" style="89" customWidth="1"/>
    <col min="2818" max="2827" width="9.7109375" style="89" customWidth="1"/>
    <col min="2828" max="2828" width="10.00390625" style="89" customWidth="1"/>
    <col min="2829" max="2829" width="10.8515625" style="89" customWidth="1"/>
    <col min="2830" max="2834" width="9.7109375" style="89" customWidth="1"/>
    <col min="2835" max="2836" width="10.7109375" style="89" customWidth="1"/>
    <col min="2837" max="2837" width="15.421875" style="89" customWidth="1"/>
    <col min="2838" max="2845" width="15.140625" style="89" customWidth="1"/>
    <col min="2846" max="3072" width="12.57421875" style="89" customWidth="1"/>
    <col min="3073" max="3073" width="32.00390625" style="89" customWidth="1"/>
    <col min="3074" max="3083" width="9.7109375" style="89" customWidth="1"/>
    <col min="3084" max="3084" width="10.00390625" style="89" customWidth="1"/>
    <col min="3085" max="3085" width="10.8515625" style="89" customWidth="1"/>
    <col min="3086" max="3090" width="9.7109375" style="89" customWidth="1"/>
    <col min="3091" max="3092" width="10.7109375" style="89" customWidth="1"/>
    <col min="3093" max="3093" width="15.421875" style="89" customWidth="1"/>
    <col min="3094" max="3101" width="15.140625" style="89" customWidth="1"/>
    <col min="3102" max="3328" width="12.57421875" style="89" customWidth="1"/>
    <col min="3329" max="3329" width="32.00390625" style="89" customWidth="1"/>
    <col min="3330" max="3339" width="9.7109375" style="89" customWidth="1"/>
    <col min="3340" max="3340" width="10.00390625" style="89" customWidth="1"/>
    <col min="3341" max="3341" width="10.8515625" style="89" customWidth="1"/>
    <col min="3342" max="3346" width="9.7109375" style="89" customWidth="1"/>
    <col min="3347" max="3348" width="10.7109375" style="89" customWidth="1"/>
    <col min="3349" max="3349" width="15.421875" style="89" customWidth="1"/>
    <col min="3350" max="3357" width="15.140625" style="89" customWidth="1"/>
    <col min="3358" max="3584" width="12.57421875" style="89" customWidth="1"/>
    <col min="3585" max="3585" width="32.00390625" style="89" customWidth="1"/>
    <col min="3586" max="3595" width="9.7109375" style="89" customWidth="1"/>
    <col min="3596" max="3596" width="10.00390625" style="89" customWidth="1"/>
    <col min="3597" max="3597" width="10.8515625" style="89" customWidth="1"/>
    <col min="3598" max="3602" width="9.7109375" style="89" customWidth="1"/>
    <col min="3603" max="3604" width="10.7109375" style="89" customWidth="1"/>
    <col min="3605" max="3605" width="15.421875" style="89" customWidth="1"/>
    <col min="3606" max="3613" width="15.140625" style="89" customWidth="1"/>
    <col min="3614" max="3840" width="12.57421875" style="89" customWidth="1"/>
    <col min="3841" max="3841" width="32.00390625" style="89" customWidth="1"/>
    <col min="3842" max="3851" width="9.7109375" style="89" customWidth="1"/>
    <col min="3852" max="3852" width="10.00390625" style="89" customWidth="1"/>
    <col min="3853" max="3853" width="10.8515625" style="89" customWidth="1"/>
    <col min="3854" max="3858" width="9.7109375" style="89" customWidth="1"/>
    <col min="3859" max="3860" width="10.7109375" style="89" customWidth="1"/>
    <col min="3861" max="3861" width="15.421875" style="89" customWidth="1"/>
    <col min="3862" max="3869" width="15.140625" style="89" customWidth="1"/>
    <col min="3870" max="4096" width="12.57421875" style="89" customWidth="1"/>
    <col min="4097" max="4097" width="32.00390625" style="89" customWidth="1"/>
    <col min="4098" max="4107" width="9.7109375" style="89" customWidth="1"/>
    <col min="4108" max="4108" width="10.00390625" style="89" customWidth="1"/>
    <col min="4109" max="4109" width="10.8515625" style="89" customWidth="1"/>
    <col min="4110" max="4114" width="9.7109375" style="89" customWidth="1"/>
    <col min="4115" max="4116" width="10.7109375" style="89" customWidth="1"/>
    <col min="4117" max="4117" width="15.421875" style="89" customWidth="1"/>
    <col min="4118" max="4125" width="15.140625" style="89" customWidth="1"/>
    <col min="4126" max="4352" width="12.57421875" style="89" customWidth="1"/>
    <col min="4353" max="4353" width="32.00390625" style="89" customWidth="1"/>
    <col min="4354" max="4363" width="9.7109375" style="89" customWidth="1"/>
    <col min="4364" max="4364" width="10.00390625" style="89" customWidth="1"/>
    <col min="4365" max="4365" width="10.8515625" style="89" customWidth="1"/>
    <col min="4366" max="4370" width="9.7109375" style="89" customWidth="1"/>
    <col min="4371" max="4372" width="10.7109375" style="89" customWidth="1"/>
    <col min="4373" max="4373" width="15.421875" style="89" customWidth="1"/>
    <col min="4374" max="4381" width="15.140625" style="89" customWidth="1"/>
    <col min="4382" max="4608" width="12.57421875" style="89" customWidth="1"/>
    <col min="4609" max="4609" width="32.00390625" style="89" customWidth="1"/>
    <col min="4610" max="4619" width="9.7109375" style="89" customWidth="1"/>
    <col min="4620" max="4620" width="10.00390625" style="89" customWidth="1"/>
    <col min="4621" max="4621" width="10.8515625" style="89" customWidth="1"/>
    <col min="4622" max="4626" width="9.7109375" style="89" customWidth="1"/>
    <col min="4627" max="4628" width="10.7109375" style="89" customWidth="1"/>
    <col min="4629" max="4629" width="15.421875" style="89" customWidth="1"/>
    <col min="4630" max="4637" width="15.140625" style="89" customWidth="1"/>
    <col min="4638" max="4864" width="12.57421875" style="89" customWidth="1"/>
    <col min="4865" max="4865" width="32.00390625" style="89" customWidth="1"/>
    <col min="4866" max="4875" width="9.7109375" style="89" customWidth="1"/>
    <col min="4876" max="4876" width="10.00390625" style="89" customWidth="1"/>
    <col min="4877" max="4877" width="10.8515625" style="89" customWidth="1"/>
    <col min="4878" max="4882" width="9.7109375" style="89" customWidth="1"/>
    <col min="4883" max="4884" width="10.7109375" style="89" customWidth="1"/>
    <col min="4885" max="4885" width="15.421875" style="89" customWidth="1"/>
    <col min="4886" max="4893" width="15.140625" style="89" customWidth="1"/>
    <col min="4894" max="5120" width="12.57421875" style="89" customWidth="1"/>
    <col min="5121" max="5121" width="32.00390625" style="89" customWidth="1"/>
    <col min="5122" max="5131" width="9.7109375" style="89" customWidth="1"/>
    <col min="5132" max="5132" width="10.00390625" style="89" customWidth="1"/>
    <col min="5133" max="5133" width="10.8515625" style="89" customWidth="1"/>
    <col min="5134" max="5138" width="9.7109375" style="89" customWidth="1"/>
    <col min="5139" max="5140" width="10.7109375" style="89" customWidth="1"/>
    <col min="5141" max="5141" width="15.421875" style="89" customWidth="1"/>
    <col min="5142" max="5149" width="15.140625" style="89" customWidth="1"/>
    <col min="5150" max="5376" width="12.57421875" style="89" customWidth="1"/>
    <col min="5377" max="5377" width="32.00390625" style="89" customWidth="1"/>
    <col min="5378" max="5387" width="9.7109375" style="89" customWidth="1"/>
    <col min="5388" max="5388" width="10.00390625" style="89" customWidth="1"/>
    <col min="5389" max="5389" width="10.8515625" style="89" customWidth="1"/>
    <col min="5390" max="5394" width="9.7109375" style="89" customWidth="1"/>
    <col min="5395" max="5396" width="10.7109375" style="89" customWidth="1"/>
    <col min="5397" max="5397" width="15.421875" style="89" customWidth="1"/>
    <col min="5398" max="5405" width="15.140625" style="89" customWidth="1"/>
    <col min="5406" max="5632" width="12.57421875" style="89" customWidth="1"/>
    <col min="5633" max="5633" width="32.00390625" style="89" customWidth="1"/>
    <col min="5634" max="5643" width="9.7109375" style="89" customWidth="1"/>
    <col min="5644" max="5644" width="10.00390625" style="89" customWidth="1"/>
    <col min="5645" max="5645" width="10.8515625" style="89" customWidth="1"/>
    <col min="5646" max="5650" width="9.7109375" style="89" customWidth="1"/>
    <col min="5651" max="5652" width="10.7109375" style="89" customWidth="1"/>
    <col min="5653" max="5653" width="15.421875" style="89" customWidth="1"/>
    <col min="5654" max="5661" width="15.140625" style="89" customWidth="1"/>
    <col min="5662" max="5888" width="12.57421875" style="89" customWidth="1"/>
    <col min="5889" max="5889" width="32.00390625" style="89" customWidth="1"/>
    <col min="5890" max="5899" width="9.7109375" style="89" customWidth="1"/>
    <col min="5900" max="5900" width="10.00390625" style="89" customWidth="1"/>
    <col min="5901" max="5901" width="10.8515625" style="89" customWidth="1"/>
    <col min="5902" max="5906" width="9.7109375" style="89" customWidth="1"/>
    <col min="5907" max="5908" width="10.7109375" style="89" customWidth="1"/>
    <col min="5909" max="5909" width="15.421875" style="89" customWidth="1"/>
    <col min="5910" max="5917" width="15.140625" style="89" customWidth="1"/>
    <col min="5918" max="6144" width="12.57421875" style="89" customWidth="1"/>
    <col min="6145" max="6145" width="32.00390625" style="89" customWidth="1"/>
    <col min="6146" max="6155" width="9.7109375" style="89" customWidth="1"/>
    <col min="6156" max="6156" width="10.00390625" style="89" customWidth="1"/>
    <col min="6157" max="6157" width="10.8515625" style="89" customWidth="1"/>
    <col min="6158" max="6162" width="9.7109375" style="89" customWidth="1"/>
    <col min="6163" max="6164" width="10.7109375" style="89" customWidth="1"/>
    <col min="6165" max="6165" width="15.421875" style="89" customWidth="1"/>
    <col min="6166" max="6173" width="15.140625" style="89" customWidth="1"/>
    <col min="6174" max="6400" width="12.57421875" style="89" customWidth="1"/>
    <col min="6401" max="6401" width="32.00390625" style="89" customWidth="1"/>
    <col min="6402" max="6411" width="9.7109375" style="89" customWidth="1"/>
    <col min="6412" max="6412" width="10.00390625" style="89" customWidth="1"/>
    <col min="6413" max="6413" width="10.8515625" style="89" customWidth="1"/>
    <col min="6414" max="6418" width="9.7109375" style="89" customWidth="1"/>
    <col min="6419" max="6420" width="10.7109375" style="89" customWidth="1"/>
    <col min="6421" max="6421" width="15.421875" style="89" customWidth="1"/>
    <col min="6422" max="6429" width="15.140625" style="89" customWidth="1"/>
    <col min="6430" max="6656" width="12.57421875" style="89" customWidth="1"/>
    <col min="6657" max="6657" width="32.00390625" style="89" customWidth="1"/>
    <col min="6658" max="6667" width="9.7109375" style="89" customWidth="1"/>
    <col min="6668" max="6668" width="10.00390625" style="89" customWidth="1"/>
    <col min="6669" max="6669" width="10.8515625" style="89" customWidth="1"/>
    <col min="6670" max="6674" width="9.7109375" style="89" customWidth="1"/>
    <col min="6675" max="6676" width="10.7109375" style="89" customWidth="1"/>
    <col min="6677" max="6677" width="15.421875" style="89" customWidth="1"/>
    <col min="6678" max="6685" width="15.140625" style="89" customWidth="1"/>
    <col min="6686" max="6912" width="12.57421875" style="89" customWidth="1"/>
    <col min="6913" max="6913" width="32.00390625" style="89" customWidth="1"/>
    <col min="6914" max="6923" width="9.7109375" style="89" customWidth="1"/>
    <col min="6924" max="6924" width="10.00390625" style="89" customWidth="1"/>
    <col min="6925" max="6925" width="10.8515625" style="89" customWidth="1"/>
    <col min="6926" max="6930" width="9.7109375" style="89" customWidth="1"/>
    <col min="6931" max="6932" width="10.7109375" style="89" customWidth="1"/>
    <col min="6933" max="6933" width="15.421875" style="89" customWidth="1"/>
    <col min="6934" max="6941" width="15.140625" style="89" customWidth="1"/>
    <col min="6942" max="7168" width="12.57421875" style="89" customWidth="1"/>
    <col min="7169" max="7169" width="32.00390625" style="89" customWidth="1"/>
    <col min="7170" max="7179" width="9.7109375" style="89" customWidth="1"/>
    <col min="7180" max="7180" width="10.00390625" style="89" customWidth="1"/>
    <col min="7181" max="7181" width="10.8515625" style="89" customWidth="1"/>
    <col min="7182" max="7186" width="9.7109375" style="89" customWidth="1"/>
    <col min="7187" max="7188" width="10.7109375" style="89" customWidth="1"/>
    <col min="7189" max="7189" width="15.421875" style="89" customWidth="1"/>
    <col min="7190" max="7197" width="15.140625" style="89" customWidth="1"/>
    <col min="7198" max="7424" width="12.57421875" style="89" customWidth="1"/>
    <col min="7425" max="7425" width="32.00390625" style="89" customWidth="1"/>
    <col min="7426" max="7435" width="9.7109375" style="89" customWidth="1"/>
    <col min="7436" max="7436" width="10.00390625" style="89" customWidth="1"/>
    <col min="7437" max="7437" width="10.8515625" style="89" customWidth="1"/>
    <col min="7438" max="7442" width="9.7109375" style="89" customWidth="1"/>
    <col min="7443" max="7444" width="10.7109375" style="89" customWidth="1"/>
    <col min="7445" max="7445" width="15.421875" style="89" customWidth="1"/>
    <col min="7446" max="7453" width="15.140625" style="89" customWidth="1"/>
    <col min="7454" max="7680" width="12.57421875" style="89" customWidth="1"/>
    <col min="7681" max="7681" width="32.00390625" style="89" customWidth="1"/>
    <col min="7682" max="7691" width="9.7109375" style="89" customWidth="1"/>
    <col min="7692" max="7692" width="10.00390625" style="89" customWidth="1"/>
    <col min="7693" max="7693" width="10.8515625" style="89" customWidth="1"/>
    <col min="7694" max="7698" width="9.7109375" style="89" customWidth="1"/>
    <col min="7699" max="7700" width="10.7109375" style="89" customWidth="1"/>
    <col min="7701" max="7701" width="15.421875" style="89" customWidth="1"/>
    <col min="7702" max="7709" width="15.140625" style="89" customWidth="1"/>
    <col min="7710" max="7936" width="12.57421875" style="89" customWidth="1"/>
    <col min="7937" max="7937" width="32.00390625" style="89" customWidth="1"/>
    <col min="7938" max="7947" width="9.7109375" style="89" customWidth="1"/>
    <col min="7948" max="7948" width="10.00390625" style="89" customWidth="1"/>
    <col min="7949" max="7949" width="10.8515625" style="89" customWidth="1"/>
    <col min="7950" max="7954" width="9.7109375" style="89" customWidth="1"/>
    <col min="7955" max="7956" width="10.7109375" style="89" customWidth="1"/>
    <col min="7957" max="7957" width="15.421875" style="89" customWidth="1"/>
    <col min="7958" max="7965" width="15.140625" style="89" customWidth="1"/>
    <col min="7966" max="8192" width="12.57421875" style="89" customWidth="1"/>
    <col min="8193" max="8193" width="32.00390625" style="89" customWidth="1"/>
    <col min="8194" max="8203" width="9.7109375" style="89" customWidth="1"/>
    <col min="8204" max="8204" width="10.00390625" style="89" customWidth="1"/>
    <col min="8205" max="8205" width="10.8515625" style="89" customWidth="1"/>
    <col min="8206" max="8210" width="9.7109375" style="89" customWidth="1"/>
    <col min="8211" max="8212" width="10.7109375" style="89" customWidth="1"/>
    <col min="8213" max="8213" width="15.421875" style="89" customWidth="1"/>
    <col min="8214" max="8221" width="15.140625" style="89" customWidth="1"/>
    <col min="8222" max="8448" width="12.57421875" style="89" customWidth="1"/>
    <col min="8449" max="8449" width="32.00390625" style="89" customWidth="1"/>
    <col min="8450" max="8459" width="9.7109375" style="89" customWidth="1"/>
    <col min="8460" max="8460" width="10.00390625" style="89" customWidth="1"/>
    <col min="8461" max="8461" width="10.8515625" style="89" customWidth="1"/>
    <col min="8462" max="8466" width="9.7109375" style="89" customWidth="1"/>
    <col min="8467" max="8468" width="10.7109375" style="89" customWidth="1"/>
    <col min="8469" max="8469" width="15.421875" style="89" customWidth="1"/>
    <col min="8470" max="8477" width="15.140625" style="89" customWidth="1"/>
    <col min="8478" max="8704" width="12.57421875" style="89" customWidth="1"/>
    <col min="8705" max="8705" width="32.00390625" style="89" customWidth="1"/>
    <col min="8706" max="8715" width="9.7109375" style="89" customWidth="1"/>
    <col min="8716" max="8716" width="10.00390625" style="89" customWidth="1"/>
    <col min="8717" max="8717" width="10.8515625" style="89" customWidth="1"/>
    <col min="8718" max="8722" width="9.7109375" style="89" customWidth="1"/>
    <col min="8723" max="8724" width="10.7109375" style="89" customWidth="1"/>
    <col min="8725" max="8725" width="15.421875" style="89" customWidth="1"/>
    <col min="8726" max="8733" width="15.140625" style="89" customWidth="1"/>
    <col min="8734" max="8960" width="12.57421875" style="89" customWidth="1"/>
    <col min="8961" max="8961" width="32.00390625" style="89" customWidth="1"/>
    <col min="8962" max="8971" width="9.7109375" style="89" customWidth="1"/>
    <col min="8972" max="8972" width="10.00390625" style="89" customWidth="1"/>
    <col min="8973" max="8973" width="10.8515625" style="89" customWidth="1"/>
    <col min="8974" max="8978" width="9.7109375" style="89" customWidth="1"/>
    <col min="8979" max="8980" width="10.7109375" style="89" customWidth="1"/>
    <col min="8981" max="8981" width="15.421875" style="89" customWidth="1"/>
    <col min="8982" max="8989" width="15.140625" style="89" customWidth="1"/>
    <col min="8990" max="9216" width="12.57421875" style="89" customWidth="1"/>
    <col min="9217" max="9217" width="32.00390625" style="89" customWidth="1"/>
    <col min="9218" max="9227" width="9.7109375" style="89" customWidth="1"/>
    <col min="9228" max="9228" width="10.00390625" style="89" customWidth="1"/>
    <col min="9229" max="9229" width="10.8515625" style="89" customWidth="1"/>
    <col min="9230" max="9234" width="9.7109375" style="89" customWidth="1"/>
    <col min="9235" max="9236" width="10.7109375" style="89" customWidth="1"/>
    <col min="9237" max="9237" width="15.421875" style="89" customWidth="1"/>
    <col min="9238" max="9245" width="15.140625" style="89" customWidth="1"/>
    <col min="9246" max="9472" width="12.57421875" style="89" customWidth="1"/>
    <col min="9473" max="9473" width="32.00390625" style="89" customWidth="1"/>
    <col min="9474" max="9483" width="9.7109375" style="89" customWidth="1"/>
    <col min="9484" max="9484" width="10.00390625" style="89" customWidth="1"/>
    <col min="9485" max="9485" width="10.8515625" style="89" customWidth="1"/>
    <col min="9486" max="9490" width="9.7109375" style="89" customWidth="1"/>
    <col min="9491" max="9492" width="10.7109375" style="89" customWidth="1"/>
    <col min="9493" max="9493" width="15.421875" style="89" customWidth="1"/>
    <col min="9494" max="9501" width="15.140625" style="89" customWidth="1"/>
    <col min="9502" max="9728" width="12.57421875" style="89" customWidth="1"/>
    <col min="9729" max="9729" width="32.00390625" style="89" customWidth="1"/>
    <col min="9730" max="9739" width="9.7109375" style="89" customWidth="1"/>
    <col min="9740" max="9740" width="10.00390625" style="89" customWidth="1"/>
    <col min="9741" max="9741" width="10.8515625" style="89" customWidth="1"/>
    <col min="9742" max="9746" width="9.7109375" style="89" customWidth="1"/>
    <col min="9747" max="9748" width="10.7109375" style="89" customWidth="1"/>
    <col min="9749" max="9749" width="15.421875" style="89" customWidth="1"/>
    <col min="9750" max="9757" width="15.140625" style="89" customWidth="1"/>
    <col min="9758" max="9984" width="12.57421875" style="89" customWidth="1"/>
    <col min="9985" max="9985" width="32.00390625" style="89" customWidth="1"/>
    <col min="9986" max="9995" width="9.7109375" style="89" customWidth="1"/>
    <col min="9996" max="9996" width="10.00390625" style="89" customWidth="1"/>
    <col min="9997" max="9997" width="10.8515625" style="89" customWidth="1"/>
    <col min="9998" max="10002" width="9.7109375" style="89" customWidth="1"/>
    <col min="10003" max="10004" width="10.7109375" style="89" customWidth="1"/>
    <col min="10005" max="10005" width="15.421875" style="89" customWidth="1"/>
    <col min="10006" max="10013" width="15.140625" style="89" customWidth="1"/>
    <col min="10014" max="10240" width="12.57421875" style="89" customWidth="1"/>
    <col min="10241" max="10241" width="32.00390625" style="89" customWidth="1"/>
    <col min="10242" max="10251" width="9.7109375" style="89" customWidth="1"/>
    <col min="10252" max="10252" width="10.00390625" style="89" customWidth="1"/>
    <col min="10253" max="10253" width="10.8515625" style="89" customWidth="1"/>
    <col min="10254" max="10258" width="9.7109375" style="89" customWidth="1"/>
    <col min="10259" max="10260" width="10.7109375" style="89" customWidth="1"/>
    <col min="10261" max="10261" width="15.421875" style="89" customWidth="1"/>
    <col min="10262" max="10269" width="15.140625" style="89" customWidth="1"/>
    <col min="10270" max="10496" width="12.57421875" style="89" customWidth="1"/>
    <col min="10497" max="10497" width="32.00390625" style="89" customWidth="1"/>
    <col min="10498" max="10507" width="9.7109375" style="89" customWidth="1"/>
    <col min="10508" max="10508" width="10.00390625" style="89" customWidth="1"/>
    <col min="10509" max="10509" width="10.8515625" style="89" customWidth="1"/>
    <col min="10510" max="10514" width="9.7109375" style="89" customWidth="1"/>
    <col min="10515" max="10516" width="10.7109375" style="89" customWidth="1"/>
    <col min="10517" max="10517" width="15.421875" style="89" customWidth="1"/>
    <col min="10518" max="10525" width="15.140625" style="89" customWidth="1"/>
    <col min="10526" max="10752" width="12.57421875" style="89" customWidth="1"/>
    <col min="10753" max="10753" width="32.00390625" style="89" customWidth="1"/>
    <col min="10754" max="10763" width="9.7109375" style="89" customWidth="1"/>
    <col min="10764" max="10764" width="10.00390625" style="89" customWidth="1"/>
    <col min="10765" max="10765" width="10.8515625" style="89" customWidth="1"/>
    <col min="10766" max="10770" width="9.7109375" style="89" customWidth="1"/>
    <col min="10771" max="10772" width="10.7109375" style="89" customWidth="1"/>
    <col min="10773" max="10773" width="15.421875" style="89" customWidth="1"/>
    <col min="10774" max="10781" width="15.140625" style="89" customWidth="1"/>
    <col min="10782" max="11008" width="12.57421875" style="89" customWidth="1"/>
    <col min="11009" max="11009" width="32.00390625" style="89" customWidth="1"/>
    <col min="11010" max="11019" width="9.7109375" style="89" customWidth="1"/>
    <col min="11020" max="11020" width="10.00390625" style="89" customWidth="1"/>
    <col min="11021" max="11021" width="10.8515625" style="89" customWidth="1"/>
    <col min="11022" max="11026" width="9.7109375" style="89" customWidth="1"/>
    <col min="11027" max="11028" width="10.7109375" style="89" customWidth="1"/>
    <col min="11029" max="11029" width="15.421875" style="89" customWidth="1"/>
    <col min="11030" max="11037" width="15.140625" style="89" customWidth="1"/>
    <col min="11038" max="11264" width="12.57421875" style="89" customWidth="1"/>
    <col min="11265" max="11265" width="32.00390625" style="89" customWidth="1"/>
    <col min="11266" max="11275" width="9.7109375" style="89" customWidth="1"/>
    <col min="11276" max="11276" width="10.00390625" style="89" customWidth="1"/>
    <col min="11277" max="11277" width="10.8515625" style="89" customWidth="1"/>
    <col min="11278" max="11282" width="9.7109375" style="89" customWidth="1"/>
    <col min="11283" max="11284" width="10.7109375" style="89" customWidth="1"/>
    <col min="11285" max="11285" width="15.421875" style="89" customWidth="1"/>
    <col min="11286" max="11293" width="15.140625" style="89" customWidth="1"/>
    <col min="11294" max="11520" width="12.57421875" style="89" customWidth="1"/>
    <col min="11521" max="11521" width="32.00390625" style="89" customWidth="1"/>
    <col min="11522" max="11531" width="9.7109375" style="89" customWidth="1"/>
    <col min="11532" max="11532" width="10.00390625" style="89" customWidth="1"/>
    <col min="11533" max="11533" width="10.8515625" style="89" customWidth="1"/>
    <col min="11534" max="11538" width="9.7109375" style="89" customWidth="1"/>
    <col min="11539" max="11540" width="10.7109375" style="89" customWidth="1"/>
    <col min="11541" max="11541" width="15.421875" style="89" customWidth="1"/>
    <col min="11542" max="11549" width="15.140625" style="89" customWidth="1"/>
    <col min="11550" max="11776" width="12.57421875" style="89" customWidth="1"/>
    <col min="11777" max="11777" width="32.00390625" style="89" customWidth="1"/>
    <col min="11778" max="11787" width="9.7109375" style="89" customWidth="1"/>
    <col min="11788" max="11788" width="10.00390625" style="89" customWidth="1"/>
    <col min="11789" max="11789" width="10.8515625" style="89" customWidth="1"/>
    <col min="11790" max="11794" width="9.7109375" style="89" customWidth="1"/>
    <col min="11795" max="11796" width="10.7109375" style="89" customWidth="1"/>
    <col min="11797" max="11797" width="15.421875" style="89" customWidth="1"/>
    <col min="11798" max="11805" width="15.140625" style="89" customWidth="1"/>
    <col min="11806" max="12032" width="12.57421875" style="89" customWidth="1"/>
    <col min="12033" max="12033" width="32.00390625" style="89" customWidth="1"/>
    <col min="12034" max="12043" width="9.7109375" style="89" customWidth="1"/>
    <col min="12044" max="12044" width="10.00390625" style="89" customWidth="1"/>
    <col min="12045" max="12045" width="10.8515625" style="89" customWidth="1"/>
    <col min="12046" max="12050" width="9.7109375" style="89" customWidth="1"/>
    <col min="12051" max="12052" width="10.7109375" style="89" customWidth="1"/>
    <col min="12053" max="12053" width="15.421875" style="89" customWidth="1"/>
    <col min="12054" max="12061" width="15.140625" style="89" customWidth="1"/>
    <col min="12062" max="12288" width="12.57421875" style="89" customWidth="1"/>
    <col min="12289" max="12289" width="32.00390625" style="89" customWidth="1"/>
    <col min="12290" max="12299" width="9.7109375" style="89" customWidth="1"/>
    <col min="12300" max="12300" width="10.00390625" style="89" customWidth="1"/>
    <col min="12301" max="12301" width="10.8515625" style="89" customWidth="1"/>
    <col min="12302" max="12306" width="9.7109375" style="89" customWidth="1"/>
    <col min="12307" max="12308" width="10.7109375" style="89" customWidth="1"/>
    <col min="12309" max="12309" width="15.421875" style="89" customWidth="1"/>
    <col min="12310" max="12317" width="15.140625" style="89" customWidth="1"/>
    <col min="12318" max="12544" width="12.57421875" style="89" customWidth="1"/>
    <col min="12545" max="12545" width="32.00390625" style="89" customWidth="1"/>
    <col min="12546" max="12555" width="9.7109375" style="89" customWidth="1"/>
    <col min="12556" max="12556" width="10.00390625" style="89" customWidth="1"/>
    <col min="12557" max="12557" width="10.8515625" style="89" customWidth="1"/>
    <col min="12558" max="12562" width="9.7109375" style="89" customWidth="1"/>
    <col min="12563" max="12564" width="10.7109375" style="89" customWidth="1"/>
    <col min="12565" max="12565" width="15.421875" style="89" customWidth="1"/>
    <col min="12566" max="12573" width="15.140625" style="89" customWidth="1"/>
    <col min="12574" max="12800" width="12.57421875" style="89" customWidth="1"/>
    <col min="12801" max="12801" width="32.00390625" style="89" customWidth="1"/>
    <col min="12802" max="12811" width="9.7109375" style="89" customWidth="1"/>
    <col min="12812" max="12812" width="10.00390625" style="89" customWidth="1"/>
    <col min="12813" max="12813" width="10.8515625" style="89" customWidth="1"/>
    <col min="12814" max="12818" width="9.7109375" style="89" customWidth="1"/>
    <col min="12819" max="12820" width="10.7109375" style="89" customWidth="1"/>
    <col min="12821" max="12821" width="15.421875" style="89" customWidth="1"/>
    <col min="12822" max="12829" width="15.140625" style="89" customWidth="1"/>
    <col min="12830" max="13056" width="12.57421875" style="89" customWidth="1"/>
    <col min="13057" max="13057" width="32.00390625" style="89" customWidth="1"/>
    <col min="13058" max="13067" width="9.7109375" style="89" customWidth="1"/>
    <col min="13068" max="13068" width="10.00390625" style="89" customWidth="1"/>
    <col min="13069" max="13069" width="10.8515625" style="89" customWidth="1"/>
    <col min="13070" max="13074" width="9.7109375" style="89" customWidth="1"/>
    <col min="13075" max="13076" width="10.7109375" style="89" customWidth="1"/>
    <col min="13077" max="13077" width="15.421875" style="89" customWidth="1"/>
    <col min="13078" max="13085" width="15.140625" style="89" customWidth="1"/>
    <col min="13086" max="13312" width="12.57421875" style="89" customWidth="1"/>
    <col min="13313" max="13313" width="32.00390625" style="89" customWidth="1"/>
    <col min="13314" max="13323" width="9.7109375" style="89" customWidth="1"/>
    <col min="13324" max="13324" width="10.00390625" style="89" customWidth="1"/>
    <col min="13325" max="13325" width="10.8515625" style="89" customWidth="1"/>
    <col min="13326" max="13330" width="9.7109375" style="89" customWidth="1"/>
    <col min="13331" max="13332" width="10.7109375" style="89" customWidth="1"/>
    <col min="13333" max="13333" width="15.421875" style="89" customWidth="1"/>
    <col min="13334" max="13341" width="15.140625" style="89" customWidth="1"/>
    <col min="13342" max="13568" width="12.57421875" style="89" customWidth="1"/>
    <col min="13569" max="13569" width="32.00390625" style="89" customWidth="1"/>
    <col min="13570" max="13579" width="9.7109375" style="89" customWidth="1"/>
    <col min="13580" max="13580" width="10.00390625" style="89" customWidth="1"/>
    <col min="13581" max="13581" width="10.8515625" style="89" customWidth="1"/>
    <col min="13582" max="13586" width="9.7109375" style="89" customWidth="1"/>
    <col min="13587" max="13588" width="10.7109375" style="89" customWidth="1"/>
    <col min="13589" max="13589" width="15.421875" style="89" customWidth="1"/>
    <col min="13590" max="13597" width="15.140625" style="89" customWidth="1"/>
    <col min="13598" max="13824" width="12.57421875" style="89" customWidth="1"/>
    <col min="13825" max="13825" width="32.00390625" style="89" customWidth="1"/>
    <col min="13826" max="13835" width="9.7109375" style="89" customWidth="1"/>
    <col min="13836" max="13836" width="10.00390625" style="89" customWidth="1"/>
    <col min="13837" max="13837" width="10.8515625" style="89" customWidth="1"/>
    <col min="13838" max="13842" width="9.7109375" style="89" customWidth="1"/>
    <col min="13843" max="13844" width="10.7109375" style="89" customWidth="1"/>
    <col min="13845" max="13845" width="15.421875" style="89" customWidth="1"/>
    <col min="13846" max="13853" width="15.140625" style="89" customWidth="1"/>
    <col min="13854" max="14080" width="12.57421875" style="89" customWidth="1"/>
    <col min="14081" max="14081" width="32.00390625" style="89" customWidth="1"/>
    <col min="14082" max="14091" width="9.7109375" style="89" customWidth="1"/>
    <col min="14092" max="14092" width="10.00390625" style="89" customWidth="1"/>
    <col min="14093" max="14093" width="10.8515625" style="89" customWidth="1"/>
    <col min="14094" max="14098" width="9.7109375" style="89" customWidth="1"/>
    <col min="14099" max="14100" width="10.7109375" style="89" customWidth="1"/>
    <col min="14101" max="14101" width="15.421875" style="89" customWidth="1"/>
    <col min="14102" max="14109" width="15.140625" style="89" customWidth="1"/>
    <col min="14110" max="14336" width="12.57421875" style="89" customWidth="1"/>
    <col min="14337" max="14337" width="32.00390625" style="89" customWidth="1"/>
    <col min="14338" max="14347" width="9.7109375" style="89" customWidth="1"/>
    <col min="14348" max="14348" width="10.00390625" style="89" customWidth="1"/>
    <col min="14349" max="14349" width="10.8515625" style="89" customWidth="1"/>
    <col min="14350" max="14354" width="9.7109375" style="89" customWidth="1"/>
    <col min="14355" max="14356" width="10.7109375" style="89" customWidth="1"/>
    <col min="14357" max="14357" width="15.421875" style="89" customWidth="1"/>
    <col min="14358" max="14365" width="15.140625" style="89" customWidth="1"/>
    <col min="14366" max="14592" width="12.57421875" style="89" customWidth="1"/>
    <col min="14593" max="14593" width="32.00390625" style="89" customWidth="1"/>
    <col min="14594" max="14603" width="9.7109375" style="89" customWidth="1"/>
    <col min="14604" max="14604" width="10.00390625" style="89" customWidth="1"/>
    <col min="14605" max="14605" width="10.8515625" style="89" customWidth="1"/>
    <col min="14606" max="14610" width="9.7109375" style="89" customWidth="1"/>
    <col min="14611" max="14612" width="10.7109375" style="89" customWidth="1"/>
    <col min="14613" max="14613" width="15.421875" style="89" customWidth="1"/>
    <col min="14614" max="14621" width="15.140625" style="89" customWidth="1"/>
    <col min="14622" max="14848" width="12.57421875" style="89" customWidth="1"/>
    <col min="14849" max="14849" width="32.00390625" style="89" customWidth="1"/>
    <col min="14850" max="14859" width="9.7109375" style="89" customWidth="1"/>
    <col min="14860" max="14860" width="10.00390625" style="89" customWidth="1"/>
    <col min="14861" max="14861" width="10.8515625" style="89" customWidth="1"/>
    <col min="14862" max="14866" width="9.7109375" style="89" customWidth="1"/>
    <col min="14867" max="14868" width="10.7109375" style="89" customWidth="1"/>
    <col min="14869" max="14869" width="15.421875" style="89" customWidth="1"/>
    <col min="14870" max="14877" width="15.140625" style="89" customWidth="1"/>
    <col min="14878" max="15104" width="12.57421875" style="89" customWidth="1"/>
    <col min="15105" max="15105" width="32.00390625" style="89" customWidth="1"/>
    <col min="15106" max="15115" width="9.7109375" style="89" customWidth="1"/>
    <col min="15116" max="15116" width="10.00390625" style="89" customWidth="1"/>
    <col min="15117" max="15117" width="10.8515625" style="89" customWidth="1"/>
    <col min="15118" max="15122" width="9.7109375" style="89" customWidth="1"/>
    <col min="15123" max="15124" width="10.7109375" style="89" customWidth="1"/>
    <col min="15125" max="15125" width="15.421875" style="89" customWidth="1"/>
    <col min="15126" max="15133" width="15.140625" style="89" customWidth="1"/>
    <col min="15134" max="15360" width="12.57421875" style="89" customWidth="1"/>
    <col min="15361" max="15361" width="32.00390625" style="89" customWidth="1"/>
    <col min="15362" max="15371" width="9.7109375" style="89" customWidth="1"/>
    <col min="15372" max="15372" width="10.00390625" style="89" customWidth="1"/>
    <col min="15373" max="15373" width="10.8515625" style="89" customWidth="1"/>
    <col min="15374" max="15378" width="9.7109375" style="89" customWidth="1"/>
    <col min="15379" max="15380" width="10.7109375" style="89" customWidth="1"/>
    <col min="15381" max="15381" width="15.421875" style="89" customWidth="1"/>
    <col min="15382" max="15389" width="15.140625" style="89" customWidth="1"/>
    <col min="15390" max="15616" width="12.57421875" style="89" customWidth="1"/>
    <col min="15617" max="15617" width="32.00390625" style="89" customWidth="1"/>
    <col min="15618" max="15627" width="9.7109375" style="89" customWidth="1"/>
    <col min="15628" max="15628" width="10.00390625" style="89" customWidth="1"/>
    <col min="15629" max="15629" width="10.8515625" style="89" customWidth="1"/>
    <col min="15630" max="15634" width="9.7109375" style="89" customWidth="1"/>
    <col min="15635" max="15636" width="10.7109375" style="89" customWidth="1"/>
    <col min="15637" max="15637" width="15.421875" style="89" customWidth="1"/>
    <col min="15638" max="15645" width="15.140625" style="89" customWidth="1"/>
    <col min="15646" max="15872" width="12.57421875" style="89" customWidth="1"/>
    <col min="15873" max="15873" width="32.00390625" style="89" customWidth="1"/>
    <col min="15874" max="15883" width="9.7109375" style="89" customWidth="1"/>
    <col min="15884" max="15884" width="10.00390625" style="89" customWidth="1"/>
    <col min="15885" max="15885" width="10.8515625" style="89" customWidth="1"/>
    <col min="15886" max="15890" width="9.7109375" style="89" customWidth="1"/>
    <col min="15891" max="15892" width="10.7109375" style="89" customWidth="1"/>
    <col min="15893" max="15893" width="15.421875" style="89" customWidth="1"/>
    <col min="15894" max="15901" width="15.140625" style="89" customWidth="1"/>
    <col min="15902" max="16128" width="12.57421875" style="89" customWidth="1"/>
    <col min="16129" max="16129" width="32.00390625" style="89" customWidth="1"/>
    <col min="16130" max="16139" width="9.7109375" style="89" customWidth="1"/>
    <col min="16140" max="16140" width="10.00390625" style="89" customWidth="1"/>
    <col min="16141" max="16141" width="10.8515625" style="89" customWidth="1"/>
    <col min="16142" max="16146" width="9.7109375" style="89" customWidth="1"/>
    <col min="16147" max="16148" width="10.7109375" style="89" customWidth="1"/>
    <col min="16149" max="16149" width="15.421875" style="89" customWidth="1"/>
    <col min="16150" max="16157" width="15.140625" style="89" customWidth="1"/>
    <col min="16158" max="16384" width="12.57421875" style="89" customWidth="1"/>
  </cols>
  <sheetData>
    <row r="1" ht="18" customHeight="1">
      <c r="A1" s="1211" t="s">
        <v>1052</v>
      </c>
    </row>
    <row r="2" spans="1:22" s="5" customFormat="1" ht="24.75" customHeight="1">
      <c r="A2" s="1346" t="s">
        <v>859</v>
      </c>
      <c r="B2" s="1346"/>
      <c r="C2" s="1346"/>
      <c r="D2" s="1346"/>
      <c r="E2" s="1346"/>
      <c r="F2" s="1346"/>
      <c r="G2" s="1346"/>
      <c r="H2" s="1346"/>
      <c r="I2" s="1346"/>
      <c r="J2" s="1346"/>
      <c r="K2" s="1346"/>
      <c r="L2" s="1346"/>
      <c r="M2" s="1346"/>
      <c r="N2" s="1346"/>
      <c r="O2" s="1346"/>
      <c r="P2" s="1346"/>
      <c r="Q2" s="1346"/>
      <c r="R2" s="1346"/>
      <c r="S2" s="1346"/>
      <c r="T2" s="1346"/>
      <c r="U2" s="1346"/>
      <c r="V2" s="7"/>
    </row>
    <row r="3" spans="1:21" ht="26.25" customHeight="1">
      <c r="A3" s="94">
        <v>44347</v>
      </c>
      <c r="B3" s="865"/>
      <c r="C3" s="866"/>
      <c r="D3" s="866"/>
      <c r="E3" s="866"/>
      <c r="F3" s="866"/>
      <c r="G3" s="866"/>
      <c r="H3" s="866"/>
      <c r="I3" s="866"/>
      <c r="J3" s="866"/>
      <c r="K3" s="866"/>
      <c r="L3" s="866"/>
      <c r="M3" s="866"/>
      <c r="N3" s="866"/>
      <c r="O3" s="866"/>
      <c r="P3" s="866"/>
      <c r="Q3" s="866"/>
      <c r="R3" s="866"/>
      <c r="S3" s="866"/>
      <c r="T3" s="866"/>
      <c r="U3" s="866"/>
    </row>
    <row r="4" spans="1:21" ht="23.25" customHeight="1">
      <c r="A4" s="1348" t="s">
        <v>70</v>
      </c>
      <c r="B4" s="1348"/>
      <c r="C4" s="1348"/>
      <c r="D4" s="1348"/>
      <c r="E4" s="1348"/>
      <c r="F4" s="1348"/>
      <c r="G4" s="1348"/>
      <c r="H4" s="1348"/>
      <c r="I4" s="1348"/>
      <c r="J4" s="1348"/>
      <c r="K4" s="1348"/>
      <c r="L4" s="1348"/>
      <c r="M4" s="1348"/>
      <c r="N4" s="1348"/>
      <c r="O4" s="1348"/>
      <c r="P4" s="1348"/>
      <c r="Q4" s="1348"/>
      <c r="R4" s="1348"/>
      <c r="S4" s="1348"/>
      <c r="T4" s="1348"/>
      <c r="U4" s="1348"/>
    </row>
    <row r="5" spans="1:21" ht="9" customHeight="1" thickBot="1">
      <c r="A5" s="1358"/>
      <c r="B5" s="1358"/>
      <c r="C5" s="1358"/>
      <c r="D5" s="1358"/>
      <c r="E5" s="1358"/>
      <c r="F5" s="1358"/>
      <c r="G5" s="1358"/>
      <c r="H5" s="1358"/>
      <c r="I5" s="1358"/>
      <c r="J5" s="1358"/>
      <c r="K5" s="1358"/>
      <c r="L5" s="1358"/>
      <c r="M5" s="1358"/>
      <c r="N5" s="1358"/>
      <c r="O5" s="1358"/>
      <c r="P5" s="1358"/>
      <c r="Q5" s="1358"/>
      <c r="R5" s="1358"/>
      <c r="S5" s="1358"/>
      <c r="T5" s="1358"/>
      <c r="U5" s="1358"/>
    </row>
    <row r="6" spans="1:22" s="6" customFormat="1" ht="12.75" customHeight="1">
      <c r="A6" s="701"/>
      <c r="B6" s="701"/>
      <c r="C6" s="701"/>
      <c r="D6" s="701"/>
      <c r="E6" s="701"/>
      <c r="F6" s="701"/>
      <c r="G6" s="701"/>
      <c r="H6" s="701"/>
      <c r="I6" s="701"/>
      <c r="J6" s="701"/>
      <c r="K6" s="701"/>
      <c r="L6" s="701"/>
      <c r="M6" s="701"/>
      <c r="N6" s="701"/>
      <c r="O6" s="701"/>
      <c r="P6" s="701"/>
      <c r="Q6" s="701"/>
      <c r="R6" s="701"/>
      <c r="S6" s="701"/>
      <c r="T6" s="701"/>
      <c r="U6" s="1359" t="s">
        <v>860</v>
      </c>
      <c r="V6" s="549"/>
    </row>
    <row r="7" spans="1:22" s="6" customFormat="1" ht="15">
      <c r="A7" s="703"/>
      <c r="B7" s="1362" t="s">
        <v>861</v>
      </c>
      <c r="C7" s="1362"/>
      <c r="D7" s="1362"/>
      <c r="E7" s="1362"/>
      <c r="F7" s="1362"/>
      <c r="G7" s="1362"/>
      <c r="H7" s="1362"/>
      <c r="I7" s="1362"/>
      <c r="J7" s="1362"/>
      <c r="K7" s="1362"/>
      <c r="L7" s="1362"/>
      <c r="M7" s="1362"/>
      <c r="N7" s="1362"/>
      <c r="O7" s="1362"/>
      <c r="P7" s="1362"/>
      <c r="Q7" s="1362"/>
      <c r="R7" s="1362"/>
      <c r="S7" s="1362"/>
      <c r="T7" s="1362"/>
      <c r="U7" s="1360"/>
      <c r="V7" s="549"/>
    </row>
    <row r="8" spans="1:22" s="6" customFormat="1" ht="17.25" customHeight="1">
      <c r="A8" s="867"/>
      <c r="B8" s="88"/>
      <c r="C8" s="88"/>
      <c r="D8" s="88"/>
      <c r="E8" s="88"/>
      <c r="F8" s="88"/>
      <c r="G8" s="88"/>
      <c r="H8" s="88"/>
      <c r="I8" s="88"/>
      <c r="J8" s="88"/>
      <c r="K8" s="88"/>
      <c r="L8" s="88"/>
      <c r="M8" s="88"/>
      <c r="N8" s="88"/>
      <c r="O8" s="88"/>
      <c r="P8" s="88"/>
      <c r="Q8" s="88"/>
      <c r="R8" s="88"/>
      <c r="S8" s="1363" t="s">
        <v>862</v>
      </c>
      <c r="T8" s="1363" t="s">
        <v>863</v>
      </c>
      <c r="U8" s="1360"/>
      <c r="V8" s="549"/>
    </row>
    <row r="9" spans="1:22" s="6" customFormat="1" ht="18" customHeight="1">
      <c r="A9" s="868" t="s">
        <v>717</v>
      </c>
      <c r="B9" s="1356" t="s">
        <v>864</v>
      </c>
      <c r="C9" s="1356"/>
      <c r="D9" s="1356"/>
      <c r="E9" s="1356"/>
      <c r="F9" s="1356"/>
      <c r="G9" s="1356"/>
      <c r="H9" s="1356"/>
      <c r="I9" s="1356"/>
      <c r="J9" s="1356"/>
      <c r="K9" s="1356"/>
      <c r="L9" s="1365" t="s">
        <v>865</v>
      </c>
      <c r="M9" s="1365" t="s">
        <v>866</v>
      </c>
      <c r="N9" s="1356" t="s">
        <v>864</v>
      </c>
      <c r="O9" s="1356"/>
      <c r="P9" s="1356"/>
      <c r="Q9" s="1356"/>
      <c r="R9" s="1356"/>
      <c r="S9" s="1363"/>
      <c r="T9" s="1363"/>
      <c r="U9" s="1360"/>
      <c r="V9" s="549"/>
    </row>
    <row r="10" spans="1:22" s="6" customFormat="1" ht="18" customHeight="1">
      <c r="A10" s="703"/>
      <c r="B10" s="1357"/>
      <c r="C10" s="1357"/>
      <c r="D10" s="1357"/>
      <c r="E10" s="1357"/>
      <c r="F10" s="1357"/>
      <c r="G10" s="1357"/>
      <c r="H10" s="1357"/>
      <c r="I10" s="1357"/>
      <c r="J10" s="1357"/>
      <c r="K10" s="1357"/>
      <c r="L10" s="1365"/>
      <c r="M10" s="1365"/>
      <c r="N10" s="1357"/>
      <c r="O10" s="1357"/>
      <c r="P10" s="1357"/>
      <c r="Q10" s="1357"/>
      <c r="R10" s="1357"/>
      <c r="S10" s="1363"/>
      <c r="T10" s="1363"/>
      <c r="U10" s="1360"/>
      <c r="V10" s="549"/>
    </row>
    <row r="11" spans="1:22" s="6" customFormat="1" ht="21" customHeight="1" thickBot="1">
      <c r="A11" s="869"/>
      <c r="B11" s="870">
        <v>0</v>
      </c>
      <c r="C11" s="870">
        <v>0.2</v>
      </c>
      <c r="D11" s="870">
        <v>0.25</v>
      </c>
      <c r="E11" s="870">
        <v>0.5</v>
      </c>
      <c r="F11" s="870">
        <v>0.75</v>
      </c>
      <c r="G11" s="870">
        <v>1</v>
      </c>
      <c r="H11" s="870">
        <v>1.25</v>
      </c>
      <c r="I11" s="870">
        <v>1.5</v>
      </c>
      <c r="J11" s="870">
        <v>2</v>
      </c>
      <c r="K11" s="870">
        <v>2.5</v>
      </c>
      <c r="L11" s="1366"/>
      <c r="M11" s="1366"/>
      <c r="N11" s="870">
        <v>3</v>
      </c>
      <c r="O11" s="870">
        <v>4</v>
      </c>
      <c r="P11" s="870">
        <v>5</v>
      </c>
      <c r="Q11" s="870">
        <v>7.5</v>
      </c>
      <c r="R11" s="870">
        <v>10</v>
      </c>
      <c r="S11" s="1364"/>
      <c r="T11" s="1364"/>
      <c r="U11" s="1361"/>
      <c r="V11" s="549"/>
    </row>
    <row r="12" spans="1:21" ht="9" customHeight="1">
      <c r="A12" s="721"/>
      <c r="B12" s="713"/>
      <c r="C12" s="713"/>
      <c r="D12" s="713"/>
      <c r="E12" s="713"/>
      <c r="F12" s="713"/>
      <c r="G12" s="713"/>
      <c r="H12" s="713"/>
      <c r="I12" s="713"/>
      <c r="J12" s="713"/>
      <c r="K12" s="713"/>
      <c r="L12" s="713"/>
      <c r="M12" s="713"/>
      <c r="N12" s="713"/>
      <c r="O12" s="713"/>
      <c r="P12" s="713"/>
      <c r="Q12" s="713"/>
      <c r="R12" s="713"/>
      <c r="S12" s="713"/>
      <c r="T12" s="713"/>
      <c r="U12" s="713"/>
    </row>
    <row r="13" spans="1:23" ht="20.1" customHeight="1">
      <c r="A13" s="78" t="s">
        <v>28</v>
      </c>
      <c r="B13" s="871">
        <v>0</v>
      </c>
      <c r="C13" s="871">
        <v>33354.61</v>
      </c>
      <c r="D13" s="871">
        <v>0</v>
      </c>
      <c r="E13" s="871">
        <v>213.03</v>
      </c>
      <c r="F13" s="871">
        <v>0</v>
      </c>
      <c r="G13" s="871">
        <v>1482646.53</v>
      </c>
      <c r="H13" s="871">
        <v>67192.19</v>
      </c>
      <c r="I13" s="871">
        <v>571949.95</v>
      </c>
      <c r="J13" s="871">
        <v>0</v>
      </c>
      <c r="K13" s="871">
        <v>326821.63</v>
      </c>
      <c r="L13" s="871">
        <v>0</v>
      </c>
      <c r="M13" s="871">
        <v>0</v>
      </c>
      <c r="N13" s="871">
        <v>0</v>
      </c>
      <c r="O13" s="871">
        <v>6040.88</v>
      </c>
      <c r="P13" s="871">
        <v>30748.91</v>
      </c>
      <c r="Q13" s="871">
        <v>0</v>
      </c>
      <c r="R13" s="871">
        <v>384157.66</v>
      </c>
      <c r="S13" s="872">
        <v>2903125.3899999997</v>
      </c>
      <c r="T13" s="872">
        <v>38481.39</v>
      </c>
      <c r="U13" s="872">
        <v>2864643.9999999995</v>
      </c>
      <c r="V13" s="873"/>
      <c r="W13" s="874"/>
    </row>
    <row r="14" spans="1:23" ht="20.1" customHeight="1">
      <c r="A14" s="78" t="s">
        <v>29</v>
      </c>
      <c r="B14" s="871">
        <v>0</v>
      </c>
      <c r="C14" s="871">
        <v>28954.4</v>
      </c>
      <c r="D14" s="871">
        <v>0</v>
      </c>
      <c r="E14" s="871">
        <v>49.05</v>
      </c>
      <c r="F14" s="871">
        <v>0</v>
      </c>
      <c r="G14" s="871">
        <v>2524689.97</v>
      </c>
      <c r="H14" s="871">
        <v>0</v>
      </c>
      <c r="I14" s="871">
        <v>1188.15</v>
      </c>
      <c r="J14" s="871">
        <v>0</v>
      </c>
      <c r="K14" s="871">
        <v>161.24</v>
      </c>
      <c r="L14" s="871">
        <v>0</v>
      </c>
      <c r="M14" s="871">
        <v>0</v>
      </c>
      <c r="N14" s="871">
        <v>0</v>
      </c>
      <c r="O14" s="871">
        <v>0</v>
      </c>
      <c r="P14" s="871">
        <v>0</v>
      </c>
      <c r="Q14" s="871">
        <v>0</v>
      </c>
      <c r="R14" s="871">
        <v>225042.38</v>
      </c>
      <c r="S14" s="872">
        <v>2780085.1900000004</v>
      </c>
      <c r="T14" s="872">
        <v>34112.34</v>
      </c>
      <c r="U14" s="872">
        <v>2745972.8500000006</v>
      </c>
      <c r="V14" s="873"/>
      <c r="W14" s="874"/>
    </row>
    <row r="15" spans="1:23" ht="20.1" customHeight="1">
      <c r="A15" s="78" t="s">
        <v>30</v>
      </c>
      <c r="B15" s="871">
        <v>0</v>
      </c>
      <c r="C15" s="871">
        <v>5762.82</v>
      </c>
      <c r="D15" s="871">
        <v>0</v>
      </c>
      <c r="E15" s="871">
        <v>5.68</v>
      </c>
      <c r="F15" s="871">
        <v>0</v>
      </c>
      <c r="G15" s="871">
        <v>1825776.7599999998</v>
      </c>
      <c r="H15" s="871">
        <v>24573.46</v>
      </c>
      <c r="I15" s="871">
        <v>13259.050000000001</v>
      </c>
      <c r="J15" s="871">
        <v>0</v>
      </c>
      <c r="K15" s="871">
        <v>546.3299999999999</v>
      </c>
      <c r="L15" s="871">
        <v>0</v>
      </c>
      <c r="M15" s="871">
        <v>0</v>
      </c>
      <c r="N15" s="871">
        <v>164.42</v>
      </c>
      <c r="O15" s="871">
        <v>0</v>
      </c>
      <c r="P15" s="871">
        <v>4562.08</v>
      </c>
      <c r="Q15" s="871">
        <v>0</v>
      </c>
      <c r="R15" s="871">
        <v>28115.79</v>
      </c>
      <c r="S15" s="872">
        <v>1902766.39</v>
      </c>
      <c r="T15" s="872">
        <v>0</v>
      </c>
      <c r="U15" s="872">
        <v>1902766.39</v>
      </c>
      <c r="V15" s="873"/>
      <c r="W15" s="874"/>
    </row>
    <row r="16" spans="1:23" ht="20.1" customHeight="1">
      <c r="A16" s="615" t="s">
        <v>31</v>
      </c>
      <c r="B16" s="871">
        <v>0</v>
      </c>
      <c r="C16" s="871">
        <v>0</v>
      </c>
      <c r="D16" s="871">
        <v>0</v>
      </c>
      <c r="E16" s="871">
        <v>89137.01</v>
      </c>
      <c r="F16" s="871">
        <v>5830.75</v>
      </c>
      <c r="G16" s="871">
        <v>708238.65</v>
      </c>
      <c r="H16" s="871">
        <v>20573.62</v>
      </c>
      <c r="I16" s="871">
        <v>31035.73</v>
      </c>
      <c r="J16" s="871">
        <v>0</v>
      </c>
      <c r="K16" s="871">
        <v>56.25</v>
      </c>
      <c r="L16" s="871">
        <v>0</v>
      </c>
      <c r="M16" s="871">
        <v>0</v>
      </c>
      <c r="N16" s="871">
        <v>0</v>
      </c>
      <c r="O16" s="871">
        <v>0</v>
      </c>
      <c r="P16" s="871">
        <v>84806.89</v>
      </c>
      <c r="Q16" s="871">
        <v>0</v>
      </c>
      <c r="R16" s="871">
        <v>304898.96</v>
      </c>
      <c r="S16" s="872">
        <v>1244577.86</v>
      </c>
      <c r="T16" s="872">
        <v>95142.47</v>
      </c>
      <c r="U16" s="872">
        <v>1149435.3900000001</v>
      </c>
      <c r="V16" s="873"/>
      <c r="W16" s="874"/>
    </row>
    <row r="17" spans="1:23" ht="20.1" customHeight="1">
      <c r="A17" s="78" t="s">
        <v>32</v>
      </c>
      <c r="B17" s="871">
        <v>0</v>
      </c>
      <c r="C17" s="871">
        <v>5156.02</v>
      </c>
      <c r="D17" s="871">
        <v>0</v>
      </c>
      <c r="E17" s="871">
        <v>5185.21</v>
      </c>
      <c r="F17" s="871">
        <v>0</v>
      </c>
      <c r="G17" s="871">
        <v>197687.96</v>
      </c>
      <c r="H17" s="871">
        <v>1174.96</v>
      </c>
      <c r="I17" s="871">
        <v>0</v>
      </c>
      <c r="J17" s="871">
        <v>0</v>
      </c>
      <c r="K17" s="871">
        <v>9989.83</v>
      </c>
      <c r="L17" s="871">
        <v>0</v>
      </c>
      <c r="M17" s="871">
        <v>0</v>
      </c>
      <c r="N17" s="871">
        <v>0</v>
      </c>
      <c r="O17" s="871">
        <v>0</v>
      </c>
      <c r="P17" s="871">
        <v>55799.11</v>
      </c>
      <c r="Q17" s="871">
        <v>0</v>
      </c>
      <c r="R17" s="871">
        <v>0</v>
      </c>
      <c r="S17" s="872">
        <v>274993.08999999997</v>
      </c>
      <c r="T17" s="872">
        <v>0</v>
      </c>
      <c r="U17" s="872">
        <v>274993.08999999997</v>
      </c>
      <c r="V17" s="873"/>
      <c r="W17" s="874"/>
    </row>
    <row r="18" spans="1:23" ht="20.1" customHeight="1">
      <c r="A18" s="21" t="s">
        <v>33</v>
      </c>
      <c r="B18" s="871">
        <v>0</v>
      </c>
      <c r="C18" s="871">
        <v>20270.44</v>
      </c>
      <c r="D18" s="871">
        <v>0</v>
      </c>
      <c r="E18" s="871">
        <v>22174.43</v>
      </c>
      <c r="F18" s="871">
        <v>0</v>
      </c>
      <c r="G18" s="871">
        <v>892762.0700000001</v>
      </c>
      <c r="H18" s="871">
        <v>27903.96</v>
      </c>
      <c r="I18" s="871">
        <v>371614.04000000004</v>
      </c>
      <c r="J18" s="871">
        <v>0</v>
      </c>
      <c r="K18" s="871">
        <v>0</v>
      </c>
      <c r="L18" s="871">
        <v>0</v>
      </c>
      <c r="M18" s="871">
        <v>0</v>
      </c>
      <c r="N18" s="871">
        <v>0</v>
      </c>
      <c r="O18" s="871">
        <v>0</v>
      </c>
      <c r="P18" s="871">
        <v>122505.48</v>
      </c>
      <c r="Q18" s="871">
        <v>0</v>
      </c>
      <c r="R18" s="871">
        <v>141975.4</v>
      </c>
      <c r="S18" s="872">
        <v>1599205.8199999998</v>
      </c>
      <c r="T18" s="872">
        <v>66935.18</v>
      </c>
      <c r="U18" s="872">
        <v>1532270.64</v>
      </c>
      <c r="V18" s="873"/>
      <c r="W18" s="874"/>
    </row>
    <row r="19" spans="1:23" ht="20.1" customHeight="1">
      <c r="A19" s="78" t="s">
        <v>34</v>
      </c>
      <c r="B19" s="871">
        <v>0</v>
      </c>
      <c r="C19" s="871">
        <v>1794.04</v>
      </c>
      <c r="D19" s="871">
        <v>0</v>
      </c>
      <c r="E19" s="871">
        <v>94.37</v>
      </c>
      <c r="F19" s="871">
        <v>0</v>
      </c>
      <c r="G19" s="871">
        <v>3682.67</v>
      </c>
      <c r="H19" s="871">
        <v>0</v>
      </c>
      <c r="I19" s="871">
        <v>0</v>
      </c>
      <c r="J19" s="871">
        <v>0</v>
      </c>
      <c r="K19" s="871">
        <v>0</v>
      </c>
      <c r="L19" s="871">
        <v>0</v>
      </c>
      <c r="M19" s="871">
        <v>0</v>
      </c>
      <c r="N19" s="871">
        <v>5867.62</v>
      </c>
      <c r="O19" s="871">
        <v>0</v>
      </c>
      <c r="P19" s="871">
        <v>0</v>
      </c>
      <c r="Q19" s="871">
        <v>0</v>
      </c>
      <c r="R19" s="871">
        <v>0</v>
      </c>
      <c r="S19" s="872">
        <v>11438.7</v>
      </c>
      <c r="T19" s="872">
        <v>0</v>
      </c>
      <c r="U19" s="872">
        <v>11438.7</v>
      </c>
      <c r="V19" s="873"/>
      <c r="W19" s="874"/>
    </row>
    <row r="20" spans="1:23" ht="20.1" customHeight="1">
      <c r="A20" s="615" t="s">
        <v>35</v>
      </c>
      <c r="B20" s="871">
        <v>0</v>
      </c>
      <c r="C20" s="871">
        <v>9009.84</v>
      </c>
      <c r="D20" s="871">
        <v>0</v>
      </c>
      <c r="E20" s="871">
        <v>0</v>
      </c>
      <c r="F20" s="871">
        <v>0</v>
      </c>
      <c r="G20" s="871">
        <v>892637.16</v>
      </c>
      <c r="H20" s="871">
        <v>0</v>
      </c>
      <c r="I20" s="871">
        <v>231.06</v>
      </c>
      <c r="J20" s="871">
        <v>0</v>
      </c>
      <c r="K20" s="871">
        <v>146019.73</v>
      </c>
      <c r="L20" s="871">
        <v>0</v>
      </c>
      <c r="M20" s="871">
        <v>0</v>
      </c>
      <c r="N20" s="871">
        <v>0</v>
      </c>
      <c r="O20" s="871">
        <v>0</v>
      </c>
      <c r="P20" s="871">
        <v>4716.7</v>
      </c>
      <c r="Q20" s="871">
        <v>0</v>
      </c>
      <c r="R20" s="871">
        <v>5914.04</v>
      </c>
      <c r="S20" s="872">
        <v>1058528.53</v>
      </c>
      <c r="T20" s="872">
        <v>1405.12</v>
      </c>
      <c r="U20" s="872">
        <v>1057123.41</v>
      </c>
      <c r="V20" s="873"/>
      <c r="W20" s="874"/>
    </row>
    <row r="21" spans="1:23" ht="20.1" customHeight="1">
      <c r="A21" s="615" t="s">
        <v>36</v>
      </c>
      <c r="B21" s="871">
        <v>0</v>
      </c>
      <c r="C21" s="871">
        <v>10130.86</v>
      </c>
      <c r="D21" s="871">
        <v>0</v>
      </c>
      <c r="E21" s="871">
        <v>0.25</v>
      </c>
      <c r="F21" s="871">
        <v>0</v>
      </c>
      <c r="G21" s="871">
        <v>491913.44</v>
      </c>
      <c r="H21" s="871">
        <v>0</v>
      </c>
      <c r="I21" s="871">
        <v>3325.46</v>
      </c>
      <c r="J21" s="871">
        <v>0</v>
      </c>
      <c r="K21" s="871">
        <v>2564.51</v>
      </c>
      <c r="L21" s="871">
        <v>0</v>
      </c>
      <c r="M21" s="871">
        <v>0</v>
      </c>
      <c r="N21" s="871">
        <v>0</v>
      </c>
      <c r="O21" s="871">
        <v>2096.45</v>
      </c>
      <c r="P21" s="871">
        <v>0</v>
      </c>
      <c r="Q21" s="871">
        <v>0</v>
      </c>
      <c r="R21" s="871">
        <v>0</v>
      </c>
      <c r="S21" s="872">
        <v>510030.97000000003</v>
      </c>
      <c r="T21" s="872">
        <v>839.5</v>
      </c>
      <c r="U21" s="872">
        <v>509191.47000000003</v>
      </c>
      <c r="V21" s="873"/>
      <c r="W21" s="874"/>
    </row>
    <row r="22" spans="1:23" ht="20.1" customHeight="1">
      <c r="A22" s="615" t="s">
        <v>37</v>
      </c>
      <c r="B22" s="871">
        <v>0</v>
      </c>
      <c r="C22" s="871">
        <v>5461.12</v>
      </c>
      <c r="D22" s="871">
        <v>0</v>
      </c>
      <c r="E22" s="871">
        <v>9479.57</v>
      </c>
      <c r="F22" s="871">
        <v>0</v>
      </c>
      <c r="G22" s="871">
        <v>747213.64</v>
      </c>
      <c r="H22" s="871">
        <v>4098.62</v>
      </c>
      <c r="I22" s="871">
        <v>737.61</v>
      </c>
      <c r="J22" s="871">
        <v>0</v>
      </c>
      <c r="K22" s="871">
        <v>81.94</v>
      </c>
      <c r="L22" s="871">
        <v>0</v>
      </c>
      <c r="M22" s="871">
        <v>0</v>
      </c>
      <c r="N22" s="871">
        <v>0</v>
      </c>
      <c r="O22" s="871">
        <v>2.33</v>
      </c>
      <c r="P22" s="871">
        <v>144358.7</v>
      </c>
      <c r="Q22" s="871">
        <v>0</v>
      </c>
      <c r="R22" s="871">
        <v>88223.82</v>
      </c>
      <c r="S22" s="872">
        <v>999657.3499999999</v>
      </c>
      <c r="T22" s="872">
        <v>0</v>
      </c>
      <c r="U22" s="872">
        <v>999657.3499999999</v>
      </c>
      <c r="V22" s="873"/>
      <c r="W22" s="874"/>
    </row>
    <row r="23" spans="1:23" ht="29.25" customHeight="1" thickBot="1">
      <c r="A23" s="875" t="s">
        <v>38</v>
      </c>
      <c r="B23" s="876">
        <v>0</v>
      </c>
      <c r="C23" s="877">
        <v>119894.15</v>
      </c>
      <c r="D23" s="877">
        <v>0</v>
      </c>
      <c r="E23" s="877">
        <v>126338.6</v>
      </c>
      <c r="F23" s="876">
        <v>5830.75</v>
      </c>
      <c r="G23" s="877">
        <v>9767248.85</v>
      </c>
      <c r="H23" s="877">
        <v>145516.81</v>
      </c>
      <c r="I23" s="877">
        <v>993341.05</v>
      </c>
      <c r="J23" s="876">
        <v>0</v>
      </c>
      <c r="K23" s="877">
        <v>486241.46</v>
      </c>
      <c r="L23" s="876">
        <v>0</v>
      </c>
      <c r="M23" s="876">
        <v>0</v>
      </c>
      <c r="N23" s="877">
        <v>6032.04</v>
      </c>
      <c r="O23" s="876">
        <v>8139.66</v>
      </c>
      <c r="P23" s="876">
        <v>447497.87</v>
      </c>
      <c r="Q23" s="876">
        <v>0</v>
      </c>
      <c r="R23" s="876">
        <v>1178328.05</v>
      </c>
      <c r="S23" s="877">
        <v>13284409.29</v>
      </c>
      <c r="T23" s="877">
        <v>236916</v>
      </c>
      <c r="U23" s="877">
        <v>13047493.29</v>
      </c>
      <c r="V23" s="878"/>
      <c r="W23" s="874"/>
    </row>
    <row r="24" spans="1:23" s="5" customFormat="1" ht="15" customHeight="1">
      <c r="A24" s="20"/>
      <c r="B24" s="27"/>
      <c r="C24" s="27"/>
      <c r="D24" s="27"/>
      <c r="E24" s="27"/>
      <c r="F24" s="27"/>
      <c r="G24" s="27"/>
      <c r="H24" s="27"/>
      <c r="I24" s="27"/>
      <c r="J24" s="27"/>
      <c r="K24" s="27"/>
      <c r="L24" s="27"/>
      <c r="M24" s="27"/>
      <c r="N24" s="27"/>
      <c r="O24" s="27"/>
      <c r="P24" s="27"/>
      <c r="Q24" s="27"/>
      <c r="R24" s="27"/>
      <c r="S24" s="27"/>
      <c r="T24" s="27"/>
      <c r="U24" s="27"/>
      <c r="V24" s="879"/>
      <c r="W24" s="874"/>
    </row>
    <row r="25" spans="1:23" ht="15" customHeight="1">
      <c r="A25" s="20" t="s">
        <v>867</v>
      </c>
      <c r="B25" s="880"/>
      <c r="C25" s="880"/>
      <c r="D25" s="880"/>
      <c r="E25" s="880"/>
      <c r="F25" s="880"/>
      <c r="G25" s="880"/>
      <c r="H25" s="880"/>
      <c r="I25" s="880"/>
      <c r="J25" s="880"/>
      <c r="K25" s="880"/>
      <c r="L25" s="880"/>
      <c r="M25" s="880"/>
      <c r="N25" s="880"/>
      <c r="O25" s="880"/>
      <c r="P25" s="880"/>
      <c r="Q25" s="880"/>
      <c r="R25" s="880"/>
      <c r="S25" s="880"/>
      <c r="T25" s="880"/>
      <c r="U25" s="880"/>
      <c r="V25" s="879"/>
      <c r="W25" s="874"/>
    </row>
    <row r="26" spans="1:23" ht="15" customHeight="1">
      <c r="A26" s="20" t="s">
        <v>868</v>
      </c>
      <c r="B26" s="27"/>
      <c r="C26" s="27"/>
      <c r="D26" s="27"/>
      <c r="E26" s="27"/>
      <c r="F26" s="27"/>
      <c r="G26" s="27"/>
      <c r="H26" s="27"/>
      <c r="I26" s="27"/>
      <c r="J26" s="27"/>
      <c r="K26" s="27"/>
      <c r="L26" s="27"/>
      <c r="M26" s="27"/>
      <c r="N26" s="27"/>
      <c r="O26" s="27"/>
      <c r="P26" s="27"/>
      <c r="Q26" s="27"/>
      <c r="R26" s="27"/>
      <c r="S26" s="27"/>
      <c r="T26" s="27"/>
      <c r="U26" s="27"/>
      <c r="V26" s="879"/>
      <c r="W26" s="874"/>
    </row>
    <row r="27" spans="1:22" ht="13.5">
      <c r="A27" s="722" t="s">
        <v>869</v>
      </c>
      <c r="B27" s="27"/>
      <c r="C27" s="27"/>
      <c r="D27" s="27"/>
      <c r="E27" s="27"/>
      <c r="F27" s="27"/>
      <c r="G27" s="27"/>
      <c r="H27" s="27"/>
      <c r="I27" s="27"/>
      <c r="J27" s="27"/>
      <c r="K27" s="27"/>
      <c r="L27" s="27"/>
      <c r="M27" s="27"/>
      <c r="N27" s="27"/>
      <c r="O27" s="27"/>
      <c r="P27" s="27"/>
      <c r="Q27" s="27"/>
      <c r="R27" s="27"/>
      <c r="S27" s="27"/>
      <c r="T27" s="27"/>
      <c r="U27" s="27"/>
      <c r="V27" s="879"/>
    </row>
    <row r="28" spans="1:22" ht="13.5">
      <c r="A28" s="432"/>
      <c r="B28" s="27"/>
      <c r="C28" s="27"/>
      <c r="D28" s="27"/>
      <c r="E28" s="27"/>
      <c r="F28" s="27"/>
      <c r="G28" s="27"/>
      <c r="H28" s="27"/>
      <c r="I28" s="27"/>
      <c r="J28" s="27"/>
      <c r="K28" s="27"/>
      <c r="L28" s="27"/>
      <c r="M28" s="27"/>
      <c r="N28" s="27"/>
      <c r="O28" s="27"/>
      <c r="P28" s="27"/>
      <c r="Q28" s="27"/>
      <c r="R28" s="27"/>
      <c r="S28" s="27"/>
      <c r="T28" s="27"/>
      <c r="U28" s="27"/>
      <c r="V28" s="879"/>
    </row>
    <row r="29" spans="1:22" ht="15">
      <c r="A29" s="25"/>
      <c r="B29" s="25"/>
      <c r="C29" s="25"/>
      <c r="D29" s="25"/>
      <c r="E29" s="25"/>
      <c r="F29" s="25"/>
      <c r="G29" s="25"/>
      <c r="H29" s="25"/>
      <c r="I29" s="25"/>
      <c r="J29" s="25"/>
      <c r="K29" s="25"/>
      <c r="L29" s="25"/>
      <c r="M29" s="25"/>
      <c r="N29" s="25"/>
      <c r="O29" s="25"/>
      <c r="P29" s="25"/>
      <c r="Q29" s="25"/>
      <c r="R29" s="25"/>
      <c r="S29" s="25"/>
      <c r="T29" s="25"/>
      <c r="U29" s="25"/>
      <c r="V29" s="879"/>
    </row>
  </sheetData>
  <mergeCells count="11">
    <mergeCell ref="N9:R10"/>
    <mergeCell ref="A2:U2"/>
    <mergeCell ref="A4:U4"/>
    <mergeCell ref="A5:U5"/>
    <mergeCell ref="U6:U11"/>
    <mergeCell ref="B7:T7"/>
    <mergeCell ref="S8:S11"/>
    <mergeCell ref="T8:T11"/>
    <mergeCell ref="B9:K10"/>
    <mergeCell ref="L9:L11"/>
    <mergeCell ref="M9:M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75" zoomScaleNormal="75" workbookViewId="0" topLeftCell="A1"/>
  </sheetViews>
  <sheetFormatPr defaultColWidth="10.8515625" defaultRowHeight="22.5" customHeight="1"/>
  <cols>
    <col min="1" max="1" width="37.00390625" style="5" customWidth="1"/>
    <col min="2" max="8" width="15.7109375" style="5" customWidth="1"/>
    <col min="9" max="9" width="17.421875" style="5" bestFit="1" customWidth="1"/>
    <col min="10" max="10" width="12.00390625" style="5" bestFit="1" customWidth="1"/>
    <col min="11" max="16384" width="10.8515625" style="5" customWidth="1"/>
  </cols>
  <sheetData>
    <row r="1" spans="1:8" s="92" customFormat="1" ht="22.5" customHeight="1">
      <c r="A1" s="1211" t="s">
        <v>1052</v>
      </c>
      <c r="B1" s="64"/>
      <c r="C1" s="64"/>
      <c r="D1" s="64"/>
      <c r="E1" s="64"/>
      <c r="F1" s="64"/>
      <c r="G1" s="64"/>
      <c r="H1" s="64"/>
    </row>
    <row r="2" spans="1:8" s="540" customFormat="1" ht="22.5" customHeight="1">
      <c r="A2" s="358" t="s">
        <v>884</v>
      </c>
      <c r="B2" s="358"/>
      <c r="C2" s="358"/>
      <c r="D2" s="358"/>
      <c r="E2" s="358"/>
      <c r="F2" s="358"/>
      <c r="G2" s="358"/>
      <c r="H2" s="358"/>
    </row>
    <row r="3" spans="1:8" s="610" customFormat="1" ht="22.5" customHeight="1">
      <c r="A3" s="94">
        <v>44347</v>
      </c>
      <c r="B3" s="94"/>
      <c r="C3" s="94"/>
      <c r="D3" s="94"/>
      <c r="E3" s="94"/>
      <c r="F3" s="94"/>
      <c r="G3" s="94"/>
      <c r="H3" s="94"/>
    </row>
    <row r="4" spans="1:8" s="98" customFormat="1" ht="22.5" customHeight="1">
      <c r="A4" s="184" t="s">
        <v>70</v>
      </c>
      <c r="B4" s="184"/>
      <c r="C4" s="184"/>
      <c r="D4" s="184"/>
      <c r="E4" s="184"/>
      <c r="F4" s="184"/>
      <c r="G4" s="184"/>
      <c r="H4" s="184"/>
    </row>
    <row r="5" ht="22.5" customHeight="1" thickBot="1"/>
    <row r="6" spans="1:13" ht="22.5" customHeight="1">
      <c r="A6" s="1369" t="s">
        <v>1</v>
      </c>
      <c r="B6" s="1369" t="s">
        <v>885</v>
      </c>
      <c r="C6" s="1369"/>
      <c r="D6" s="1371" t="s">
        <v>886</v>
      </c>
      <c r="E6" s="1371" t="s">
        <v>887</v>
      </c>
      <c r="F6" s="1371" t="s">
        <v>888</v>
      </c>
      <c r="G6" s="1371" t="s">
        <v>889</v>
      </c>
      <c r="H6" s="1367" t="s">
        <v>890</v>
      </c>
      <c r="M6" s="33"/>
    </row>
    <row r="7" spans="1:8" ht="22.5" customHeight="1">
      <c r="A7" s="1370"/>
      <c r="B7" s="528" t="s">
        <v>677</v>
      </c>
      <c r="C7" s="528" t="s">
        <v>678</v>
      </c>
      <c r="D7" s="1372"/>
      <c r="E7" s="1372"/>
      <c r="F7" s="1372"/>
      <c r="G7" s="1372" t="s">
        <v>891</v>
      </c>
      <c r="H7" s="1368"/>
    </row>
    <row r="8" spans="1:8" ht="12" customHeight="1">
      <c r="A8" s="14"/>
      <c r="B8" s="14"/>
      <c r="C8" s="14"/>
      <c r="D8" s="14"/>
      <c r="E8" s="14"/>
      <c r="F8" s="14"/>
      <c r="G8" s="14"/>
      <c r="H8" s="15"/>
    </row>
    <row r="9" spans="1:9" ht="20.1" customHeight="1">
      <c r="A9" s="14" t="s">
        <v>28</v>
      </c>
      <c r="B9" s="893">
        <v>392447.163</v>
      </c>
      <c r="C9" s="893">
        <v>1370604.47</v>
      </c>
      <c r="D9" s="893">
        <v>0</v>
      </c>
      <c r="E9" s="893">
        <v>504126.521</v>
      </c>
      <c r="F9" s="893">
        <v>392486.175</v>
      </c>
      <c r="G9" s="893">
        <v>4432.544</v>
      </c>
      <c r="H9" s="894">
        <v>2664096.873</v>
      </c>
      <c r="I9" s="895"/>
    </row>
    <row r="10" spans="1:9" s="122" customFormat="1" ht="20.1" customHeight="1">
      <c r="A10" s="14" t="s">
        <v>29</v>
      </c>
      <c r="B10" s="893">
        <v>1018252.715</v>
      </c>
      <c r="C10" s="893">
        <v>1347793.175</v>
      </c>
      <c r="D10" s="893">
        <v>0</v>
      </c>
      <c r="E10" s="893">
        <v>78881.473</v>
      </c>
      <c r="F10" s="893">
        <v>189185.46</v>
      </c>
      <c r="G10" s="893">
        <v>16454.865</v>
      </c>
      <c r="H10" s="894">
        <v>2650567.688</v>
      </c>
      <c r="I10" s="896"/>
    </row>
    <row r="11" spans="1:9" s="122" customFormat="1" ht="20.1" customHeight="1">
      <c r="A11" s="14" t="s">
        <v>30</v>
      </c>
      <c r="B11" s="893">
        <v>235910.232</v>
      </c>
      <c r="C11" s="893">
        <v>1631307.248</v>
      </c>
      <c r="D11" s="893">
        <v>0</v>
      </c>
      <c r="E11" s="893">
        <v>60969.914</v>
      </c>
      <c r="F11" s="893">
        <v>71266.642</v>
      </c>
      <c r="G11" s="893">
        <v>32548.421</v>
      </c>
      <c r="H11" s="894">
        <v>2032002.4570000002</v>
      </c>
      <c r="I11" s="896"/>
    </row>
    <row r="12" spans="1:9" s="122" customFormat="1" ht="20.1" customHeight="1">
      <c r="A12" s="14" t="s">
        <v>31</v>
      </c>
      <c r="B12" s="893">
        <v>143448.363</v>
      </c>
      <c r="C12" s="893">
        <v>689315.359</v>
      </c>
      <c r="D12" s="893">
        <v>0</v>
      </c>
      <c r="E12" s="893">
        <v>32661.796</v>
      </c>
      <c r="F12" s="893">
        <v>71889.738</v>
      </c>
      <c r="G12" s="893">
        <v>0</v>
      </c>
      <c r="H12" s="894">
        <v>937315.256</v>
      </c>
      <c r="I12" s="896"/>
    </row>
    <row r="13" spans="1:9" s="122" customFormat="1" ht="20.1" customHeight="1">
      <c r="A13" s="14" t="s">
        <v>32</v>
      </c>
      <c r="B13" s="893">
        <v>26457.971</v>
      </c>
      <c r="C13" s="893">
        <v>193265.327</v>
      </c>
      <c r="D13" s="893">
        <v>0</v>
      </c>
      <c r="E13" s="893">
        <v>4809.473</v>
      </c>
      <c r="F13" s="893">
        <v>25148.435</v>
      </c>
      <c r="G13" s="893">
        <v>2180.429</v>
      </c>
      <c r="H13" s="894">
        <v>251861.63499999998</v>
      </c>
      <c r="I13" s="896"/>
    </row>
    <row r="14" spans="1:9" s="122" customFormat="1" ht="20.1" customHeight="1">
      <c r="A14" s="14" t="s">
        <v>33</v>
      </c>
      <c r="B14" s="893">
        <v>625434.361</v>
      </c>
      <c r="C14" s="893">
        <v>448774.566</v>
      </c>
      <c r="D14" s="893">
        <v>0</v>
      </c>
      <c r="E14" s="893">
        <v>1038.533</v>
      </c>
      <c r="F14" s="893">
        <v>62439.901</v>
      </c>
      <c r="G14" s="893">
        <v>0</v>
      </c>
      <c r="H14" s="894">
        <v>1137687.3610000003</v>
      </c>
      <c r="I14" s="896"/>
    </row>
    <row r="15" spans="1:9" s="122" customFormat="1" ht="20.1" customHeight="1">
      <c r="A15" s="14" t="s">
        <v>34</v>
      </c>
      <c r="B15" s="893">
        <v>0</v>
      </c>
      <c r="C15" s="893">
        <v>0</v>
      </c>
      <c r="D15" s="893">
        <v>0</v>
      </c>
      <c r="E15" s="893">
        <v>0</v>
      </c>
      <c r="F15" s="893">
        <v>0</v>
      </c>
      <c r="G15" s="893">
        <v>0</v>
      </c>
      <c r="H15" s="894">
        <v>0</v>
      </c>
      <c r="I15" s="896"/>
    </row>
    <row r="16" spans="1:9" s="122" customFormat="1" ht="20.1" customHeight="1">
      <c r="A16" s="14" t="s">
        <v>35</v>
      </c>
      <c r="B16" s="893">
        <v>0</v>
      </c>
      <c r="C16" s="893">
        <v>879484.479</v>
      </c>
      <c r="D16" s="893">
        <v>0</v>
      </c>
      <c r="E16" s="893">
        <v>5476.625</v>
      </c>
      <c r="F16" s="893">
        <v>36221.145</v>
      </c>
      <c r="G16" s="893">
        <v>42041.852</v>
      </c>
      <c r="H16" s="894">
        <v>963224.101</v>
      </c>
      <c r="I16" s="896"/>
    </row>
    <row r="17" spans="1:9" s="122" customFormat="1" ht="20.1" customHeight="1">
      <c r="A17" s="14" t="s">
        <v>36</v>
      </c>
      <c r="B17" s="893">
        <v>22630.678</v>
      </c>
      <c r="C17" s="893">
        <v>472718.439</v>
      </c>
      <c r="D17" s="893">
        <v>0</v>
      </c>
      <c r="E17" s="893">
        <v>24167.982</v>
      </c>
      <c r="F17" s="893">
        <v>28339.799</v>
      </c>
      <c r="G17" s="893">
        <v>21304.025</v>
      </c>
      <c r="H17" s="894">
        <v>569160.9230000001</v>
      </c>
      <c r="I17" s="896"/>
    </row>
    <row r="18" spans="1:9" s="122" customFormat="1" ht="20.1" customHeight="1">
      <c r="A18" s="14" t="s">
        <v>37</v>
      </c>
      <c r="B18" s="893">
        <v>26337.957</v>
      </c>
      <c r="C18" s="893">
        <v>714856.323</v>
      </c>
      <c r="D18" s="893">
        <v>0</v>
      </c>
      <c r="E18" s="893">
        <v>12133.068</v>
      </c>
      <c r="F18" s="893">
        <v>53211.465</v>
      </c>
      <c r="G18" s="893">
        <v>10983.251</v>
      </c>
      <c r="H18" s="894">
        <v>817522.064</v>
      </c>
      <c r="I18" s="896"/>
    </row>
    <row r="19" spans="1:9" s="122" customFormat="1" ht="22.5" customHeight="1" thickBot="1">
      <c r="A19" s="897" t="s">
        <v>38</v>
      </c>
      <c r="B19" s="898">
        <v>2490919.44</v>
      </c>
      <c r="C19" s="898">
        <v>7748119.386</v>
      </c>
      <c r="D19" s="898">
        <v>0</v>
      </c>
      <c r="E19" s="898">
        <v>724265.3849999999</v>
      </c>
      <c r="F19" s="898">
        <v>930188.76</v>
      </c>
      <c r="G19" s="898">
        <v>129945.387</v>
      </c>
      <c r="H19" s="898">
        <v>12023438.358000001</v>
      </c>
      <c r="I19" s="896"/>
    </row>
    <row r="20" spans="1:8" ht="22.5" customHeight="1">
      <c r="A20" s="90" t="s">
        <v>892</v>
      </c>
      <c r="B20" s="130"/>
      <c r="C20" s="130"/>
      <c r="D20" s="130"/>
      <c r="E20" s="130"/>
      <c r="F20" s="130"/>
      <c r="G20" s="130"/>
      <c r="H20" s="130"/>
    </row>
    <row r="21" spans="1:8" ht="13.5">
      <c r="A21" s="760"/>
      <c r="B21" s="27"/>
      <c r="C21" s="27"/>
      <c r="D21" s="27"/>
      <c r="E21" s="27"/>
      <c r="F21" s="27"/>
      <c r="G21" s="27"/>
      <c r="H21" s="27"/>
    </row>
    <row r="22" spans="1:8" ht="12.75">
      <c r="A22" s="760"/>
      <c r="B22" s="895"/>
      <c r="C22" s="895"/>
      <c r="D22" s="895"/>
      <c r="E22" s="895"/>
      <c r="F22" s="895"/>
      <c r="G22" s="895"/>
      <c r="H22" s="899"/>
    </row>
    <row r="23" spans="1:8" ht="12.75">
      <c r="A23" s="760"/>
      <c r="B23" s="900"/>
      <c r="C23" s="900"/>
      <c r="D23" s="900"/>
      <c r="E23" s="900"/>
      <c r="F23" s="900"/>
      <c r="G23" s="900"/>
      <c r="H23" s="900"/>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topLeftCell="A1"/>
  </sheetViews>
  <sheetFormatPr defaultColWidth="13.8515625" defaultRowHeight="15"/>
  <cols>
    <col min="1" max="1" width="25.140625" style="901" customWidth="1"/>
    <col min="2" max="16" width="8.7109375" style="901" customWidth="1"/>
    <col min="17" max="18" width="8.421875" style="901" bestFit="1" customWidth="1"/>
    <col min="19" max="19" width="6.8515625" style="901" bestFit="1" customWidth="1"/>
    <col min="20" max="25" width="8.7109375" style="901" customWidth="1"/>
    <col min="26" max="26" width="10.8515625" style="901" customWidth="1"/>
    <col min="27" max="16384" width="13.8515625" style="901" customWidth="1"/>
  </cols>
  <sheetData>
    <row r="1" spans="1:26" ht="18" customHeight="1">
      <c r="A1" s="1211" t="s">
        <v>1052</v>
      </c>
      <c r="B1" s="64"/>
      <c r="C1" s="64"/>
      <c r="D1" s="64"/>
      <c r="E1" s="64"/>
      <c r="F1" s="64"/>
      <c r="G1" s="64"/>
      <c r="H1" s="64"/>
      <c r="I1" s="64"/>
      <c r="J1" s="64"/>
      <c r="K1" s="64"/>
      <c r="L1" s="64"/>
      <c r="M1" s="64"/>
      <c r="N1" s="64"/>
      <c r="O1" s="64"/>
      <c r="P1" s="64"/>
      <c r="Q1" s="64"/>
      <c r="R1" s="64"/>
      <c r="S1" s="64"/>
      <c r="T1" s="64"/>
      <c r="U1" s="64"/>
      <c r="V1" s="64"/>
      <c r="W1" s="64"/>
      <c r="X1" s="64"/>
      <c r="Y1" s="64"/>
      <c r="Z1" s="64"/>
    </row>
    <row r="2" spans="1:26" s="902" customFormat="1" ht="27.75">
      <c r="A2" s="1373" t="s">
        <v>893</v>
      </c>
      <c r="B2" s="1373"/>
      <c r="C2" s="1373"/>
      <c r="D2" s="1373"/>
      <c r="E2" s="1373"/>
      <c r="F2" s="1373"/>
      <c r="G2" s="1373"/>
      <c r="H2" s="1373"/>
      <c r="I2" s="1373"/>
      <c r="J2" s="1373"/>
      <c r="K2" s="1373"/>
      <c r="L2" s="1373"/>
      <c r="M2" s="1373"/>
      <c r="N2" s="1373"/>
      <c r="O2" s="1373"/>
      <c r="P2" s="1373"/>
      <c r="Q2" s="1373"/>
      <c r="R2" s="1373"/>
      <c r="S2" s="1373"/>
      <c r="T2" s="1373"/>
      <c r="U2" s="1373"/>
      <c r="V2" s="1373"/>
      <c r="W2" s="1373"/>
      <c r="X2" s="1373"/>
      <c r="Y2" s="1373"/>
      <c r="Z2" s="1373"/>
    </row>
    <row r="3" spans="1:26" s="903" customFormat="1" ht="23.1" customHeight="1">
      <c r="A3" s="94">
        <v>44347</v>
      </c>
      <c r="B3" s="94"/>
      <c r="C3" s="94"/>
      <c r="D3" s="94"/>
      <c r="E3" s="94"/>
      <c r="F3" s="94"/>
      <c r="G3" s="94"/>
      <c r="H3" s="94"/>
      <c r="I3" s="94"/>
      <c r="J3" s="94"/>
      <c r="K3" s="94"/>
      <c r="L3" s="94"/>
      <c r="M3" s="94"/>
      <c r="N3" s="94"/>
      <c r="O3" s="94"/>
      <c r="P3" s="94"/>
      <c r="Q3" s="94"/>
      <c r="R3" s="94"/>
      <c r="S3" s="94"/>
      <c r="T3" s="94"/>
      <c r="U3" s="94"/>
      <c r="V3" s="94"/>
      <c r="W3" s="94"/>
      <c r="X3" s="94"/>
      <c r="Y3" s="94"/>
      <c r="Z3" s="94"/>
    </row>
    <row r="4" spans="1:26" s="902" customFormat="1" ht="16.5">
      <c r="A4" s="904" t="s">
        <v>70</v>
      </c>
      <c r="B4" s="905"/>
      <c r="C4" s="905"/>
      <c r="D4" s="905"/>
      <c r="E4" s="905"/>
      <c r="F4" s="905"/>
      <c r="G4" s="905"/>
      <c r="H4" s="905"/>
      <c r="I4" s="905"/>
      <c r="J4" s="905"/>
      <c r="K4" s="905"/>
      <c r="L4" s="905"/>
      <c r="M4" s="905"/>
      <c r="N4" s="905"/>
      <c r="O4" s="905"/>
      <c r="P4" s="905"/>
      <c r="Q4" s="905"/>
      <c r="R4" s="905"/>
      <c r="S4" s="905"/>
      <c r="T4" s="905"/>
      <c r="U4" s="905"/>
      <c r="V4" s="905"/>
      <c r="W4" s="905"/>
      <c r="X4" s="905"/>
      <c r="Y4" s="905"/>
      <c r="Z4" s="905"/>
    </row>
    <row r="5" s="903" customFormat="1" ht="8.25" customHeight="1" thickBot="1"/>
    <row r="6" spans="1:26" s="903" customFormat="1" ht="30" customHeight="1">
      <c r="A6" s="1374" t="s">
        <v>1</v>
      </c>
      <c r="B6" s="906" t="s">
        <v>42</v>
      </c>
      <c r="C6" s="906"/>
      <c r="D6" s="906"/>
      <c r="E6" s="906" t="s">
        <v>894</v>
      </c>
      <c r="F6" s="906"/>
      <c r="G6" s="906"/>
      <c r="H6" s="906" t="s">
        <v>895</v>
      </c>
      <c r="I6" s="906"/>
      <c r="J6" s="906"/>
      <c r="K6" s="906" t="s">
        <v>896</v>
      </c>
      <c r="L6" s="906"/>
      <c r="M6" s="906"/>
      <c r="N6" s="906" t="s">
        <v>46</v>
      </c>
      <c r="O6" s="906"/>
      <c r="P6" s="906"/>
      <c r="Q6" s="1374" t="s">
        <v>47</v>
      </c>
      <c r="R6" s="1374"/>
      <c r="S6" s="1374"/>
      <c r="T6" s="1374"/>
      <c r="U6" s="1374"/>
      <c r="V6" s="1374"/>
      <c r="W6" s="1377" t="s">
        <v>646</v>
      </c>
      <c r="X6" s="1377"/>
      <c r="Y6" s="1377"/>
      <c r="Z6" s="1378" t="s">
        <v>897</v>
      </c>
    </row>
    <row r="7" spans="1:26" s="903" customFormat="1" ht="15.75" customHeight="1">
      <c r="A7" s="1375"/>
      <c r="B7" s="907"/>
      <c r="C7" s="907"/>
      <c r="D7" s="907"/>
      <c r="E7" s="907"/>
      <c r="F7" s="907"/>
      <c r="G7" s="907"/>
      <c r="H7" s="907"/>
      <c r="I7" s="907"/>
      <c r="J7" s="907"/>
      <c r="K7" s="907"/>
      <c r="L7" s="907"/>
      <c r="M7" s="907"/>
      <c r="N7" s="907"/>
      <c r="O7" s="907"/>
      <c r="P7" s="907"/>
      <c r="Q7" s="1381" t="s">
        <v>898</v>
      </c>
      <c r="R7" s="1381"/>
      <c r="S7" s="1381"/>
      <c r="T7" s="1381" t="s">
        <v>899</v>
      </c>
      <c r="U7" s="1381"/>
      <c r="V7" s="1381"/>
      <c r="W7" s="908"/>
      <c r="X7" s="908"/>
      <c r="Y7" s="908"/>
      <c r="Z7" s="1379"/>
    </row>
    <row r="8" spans="1:26" s="903" customFormat="1" ht="54.95" customHeight="1">
      <c r="A8" s="1376"/>
      <c r="B8" s="909" t="s">
        <v>885</v>
      </c>
      <c r="C8" s="910" t="s">
        <v>900</v>
      </c>
      <c r="D8" s="909" t="s">
        <v>901</v>
      </c>
      <c r="E8" s="909" t="s">
        <v>885</v>
      </c>
      <c r="F8" s="910" t="s">
        <v>900</v>
      </c>
      <c r="G8" s="909" t="s">
        <v>901</v>
      </c>
      <c r="H8" s="909" t="s">
        <v>885</v>
      </c>
      <c r="I8" s="910" t="s">
        <v>900</v>
      </c>
      <c r="J8" s="909" t="s">
        <v>901</v>
      </c>
      <c r="K8" s="909" t="s">
        <v>885</v>
      </c>
      <c r="L8" s="910" t="s">
        <v>900</v>
      </c>
      <c r="M8" s="909" t="s">
        <v>901</v>
      </c>
      <c r="N8" s="909" t="s">
        <v>885</v>
      </c>
      <c r="O8" s="910" t="s">
        <v>900</v>
      </c>
      <c r="P8" s="909" t="s">
        <v>901</v>
      </c>
      <c r="Q8" s="909" t="s">
        <v>885</v>
      </c>
      <c r="R8" s="910" t="s">
        <v>900</v>
      </c>
      <c r="S8" s="909" t="s">
        <v>901</v>
      </c>
      <c r="T8" s="911" t="s">
        <v>885</v>
      </c>
      <c r="U8" s="912" t="s">
        <v>900</v>
      </c>
      <c r="V8" s="911" t="s">
        <v>901</v>
      </c>
      <c r="W8" s="911" t="s">
        <v>885</v>
      </c>
      <c r="X8" s="912" t="s">
        <v>900</v>
      </c>
      <c r="Y8" s="911" t="s">
        <v>901</v>
      </c>
      <c r="Z8" s="1380"/>
    </row>
    <row r="9" spans="1:26" s="917" customFormat="1" ht="6" customHeight="1">
      <c r="A9" s="913"/>
      <c r="B9" s="914"/>
      <c r="C9" s="915"/>
      <c r="D9" s="915"/>
      <c r="E9" s="915"/>
      <c r="F9" s="915"/>
      <c r="G9" s="915"/>
      <c r="H9" s="915"/>
      <c r="I9" s="915"/>
      <c r="J9" s="915"/>
      <c r="K9" s="915"/>
      <c r="L9" s="915"/>
      <c r="M9" s="915"/>
      <c r="N9" s="915"/>
      <c r="O9" s="915"/>
      <c r="P9" s="915"/>
      <c r="Q9" s="915"/>
      <c r="R9" s="915"/>
      <c r="S9" s="915"/>
      <c r="T9" s="915"/>
      <c r="U9" s="915"/>
      <c r="V9" s="915"/>
      <c r="W9" s="915"/>
      <c r="X9" s="915"/>
      <c r="Y9" s="915"/>
      <c r="Z9" s="916"/>
    </row>
    <row r="10" spans="1:26" s="917" customFormat="1" ht="20.1" customHeight="1">
      <c r="A10" s="14" t="s">
        <v>28</v>
      </c>
      <c r="B10" s="918">
        <v>0</v>
      </c>
      <c r="C10" s="918">
        <v>0</v>
      </c>
      <c r="D10" s="918">
        <v>0</v>
      </c>
      <c r="E10" s="918">
        <v>0</v>
      </c>
      <c r="F10" s="918">
        <v>0</v>
      </c>
      <c r="G10" s="918">
        <v>0</v>
      </c>
      <c r="H10" s="918">
        <v>4654.907</v>
      </c>
      <c r="I10" s="918">
        <v>821.024</v>
      </c>
      <c r="J10" s="918">
        <v>6804.512</v>
      </c>
      <c r="K10" s="918">
        <v>111450.901</v>
      </c>
      <c r="L10" s="918">
        <v>27422.476</v>
      </c>
      <c r="M10" s="918">
        <v>92542.712</v>
      </c>
      <c r="N10" s="918">
        <v>43708.918</v>
      </c>
      <c r="O10" s="918">
        <v>12964.95</v>
      </c>
      <c r="P10" s="918">
        <v>28006.003</v>
      </c>
      <c r="Q10" s="918">
        <v>369923.80666</v>
      </c>
      <c r="R10" s="918">
        <v>0</v>
      </c>
      <c r="S10" s="918">
        <v>52408.04877</v>
      </c>
      <c r="T10" s="918">
        <v>1232641.95556</v>
      </c>
      <c r="U10" s="918">
        <v>462918.07002999994</v>
      </c>
      <c r="V10" s="918">
        <v>217148.01882</v>
      </c>
      <c r="W10" s="918">
        <v>671.144</v>
      </c>
      <c r="X10" s="918">
        <v>0</v>
      </c>
      <c r="Y10" s="918">
        <v>9.423</v>
      </c>
      <c r="Z10" s="919">
        <v>2664096.875</v>
      </c>
    </row>
    <row r="11" spans="1:26" s="917" customFormat="1" ht="20.1" customHeight="1">
      <c r="A11" s="14" t="s">
        <v>29</v>
      </c>
      <c r="B11" s="918">
        <v>0</v>
      </c>
      <c r="C11" s="918">
        <v>0</v>
      </c>
      <c r="D11" s="918">
        <v>0</v>
      </c>
      <c r="E11" s="918">
        <v>0</v>
      </c>
      <c r="F11" s="918">
        <v>0</v>
      </c>
      <c r="G11" s="918">
        <v>0</v>
      </c>
      <c r="H11" s="918">
        <v>6054.506</v>
      </c>
      <c r="I11" s="918">
        <v>57.986</v>
      </c>
      <c r="J11" s="918">
        <v>2368.897</v>
      </c>
      <c r="K11" s="918">
        <v>1251726.216</v>
      </c>
      <c r="L11" s="918">
        <v>58548.022</v>
      </c>
      <c r="M11" s="918">
        <v>113968.796</v>
      </c>
      <c r="N11" s="918">
        <v>950980.743</v>
      </c>
      <c r="O11" s="918">
        <v>18543.128</v>
      </c>
      <c r="P11" s="918">
        <v>85983.48</v>
      </c>
      <c r="Q11" s="918">
        <v>0</v>
      </c>
      <c r="R11" s="918">
        <v>0</v>
      </c>
      <c r="S11" s="918">
        <v>0</v>
      </c>
      <c r="T11" s="918">
        <v>157284.42482</v>
      </c>
      <c r="U11" s="918">
        <v>1732.33467</v>
      </c>
      <c r="V11" s="918">
        <v>3319.15052</v>
      </c>
      <c r="W11" s="918">
        <v>0</v>
      </c>
      <c r="X11" s="918">
        <v>0</v>
      </c>
      <c r="Y11" s="918">
        <v>0</v>
      </c>
      <c r="Z11" s="919">
        <v>2650567.689</v>
      </c>
    </row>
    <row r="12" spans="1:26" s="917" customFormat="1" ht="20.1" customHeight="1">
      <c r="A12" s="14" t="s">
        <v>30</v>
      </c>
      <c r="B12" s="918">
        <v>0</v>
      </c>
      <c r="C12" s="918">
        <v>0</v>
      </c>
      <c r="D12" s="918">
        <v>0</v>
      </c>
      <c r="E12" s="918">
        <v>0</v>
      </c>
      <c r="F12" s="918">
        <v>0</v>
      </c>
      <c r="G12" s="918">
        <v>0</v>
      </c>
      <c r="H12" s="918">
        <v>4471.257</v>
      </c>
      <c r="I12" s="918">
        <v>133.079</v>
      </c>
      <c r="J12" s="918">
        <v>1518.305</v>
      </c>
      <c r="K12" s="918">
        <v>813255.722</v>
      </c>
      <c r="L12" s="918">
        <v>47303.549</v>
      </c>
      <c r="M12" s="918">
        <v>63827.709</v>
      </c>
      <c r="N12" s="918">
        <v>662874.211</v>
      </c>
      <c r="O12" s="918">
        <v>6180.371</v>
      </c>
      <c r="P12" s="918">
        <v>26057.864</v>
      </c>
      <c r="Q12" s="918">
        <v>0</v>
      </c>
      <c r="R12" s="918">
        <v>0</v>
      </c>
      <c r="S12" s="918">
        <v>0</v>
      </c>
      <c r="T12" s="918">
        <v>385789.49556999997</v>
      </c>
      <c r="U12" s="918">
        <v>7352.9139000000005</v>
      </c>
      <c r="V12" s="918">
        <v>12316.8154</v>
      </c>
      <c r="W12" s="918">
        <v>826.794</v>
      </c>
      <c r="X12" s="918">
        <v>0</v>
      </c>
      <c r="Y12" s="918">
        <v>94.368</v>
      </c>
      <c r="Z12" s="919">
        <v>2032002.459</v>
      </c>
    </row>
    <row r="13" spans="1:26" s="917" customFormat="1" ht="20.1" customHeight="1">
      <c r="A13" s="14" t="s">
        <v>31</v>
      </c>
      <c r="B13" s="918">
        <v>0</v>
      </c>
      <c r="C13" s="918">
        <v>0</v>
      </c>
      <c r="D13" s="918">
        <v>0</v>
      </c>
      <c r="E13" s="918">
        <v>0</v>
      </c>
      <c r="F13" s="918">
        <v>0</v>
      </c>
      <c r="G13" s="918">
        <v>0</v>
      </c>
      <c r="H13" s="918">
        <v>63.57</v>
      </c>
      <c r="I13" s="918">
        <v>0</v>
      </c>
      <c r="J13" s="918">
        <v>47.33</v>
      </c>
      <c r="K13" s="918">
        <v>24032.261</v>
      </c>
      <c r="L13" s="918">
        <v>962.042</v>
      </c>
      <c r="M13" s="918">
        <v>1950.201</v>
      </c>
      <c r="N13" s="918">
        <v>78124.946</v>
      </c>
      <c r="O13" s="918">
        <v>149.282</v>
      </c>
      <c r="P13" s="918">
        <v>6708.114</v>
      </c>
      <c r="Q13" s="918">
        <v>0</v>
      </c>
      <c r="R13" s="918">
        <v>0</v>
      </c>
      <c r="S13" s="918">
        <v>0</v>
      </c>
      <c r="T13" s="918">
        <v>562166.63197</v>
      </c>
      <c r="U13" s="918">
        <v>31550.47101</v>
      </c>
      <c r="V13" s="918">
        <v>56620.630229999995</v>
      </c>
      <c r="W13" s="918">
        <v>168376.311</v>
      </c>
      <c r="X13" s="918">
        <v>0</v>
      </c>
      <c r="Y13" s="918">
        <v>6563.461</v>
      </c>
      <c r="Z13" s="919">
        <v>937315.257</v>
      </c>
    </row>
    <row r="14" spans="1:26" s="917" customFormat="1" ht="20.1" customHeight="1">
      <c r="A14" s="14" t="s">
        <v>32</v>
      </c>
      <c r="B14" s="918">
        <v>0</v>
      </c>
      <c r="C14" s="918">
        <v>0</v>
      </c>
      <c r="D14" s="918">
        <v>0</v>
      </c>
      <c r="E14" s="918">
        <v>0</v>
      </c>
      <c r="F14" s="918">
        <v>0</v>
      </c>
      <c r="G14" s="918">
        <v>0</v>
      </c>
      <c r="H14" s="918">
        <v>287.53</v>
      </c>
      <c r="I14" s="918">
        <v>0</v>
      </c>
      <c r="J14" s="918">
        <v>61.302</v>
      </c>
      <c r="K14" s="918">
        <v>90406.19</v>
      </c>
      <c r="L14" s="918">
        <v>2183.233</v>
      </c>
      <c r="M14" s="918">
        <v>9412.28</v>
      </c>
      <c r="N14" s="918">
        <v>59207.231</v>
      </c>
      <c r="O14" s="918">
        <v>1387.631</v>
      </c>
      <c r="P14" s="918">
        <v>5563.747</v>
      </c>
      <c r="Q14" s="918">
        <v>3882.53811</v>
      </c>
      <c r="R14" s="918">
        <v>0</v>
      </c>
      <c r="S14" s="918">
        <v>0</v>
      </c>
      <c r="T14" s="918">
        <v>65939.80792</v>
      </c>
      <c r="U14" s="918">
        <v>1238.6085500000002</v>
      </c>
      <c r="V14" s="918">
        <v>12291.534599999999</v>
      </c>
      <c r="W14" s="918">
        <v>0</v>
      </c>
      <c r="X14" s="918">
        <v>0</v>
      </c>
      <c r="Y14" s="918">
        <v>0</v>
      </c>
      <c r="Z14" s="919">
        <v>251861.636</v>
      </c>
    </row>
    <row r="15" spans="1:26" s="917" customFormat="1" ht="20.1" customHeight="1">
      <c r="A15" s="14" t="s">
        <v>33</v>
      </c>
      <c r="B15" s="918">
        <v>0</v>
      </c>
      <c r="C15" s="918">
        <v>0</v>
      </c>
      <c r="D15" s="918">
        <v>0</v>
      </c>
      <c r="E15" s="918">
        <v>0</v>
      </c>
      <c r="F15" s="918">
        <v>0</v>
      </c>
      <c r="G15" s="918">
        <v>0</v>
      </c>
      <c r="H15" s="918">
        <v>1337.201</v>
      </c>
      <c r="I15" s="918">
        <v>0</v>
      </c>
      <c r="J15" s="918">
        <v>1213.529</v>
      </c>
      <c r="K15" s="918">
        <v>0</v>
      </c>
      <c r="L15" s="918">
        <v>0</v>
      </c>
      <c r="M15" s="918">
        <v>0</v>
      </c>
      <c r="N15" s="918">
        <v>0</v>
      </c>
      <c r="O15" s="918">
        <v>0</v>
      </c>
      <c r="P15" s="918">
        <v>0</v>
      </c>
      <c r="Q15" s="918">
        <v>701491.51758</v>
      </c>
      <c r="R15" s="918">
        <v>671.76235</v>
      </c>
      <c r="S15" s="918">
        <v>44815.653009999995</v>
      </c>
      <c r="T15" s="918">
        <v>371380.20799</v>
      </c>
      <c r="U15" s="918">
        <v>366.77069</v>
      </c>
      <c r="V15" s="918">
        <v>16410.71923</v>
      </c>
      <c r="W15" s="918">
        <v>0</v>
      </c>
      <c r="X15" s="918">
        <v>0</v>
      </c>
      <c r="Y15" s="918">
        <v>0</v>
      </c>
      <c r="Z15" s="919">
        <v>1137687.361</v>
      </c>
    </row>
    <row r="16" spans="1:26" s="917" customFormat="1" ht="20.1" customHeight="1">
      <c r="A16" s="14" t="s">
        <v>34</v>
      </c>
      <c r="B16" s="918">
        <v>0</v>
      </c>
      <c r="C16" s="918">
        <v>0</v>
      </c>
      <c r="D16" s="918">
        <v>0</v>
      </c>
      <c r="E16" s="918">
        <v>0</v>
      </c>
      <c r="F16" s="918">
        <v>0</v>
      </c>
      <c r="G16" s="918">
        <v>0</v>
      </c>
      <c r="H16" s="918">
        <v>0</v>
      </c>
      <c r="I16" s="918">
        <v>0</v>
      </c>
      <c r="J16" s="918">
        <v>0</v>
      </c>
      <c r="K16" s="918">
        <v>0</v>
      </c>
      <c r="L16" s="918">
        <v>0</v>
      </c>
      <c r="M16" s="918">
        <v>0</v>
      </c>
      <c r="N16" s="918">
        <v>0</v>
      </c>
      <c r="O16" s="918">
        <v>0</v>
      </c>
      <c r="P16" s="918">
        <v>0</v>
      </c>
      <c r="Q16" s="918">
        <v>0</v>
      </c>
      <c r="R16" s="918">
        <v>0</v>
      </c>
      <c r="S16" s="918">
        <v>0</v>
      </c>
      <c r="T16" s="918">
        <v>0</v>
      </c>
      <c r="U16" s="918">
        <v>0</v>
      </c>
      <c r="V16" s="918">
        <v>0</v>
      </c>
      <c r="W16" s="918">
        <v>0</v>
      </c>
      <c r="X16" s="918">
        <v>0</v>
      </c>
      <c r="Y16" s="918">
        <v>0</v>
      </c>
      <c r="Z16" s="919">
        <v>0</v>
      </c>
    </row>
    <row r="17" spans="1:26" s="917" customFormat="1" ht="20.1" customHeight="1">
      <c r="A17" s="14" t="s">
        <v>35</v>
      </c>
      <c r="B17" s="918">
        <v>402.922</v>
      </c>
      <c r="C17" s="918">
        <v>0</v>
      </c>
      <c r="D17" s="918">
        <v>0</v>
      </c>
      <c r="E17" s="918">
        <v>7222.183</v>
      </c>
      <c r="F17" s="918">
        <v>0</v>
      </c>
      <c r="G17" s="918">
        <v>383.945</v>
      </c>
      <c r="H17" s="918">
        <v>108323.55</v>
      </c>
      <c r="I17" s="918">
        <v>261.49</v>
      </c>
      <c r="J17" s="918">
        <v>11240.884</v>
      </c>
      <c r="K17" s="918">
        <v>184397.714</v>
      </c>
      <c r="L17" s="918">
        <v>1921.546</v>
      </c>
      <c r="M17" s="918">
        <v>40087.683</v>
      </c>
      <c r="N17" s="918">
        <v>16273.406</v>
      </c>
      <c r="O17" s="918">
        <v>142.402</v>
      </c>
      <c r="P17" s="918">
        <v>1248.922</v>
      </c>
      <c r="Q17" s="918">
        <v>0</v>
      </c>
      <c r="R17" s="918">
        <v>0</v>
      </c>
      <c r="S17" s="918">
        <v>0</v>
      </c>
      <c r="T17" s="918">
        <v>562864.70247</v>
      </c>
      <c r="U17" s="918">
        <v>3151.18748</v>
      </c>
      <c r="V17" s="918">
        <v>25301.5616</v>
      </c>
      <c r="W17" s="918">
        <v>0</v>
      </c>
      <c r="X17" s="918">
        <v>0</v>
      </c>
      <c r="Y17" s="918">
        <v>0</v>
      </c>
      <c r="Z17" s="919">
        <v>963224.103</v>
      </c>
    </row>
    <row r="18" spans="1:26" s="917" customFormat="1" ht="20.1" customHeight="1">
      <c r="A18" s="14" t="s">
        <v>36</v>
      </c>
      <c r="B18" s="918">
        <v>0</v>
      </c>
      <c r="C18" s="918">
        <v>0</v>
      </c>
      <c r="D18" s="918">
        <v>0</v>
      </c>
      <c r="E18" s="918">
        <v>0</v>
      </c>
      <c r="F18" s="918">
        <v>0</v>
      </c>
      <c r="G18" s="918">
        <v>0</v>
      </c>
      <c r="H18" s="918">
        <v>20845.851</v>
      </c>
      <c r="I18" s="918">
        <v>571.335</v>
      </c>
      <c r="J18" s="918">
        <v>1144.114</v>
      </c>
      <c r="K18" s="918">
        <v>229900.802</v>
      </c>
      <c r="L18" s="918">
        <v>13687.52</v>
      </c>
      <c r="M18" s="918">
        <v>24040.966</v>
      </c>
      <c r="N18" s="918">
        <v>193268.409</v>
      </c>
      <c r="O18" s="918">
        <v>6675.039</v>
      </c>
      <c r="P18" s="918">
        <v>19120.413</v>
      </c>
      <c r="Q18" s="918">
        <v>0</v>
      </c>
      <c r="R18" s="918">
        <v>0</v>
      </c>
      <c r="S18" s="918">
        <v>0</v>
      </c>
      <c r="T18" s="918">
        <v>51334.05518</v>
      </c>
      <c r="U18" s="918">
        <v>3234.08578</v>
      </c>
      <c r="V18" s="918">
        <v>5338.33039</v>
      </c>
      <c r="W18" s="918">
        <v>0</v>
      </c>
      <c r="X18" s="918">
        <v>0</v>
      </c>
      <c r="Y18" s="918">
        <v>0</v>
      </c>
      <c r="Z18" s="919">
        <v>569160.925</v>
      </c>
    </row>
    <row r="19" spans="1:26" s="917" customFormat="1" ht="20.1" customHeight="1">
      <c r="A19" s="14" t="s">
        <v>37</v>
      </c>
      <c r="B19" s="918">
        <v>15500</v>
      </c>
      <c r="C19" s="918">
        <v>0</v>
      </c>
      <c r="D19" s="918">
        <v>0</v>
      </c>
      <c r="E19" s="918">
        <v>0</v>
      </c>
      <c r="F19" s="918">
        <v>0</v>
      </c>
      <c r="G19" s="918">
        <v>0</v>
      </c>
      <c r="H19" s="918">
        <v>53602.667</v>
      </c>
      <c r="I19" s="918">
        <v>3371.975</v>
      </c>
      <c r="J19" s="918">
        <v>2433.251</v>
      </c>
      <c r="K19" s="918">
        <v>399089.984</v>
      </c>
      <c r="L19" s="918">
        <v>7063.406</v>
      </c>
      <c r="M19" s="918">
        <v>40638.771</v>
      </c>
      <c r="N19" s="918">
        <v>184930.65</v>
      </c>
      <c r="O19" s="918">
        <v>921.162</v>
      </c>
      <c r="P19" s="918">
        <v>12928.791</v>
      </c>
      <c r="Q19" s="918">
        <v>0</v>
      </c>
      <c r="R19" s="918">
        <v>0</v>
      </c>
      <c r="S19" s="918">
        <v>0</v>
      </c>
      <c r="T19" s="918">
        <v>64613.93271</v>
      </c>
      <c r="U19" s="918">
        <v>776.5245600000001</v>
      </c>
      <c r="V19" s="918">
        <v>4102.58342</v>
      </c>
      <c r="W19" s="918">
        <v>23457.046</v>
      </c>
      <c r="X19" s="918">
        <v>0</v>
      </c>
      <c r="Y19" s="918">
        <v>4091.317</v>
      </c>
      <c r="Z19" s="919">
        <v>817522.066</v>
      </c>
    </row>
    <row r="20" spans="1:26" s="917" customFormat="1" ht="28.5" customHeight="1" thickBot="1">
      <c r="A20" s="84" t="s">
        <v>38</v>
      </c>
      <c r="B20" s="920">
        <v>15902.922</v>
      </c>
      <c r="C20" s="920">
        <v>0</v>
      </c>
      <c r="D20" s="920">
        <v>0</v>
      </c>
      <c r="E20" s="920">
        <v>7222.183</v>
      </c>
      <c r="F20" s="920">
        <v>0</v>
      </c>
      <c r="G20" s="920">
        <v>383.945</v>
      </c>
      <c r="H20" s="920">
        <v>199641.039</v>
      </c>
      <c r="I20" s="920">
        <v>5216.889</v>
      </c>
      <c r="J20" s="920">
        <v>26832.124</v>
      </c>
      <c r="K20" s="920">
        <v>3104259.7900000005</v>
      </c>
      <c r="L20" s="920">
        <v>159091.79399999997</v>
      </c>
      <c r="M20" s="920">
        <v>386469.1180000001</v>
      </c>
      <c r="N20" s="920">
        <v>2189368.514</v>
      </c>
      <c r="O20" s="920">
        <v>46963.965</v>
      </c>
      <c r="P20" s="920">
        <v>185617.334</v>
      </c>
      <c r="Q20" s="921">
        <v>1075297.8623499998</v>
      </c>
      <c r="R20" s="921">
        <v>671.76235</v>
      </c>
      <c r="S20" s="921">
        <v>97223.70178</v>
      </c>
      <c r="T20" s="918">
        <v>3454015.21419</v>
      </c>
      <c r="U20" s="918">
        <v>512320.96667</v>
      </c>
      <c r="V20" s="918">
        <v>352849.34420999995</v>
      </c>
      <c r="W20" s="920">
        <v>193331.29499999998</v>
      </c>
      <c r="X20" s="920">
        <v>0</v>
      </c>
      <c r="Y20" s="920">
        <v>10758.569</v>
      </c>
      <c r="Z20" s="922">
        <v>12023438.376</v>
      </c>
    </row>
    <row r="21" spans="1:25" s="917" customFormat="1" ht="15">
      <c r="A21" s="918" t="s">
        <v>902</v>
      </c>
      <c r="B21" s="923"/>
      <c r="N21" s="923"/>
      <c r="P21" s="923"/>
      <c r="S21" s="913"/>
      <c r="T21" s="924"/>
      <c r="U21" s="924"/>
      <c r="V21" s="924"/>
      <c r="Y21" s="923"/>
    </row>
    <row r="22" spans="1:27" s="903" customFormat="1" ht="15">
      <c r="A22" s="760"/>
      <c r="B22" s="925"/>
      <c r="C22" s="917"/>
      <c r="D22" s="926"/>
      <c r="E22" s="927"/>
      <c r="F22" s="927"/>
      <c r="G22" s="927"/>
      <c r="H22" s="927"/>
      <c r="I22" s="927"/>
      <c r="J22" s="927"/>
      <c r="K22" s="927"/>
      <c r="L22" s="927"/>
      <c r="M22" s="927"/>
      <c r="N22" s="927"/>
      <c r="O22" s="917"/>
      <c r="P22" s="917"/>
      <c r="Q22" s="917"/>
      <c r="R22" s="917"/>
      <c r="S22" s="917"/>
      <c r="T22" s="923"/>
      <c r="U22" s="923"/>
      <c r="V22" s="923"/>
      <c r="W22" s="917"/>
      <c r="X22" s="917"/>
      <c r="Y22" s="917"/>
      <c r="Z22" s="917"/>
      <c r="AA22" s="917"/>
    </row>
    <row r="23" spans="1:20" s="903" customFormat="1" ht="15">
      <c r="A23" s="760"/>
      <c r="T23" s="928"/>
    </row>
    <row r="24" spans="1:20" s="903" customFormat="1" ht="15">
      <c r="A24" s="760"/>
      <c r="F24" s="928"/>
      <c r="T24" s="928"/>
    </row>
    <row r="25" s="903" customFormat="1" ht="15">
      <c r="T25" s="928"/>
    </row>
    <row r="26" s="903" customFormat="1" ht="15">
      <c r="T26" s="928"/>
    </row>
    <row r="27" s="903" customFormat="1" ht="15">
      <c r="T27" s="928"/>
    </row>
    <row r="28" s="903" customFormat="1" ht="15">
      <c r="T28" s="928"/>
    </row>
    <row r="29" s="903" customFormat="1" ht="15">
      <c r="T29" s="928"/>
    </row>
    <row r="30" s="903" customFormat="1" ht="15">
      <c r="T30" s="928"/>
    </row>
    <row r="31" ht="15">
      <c r="T31" s="928"/>
    </row>
    <row r="32" ht="15">
      <c r="T32" s="928"/>
    </row>
    <row r="33" ht="15">
      <c r="T33" s="928"/>
    </row>
    <row r="34" ht="15">
      <c r="T34" s="928"/>
    </row>
    <row r="35" ht="15">
      <c r="T35" s="928"/>
    </row>
    <row r="36" ht="15">
      <c r="T36" s="928"/>
    </row>
    <row r="37" ht="15">
      <c r="T37" s="928"/>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75" zoomScaleNormal="75" workbookViewId="0" topLeftCell="A1"/>
  </sheetViews>
  <sheetFormatPr defaultColWidth="10.8515625" defaultRowHeight="15"/>
  <cols>
    <col min="1" max="1" width="30.8515625" style="5" customWidth="1"/>
    <col min="2" max="2" width="22.00390625" style="5" customWidth="1"/>
    <col min="3" max="3" width="20.7109375" style="5" customWidth="1"/>
    <col min="4" max="4" width="21.421875" style="5" customWidth="1"/>
    <col min="5" max="7" width="20.7109375" style="5" customWidth="1"/>
    <col min="8" max="8" width="10.8515625" style="5" customWidth="1"/>
    <col min="9" max="9" width="12.57421875" style="5" bestFit="1" customWidth="1"/>
    <col min="10" max="16384" width="10.8515625" style="5" customWidth="1"/>
  </cols>
  <sheetData>
    <row r="1" spans="1:7" s="357" customFormat="1" ht="25.5" customHeight="1">
      <c r="A1" s="1211" t="s">
        <v>1052</v>
      </c>
      <c r="B1" s="64"/>
      <c r="C1" s="64"/>
      <c r="D1" s="64"/>
      <c r="E1" s="64"/>
      <c r="F1" s="64"/>
      <c r="G1" s="64"/>
    </row>
    <row r="2" spans="1:7" s="504" customFormat="1" ht="58.5" customHeight="1">
      <c r="A2" s="1320" t="s">
        <v>870</v>
      </c>
      <c r="B2" s="1320"/>
      <c r="C2" s="1320"/>
      <c r="D2" s="1320"/>
      <c r="E2" s="1320"/>
      <c r="F2" s="1320"/>
      <c r="G2" s="1320"/>
    </row>
    <row r="3" spans="1:7" s="505" customFormat="1" ht="27" customHeight="1">
      <c r="A3" s="1347">
        <v>44347</v>
      </c>
      <c r="B3" s="1347"/>
      <c r="C3" s="1347"/>
      <c r="D3" s="1347"/>
      <c r="E3" s="1347"/>
      <c r="F3" s="1347"/>
      <c r="G3" s="1347"/>
    </row>
    <row r="4" spans="1:7" s="506" customFormat="1" ht="23.25" customHeight="1">
      <c r="A4" s="1348" t="s">
        <v>65</v>
      </c>
      <c r="B4" s="1348"/>
      <c r="C4" s="1348"/>
      <c r="D4" s="1348"/>
      <c r="E4" s="1348"/>
      <c r="F4" s="1348"/>
      <c r="G4" s="1348"/>
    </row>
    <row r="5" spans="1:7" s="508" customFormat="1" ht="13.5" thickBot="1">
      <c r="A5" s="691"/>
      <c r="B5" s="691"/>
      <c r="C5" s="691"/>
      <c r="D5" s="691"/>
      <c r="E5" s="691"/>
      <c r="F5" s="691"/>
      <c r="G5" s="691"/>
    </row>
    <row r="6" spans="1:7" s="508" customFormat="1" ht="71.25" customHeight="1">
      <c r="A6" s="550" t="s">
        <v>1</v>
      </c>
      <c r="B6" s="551" t="s">
        <v>871</v>
      </c>
      <c r="C6" s="551" t="s">
        <v>872</v>
      </c>
      <c r="D6" s="551" t="s">
        <v>873</v>
      </c>
      <c r="E6" s="551" t="s">
        <v>874</v>
      </c>
      <c r="F6" s="551" t="s">
        <v>875</v>
      </c>
      <c r="G6" s="161" t="s">
        <v>876</v>
      </c>
    </row>
    <row r="7" spans="1:7" s="508" customFormat="1" ht="9" customHeight="1">
      <c r="A7" s="691"/>
      <c r="B7" s="881"/>
      <c r="C7" s="881"/>
      <c r="D7" s="881"/>
      <c r="E7" s="881"/>
      <c r="F7" s="881"/>
      <c r="G7" s="882"/>
    </row>
    <row r="8" spans="1:8" s="14" customFormat="1" ht="20.1" customHeight="1">
      <c r="A8" s="21" t="s">
        <v>28</v>
      </c>
      <c r="B8" s="544">
        <v>61.190413209053595</v>
      </c>
      <c r="C8" s="544">
        <v>4.011524123896363</v>
      </c>
      <c r="D8" s="544">
        <v>5.3899971310436525</v>
      </c>
      <c r="E8" s="544">
        <v>12.537237122270769</v>
      </c>
      <c r="F8" s="544">
        <v>16.870828413735612</v>
      </c>
      <c r="G8" s="883">
        <v>2775406.4680000003</v>
      </c>
      <c r="H8" s="884"/>
    </row>
    <row r="9" spans="1:8" s="14" customFormat="1" ht="20.1" customHeight="1">
      <c r="A9" s="21" t="s">
        <v>29</v>
      </c>
      <c r="B9" s="544">
        <v>65.17681808407065</v>
      </c>
      <c r="C9" s="544">
        <v>22.35548311985282</v>
      </c>
      <c r="D9" s="544">
        <v>4.35616600952318</v>
      </c>
      <c r="E9" s="544">
        <v>5.616170320953164</v>
      </c>
      <c r="F9" s="544">
        <v>2.4953624656002016</v>
      </c>
      <c r="G9" s="883">
        <v>2619061.4349999996</v>
      </c>
      <c r="H9" s="884"/>
    </row>
    <row r="10" spans="1:8" s="14" customFormat="1" ht="20.1" customHeight="1">
      <c r="A10" s="21" t="s">
        <v>30</v>
      </c>
      <c r="B10" s="544">
        <v>85.62942697928925</v>
      </c>
      <c r="C10" s="544">
        <v>6.124879077928191</v>
      </c>
      <c r="D10" s="544">
        <v>2.151645614304051</v>
      </c>
      <c r="E10" s="544">
        <v>2.938051095398333</v>
      </c>
      <c r="F10" s="544">
        <v>3.155997233080183</v>
      </c>
      <c r="G10" s="883">
        <v>2021501.2969999998</v>
      </c>
      <c r="H10" s="884"/>
    </row>
    <row r="11" spans="1:8" s="14" customFormat="1" ht="20.1" customHeight="1">
      <c r="A11" s="21" t="s">
        <v>31</v>
      </c>
      <c r="B11" s="544">
        <v>72.00232360009193</v>
      </c>
      <c r="C11" s="544">
        <v>11.508943075529986</v>
      </c>
      <c r="D11" s="544">
        <v>3.906670416768626</v>
      </c>
      <c r="E11" s="544">
        <v>11.375048230672913</v>
      </c>
      <c r="F11" s="544">
        <v>1.207014676936553</v>
      </c>
      <c r="G11" s="883">
        <v>940454.4299999999</v>
      </c>
      <c r="H11" s="884"/>
    </row>
    <row r="12" spans="1:8" s="14" customFormat="1" ht="20.1" customHeight="1">
      <c r="A12" s="21" t="s">
        <v>32</v>
      </c>
      <c r="B12" s="544">
        <v>66.44940865344586</v>
      </c>
      <c r="C12" s="544">
        <v>11.080029277537864</v>
      </c>
      <c r="D12" s="544">
        <v>6.234087094864056</v>
      </c>
      <c r="E12" s="544">
        <v>5.734340088984637</v>
      </c>
      <c r="F12" s="544">
        <v>10.502134885167585</v>
      </c>
      <c r="G12" s="883">
        <v>255029.64199999996</v>
      </c>
      <c r="H12" s="884"/>
    </row>
    <row r="13" spans="1:8" s="14" customFormat="1" ht="20.1" customHeight="1">
      <c r="A13" s="21" t="s">
        <v>33</v>
      </c>
      <c r="B13" s="544">
        <v>86.64715842486196</v>
      </c>
      <c r="C13" s="544">
        <v>1.6431023808321246</v>
      </c>
      <c r="D13" s="544">
        <v>3.2089369607249765</v>
      </c>
      <c r="E13" s="544">
        <v>5.004255061799694</v>
      </c>
      <c r="F13" s="544">
        <v>3.4965471717812564</v>
      </c>
      <c r="G13" s="883">
        <v>1137687.3539999998</v>
      </c>
      <c r="H13" s="884"/>
    </row>
    <row r="14" spans="1:8" s="14" customFormat="1" ht="20.1" customHeight="1">
      <c r="A14" s="21" t="s">
        <v>34</v>
      </c>
      <c r="B14" s="544" t="s">
        <v>39</v>
      </c>
      <c r="C14" s="544" t="s">
        <v>39</v>
      </c>
      <c r="D14" s="544" t="s">
        <v>39</v>
      </c>
      <c r="E14" s="544" t="s">
        <v>39</v>
      </c>
      <c r="F14" s="544" t="s">
        <v>39</v>
      </c>
      <c r="G14" s="883">
        <v>0</v>
      </c>
      <c r="H14" s="884"/>
    </row>
    <row r="15" spans="1:8" s="14" customFormat="1" ht="20.1" customHeight="1">
      <c r="A15" s="21" t="s">
        <v>877</v>
      </c>
      <c r="B15" s="544">
        <v>82.30280338365093</v>
      </c>
      <c r="C15" s="544">
        <v>5.35593345702484</v>
      </c>
      <c r="D15" s="544">
        <v>2.9011706184919843</v>
      </c>
      <c r="E15" s="544">
        <v>3.7686735739411716</v>
      </c>
      <c r="F15" s="544">
        <v>5.671418966891078</v>
      </c>
      <c r="G15" s="883">
        <v>956242.9670000001</v>
      </c>
      <c r="H15" s="884"/>
    </row>
    <row r="16" spans="1:8" s="14" customFormat="1" ht="20.1" customHeight="1">
      <c r="A16" s="21" t="s">
        <v>36</v>
      </c>
      <c r="B16" s="544">
        <v>79.84061319757754</v>
      </c>
      <c r="C16" s="544">
        <v>7.200884624048273</v>
      </c>
      <c r="D16" s="544">
        <v>2.7006208210802782</v>
      </c>
      <c r="E16" s="544">
        <v>4.265082217930266</v>
      </c>
      <c r="F16" s="544">
        <v>5.992799139363652</v>
      </c>
      <c r="G16" s="883">
        <v>566957.23</v>
      </c>
      <c r="H16" s="884"/>
    </row>
    <row r="17" spans="1:8" s="14" customFormat="1" ht="20.1" customHeight="1">
      <c r="A17" s="21" t="s">
        <v>37</v>
      </c>
      <c r="B17" s="544">
        <v>81.15847988176444</v>
      </c>
      <c r="C17" s="544">
        <v>6.503028340540765</v>
      </c>
      <c r="D17" s="544">
        <v>3.047018855658765</v>
      </c>
      <c r="E17" s="544">
        <v>5.007222169836741</v>
      </c>
      <c r="F17" s="544">
        <v>4.284250752199294</v>
      </c>
      <c r="G17" s="883">
        <v>819024.633</v>
      </c>
      <c r="H17" s="884"/>
    </row>
    <row r="18" spans="1:8" s="14" customFormat="1" ht="24.75" customHeight="1" thickBot="1">
      <c r="A18" s="773" t="s">
        <v>38</v>
      </c>
      <c r="B18" s="547">
        <v>73.38358051692985</v>
      </c>
      <c r="C18" s="547">
        <v>9.272274666412168</v>
      </c>
      <c r="D18" s="547">
        <v>3.840235196675707</v>
      </c>
      <c r="E18" s="547">
        <v>6.899191204133598</v>
      </c>
      <c r="F18" s="547">
        <v>6.6047184158487</v>
      </c>
      <c r="G18" s="885">
        <v>12091365.455999998</v>
      </c>
      <c r="H18" s="884"/>
    </row>
    <row r="19" spans="1:7" s="508" customFormat="1" ht="14.25" customHeight="1">
      <c r="A19" s="886" t="s">
        <v>878</v>
      </c>
      <c r="B19" s="887"/>
      <c r="C19" s="887"/>
      <c r="D19" s="887"/>
      <c r="E19" s="887"/>
      <c r="F19" s="887"/>
      <c r="G19" s="887"/>
    </row>
    <row r="20" spans="1:7" s="888" customFormat="1" ht="14.1" customHeight="1">
      <c r="A20" s="886" t="s">
        <v>879</v>
      </c>
      <c r="B20" s="887"/>
      <c r="C20" s="887"/>
      <c r="D20" s="887"/>
      <c r="E20" s="887"/>
      <c r="F20" s="887"/>
      <c r="G20" s="887"/>
    </row>
    <row r="21" spans="1:7" s="888" customFormat="1" ht="14.1" customHeight="1">
      <c r="A21" s="886" t="s">
        <v>880</v>
      </c>
      <c r="B21" s="887"/>
      <c r="C21" s="887"/>
      <c r="D21" s="887"/>
      <c r="E21" s="887"/>
      <c r="F21" s="887"/>
      <c r="G21" s="887"/>
    </row>
    <row r="22" spans="1:7" s="508" customFormat="1" ht="14.1" customHeight="1">
      <c r="A22" s="889" t="s">
        <v>881</v>
      </c>
      <c r="B22" s="890"/>
      <c r="C22" s="890"/>
      <c r="D22" s="890"/>
      <c r="E22" s="890"/>
      <c r="F22" s="890"/>
      <c r="G22" s="890"/>
    </row>
    <row r="23" spans="1:9" s="508" customFormat="1" ht="15">
      <c r="A23" s="889" t="s">
        <v>882</v>
      </c>
      <c r="B23" s="881"/>
      <c r="C23" s="881"/>
      <c r="D23" s="881"/>
      <c r="E23" s="881"/>
      <c r="F23" s="881"/>
      <c r="G23" s="881"/>
      <c r="I23" s="891"/>
    </row>
    <row r="24" spans="1:9" s="508" customFormat="1" ht="15">
      <c r="A24" s="889" t="s">
        <v>883</v>
      </c>
      <c r="B24" s="881"/>
      <c r="C24" s="881"/>
      <c r="D24" s="881"/>
      <c r="E24" s="881"/>
      <c r="F24" s="881"/>
      <c r="G24" s="881"/>
      <c r="I24" s="891"/>
    </row>
    <row r="25" spans="1:7" s="508" customFormat="1" ht="13.5">
      <c r="A25" s="892"/>
      <c r="B25" s="691"/>
      <c r="C25" s="691"/>
      <c r="D25" s="691"/>
      <c r="E25" s="691"/>
      <c r="F25" s="691"/>
      <c r="G25" s="691"/>
    </row>
    <row r="26" spans="1:7" s="508" customFormat="1" ht="15">
      <c r="A26" s="691"/>
      <c r="B26" s="691"/>
      <c r="C26" s="691"/>
      <c r="D26" s="691"/>
      <c r="E26" s="691"/>
      <c r="F26" s="691"/>
      <c r="G26" s="691"/>
    </row>
    <row r="27" spans="1:7" s="508" customFormat="1" ht="15">
      <c r="A27" s="691"/>
      <c r="B27" s="691"/>
      <c r="C27" s="691"/>
      <c r="D27" s="691"/>
      <c r="E27" s="691"/>
      <c r="F27" s="691"/>
      <c r="G27" s="691"/>
    </row>
    <row r="28" s="508"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workbookViewId="0" topLeftCell="A1"/>
  </sheetViews>
  <sheetFormatPr defaultColWidth="11.421875" defaultRowHeight="15"/>
  <cols>
    <col min="1" max="1" width="28.140625" style="1024" customWidth="1"/>
    <col min="2" max="2" width="7.140625" style="1024" customWidth="1"/>
    <col min="3" max="6" width="5.7109375" style="1024" customWidth="1"/>
    <col min="7" max="7" width="1.28515625" style="1024" customWidth="1"/>
    <col min="8" max="8" width="7.28125" style="1024" customWidth="1"/>
    <col min="9" max="9" width="5.7109375" style="1024" customWidth="1"/>
    <col min="10" max="11" width="6.28125" style="1024" bestFit="1" customWidth="1"/>
    <col min="12" max="12" width="5.7109375" style="1024" customWidth="1"/>
    <col min="13" max="13" width="1.28515625" style="1024" customWidth="1"/>
    <col min="14" max="14" width="6.57421875" style="1024" customWidth="1"/>
    <col min="15" max="18" width="5.7109375" style="1024" customWidth="1"/>
    <col min="19" max="19" width="1.28515625" style="1024" customWidth="1"/>
    <col min="20" max="20" width="7.421875" style="1024" customWidth="1"/>
    <col min="21" max="24" width="5.7109375" style="1024" customWidth="1"/>
    <col min="25" max="25" width="0.9921875" style="1024" customWidth="1"/>
    <col min="26" max="26" width="7.421875" style="1024" customWidth="1"/>
    <col min="27" max="29" width="5.7109375" style="1024" customWidth="1"/>
    <col min="30" max="30" width="6.140625" style="1024" customWidth="1"/>
    <col min="31" max="31" width="1.28515625" style="1024" customWidth="1"/>
    <col min="32" max="32" width="7.421875" style="1024" customWidth="1"/>
    <col min="33" max="36" width="5.7109375" style="1024" customWidth="1"/>
    <col min="37" max="37" width="1.28515625" style="1024" customWidth="1"/>
    <col min="38" max="38" width="7.421875" style="1024" customWidth="1"/>
    <col min="39" max="42" width="5.7109375" style="1024" customWidth="1"/>
    <col min="43" max="43" width="1.28515625" style="1024" customWidth="1"/>
    <col min="44" max="16384" width="11.421875" style="1024" customWidth="1"/>
  </cols>
  <sheetData>
    <row r="1" spans="1:42" s="1020" customFormat="1" ht="21" customHeight="1">
      <c r="A1" s="1211" t="s">
        <v>1052</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19"/>
      <c r="AO1" s="1019"/>
      <c r="AP1" s="1019"/>
    </row>
    <row r="2" spans="1:42" s="1021" customFormat="1" ht="32.25" customHeight="1">
      <c r="A2" s="1383" t="s">
        <v>951</v>
      </c>
      <c r="B2" s="1383"/>
      <c r="C2" s="1383"/>
      <c r="D2" s="1383"/>
      <c r="E2" s="1383"/>
      <c r="F2" s="1383"/>
      <c r="G2" s="1383"/>
      <c r="H2" s="1383"/>
      <c r="I2" s="1383"/>
      <c r="J2" s="1383"/>
      <c r="K2" s="1383"/>
      <c r="L2" s="1383"/>
      <c r="M2" s="1383"/>
      <c r="N2" s="1383"/>
      <c r="O2" s="1383"/>
      <c r="P2" s="1383"/>
      <c r="Q2" s="1383"/>
      <c r="R2" s="1383"/>
      <c r="S2" s="1383"/>
      <c r="T2" s="1383"/>
      <c r="U2" s="1383"/>
      <c r="V2" s="1383"/>
      <c r="W2" s="1383"/>
      <c r="X2" s="1383"/>
      <c r="Y2" s="1383"/>
      <c r="Z2" s="1383"/>
      <c r="AA2" s="1383"/>
      <c r="AB2" s="1383"/>
      <c r="AC2" s="1383"/>
      <c r="AD2" s="1383"/>
      <c r="AE2" s="1383"/>
      <c r="AF2" s="1383"/>
      <c r="AG2" s="1383"/>
      <c r="AH2" s="1383"/>
      <c r="AI2" s="1383"/>
      <c r="AJ2" s="1383"/>
      <c r="AK2" s="1383"/>
      <c r="AL2" s="1383"/>
      <c r="AM2" s="1383"/>
      <c r="AN2" s="1383"/>
      <c r="AO2" s="1383"/>
      <c r="AP2" s="1383"/>
    </row>
    <row r="3" spans="1:42" s="1020" customFormat="1" ht="20.25" customHeight="1">
      <c r="A3" s="1384">
        <v>44347</v>
      </c>
      <c r="B3" s="1384"/>
      <c r="C3" s="1384"/>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c r="AD3" s="1384"/>
      <c r="AE3" s="1384"/>
      <c r="AF3" s="1384"/>
      <c r="AG3" s="1384"/>
      <c r="AH3" s="1384"/>
      <c r="AI3" s="1384"/>
      <c r="AJ3" s="1384"/>
      <c r="AK3" s="1384"/>
      <c r="AL3" s="1384"/>
      <c r="AM3" s="1384"/>
      <c r="AN3" s="1384"/>
      <c r="AO3" s="1384"/>
      <c r="AP3" s="1384"/>
    </row>
    <row r="4" spans="1:42" s="1020" customFormat="1" ht="16.5" customHeight="1">
      <c r="A4" s="1385" t="s">
        <v>65</v>
      </c>
      <c r="B4" s="1385"/>
      <c r="C4" s="1385"/>
      <c r="D4" s="1385"/>
      <c r="E4" s="1385"/>
      <c r="F4" s="1385"/>
      <c r="G4" s="1385"/>
      <c r="H4" s="1385"/>
      <c r="I4" s="1385"/>
      <c r="J4" s="1385"/>
      <c r="K4" s="1385"/>
      <c r="L4" s="1385"/>
      <c r="M4" s="1385"/>
      <c r="N4" s="1385"/>
      <c r="O4" s="1385"/>
      <c r="P4" s="1385"/>
      <c r="Q4" s="1385"/>
      <c r="R4" s="1385"/>
      <c r="S4" s="1385"/>
      <c r="T4" s="1385"/>
      <c r="U4" s="1385"/>
      <c r="V4" s="1385"/>
      <c r="W4" s="1385"/>
      <c r="X4" s="1385"/>
      <c r="Y4" s="1385"/>
      <c r="Z4" s="1385"/>
      <c r="AA4" s="1385"/>
      <c r="AB4" s="1385"/>
      <c r="AC4" s="1385"/>
      <c r="AD4" s="1385"/>
      <c r="AE4" s="1385"/>
      <c r="AF4" s="1385"/>
      <c r="AG4" s="1385"/>
      <c r="AH4" s="1385"/>
      <c r="AI4" s="1385"/>
      <c r="AJ4" s="1385"/>
      <c r="AK4" s="1385"/>
      <c r="AL4" s="1385"/>
      <c r="AM4" s="1385"/>
      <c r="AN4" s="1385"/>
      <c r="AO4" s="1385"/>
      <c r="AP4" s="1385"/>
    </row>
    <row r="5" spans="1:43" ht="13.5" thickBot="1">
      <c r="A5" s="1022"/>
      <c r="B5" s="1022"/>
      <c r="C5" s="1022"/>
      <c r="D5" s="1022"/>
      <c r="E5" s="1022"/>
      <c r="F5" s="1022"/>
      <c r="G5" s="1022"/>
      <c r="H5" s="1023"/>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c r="AF5" s="1022"/>
      <c r="AG5" s="1022"/>
      <c r="AH5" s="1022"/>
      <c r="AI5" s="1022"/>
      <c r="AJ5" s="1022"/>
      <c r="AK5" s="1022"/>
      <c r="AL5" s="1022"/>
      <c r="AM5" s="1022"/>
      <c r="AN5" s="1022"/>
      <c r="AO5" s="1022"/>
      <c r="AP5" s="1022"/>
      <c r="AQ5" s="1022"/>
    </row>
    <row r="6" spans="1:43" s="1026" customFormat="1" ht="29.25" customHeight="1">
      <c r="A6" s="1386" t="s">
        <v>1</v>
      </c>
      <c r="B6" s="1382" t="s">
        <v>940</v>
      </c>
      <c r="C6" s="1382"/>
      <c r="D6" s="1382"/>
      <c r="E6" s="1382"/>
      <c r="F6" s="1382"/>
      <c r="G6" s="1025"/>
      <c r="H6" s="1382" t="s">
        <v>894</v>
      </c>
      <c r="I6" s="1382"/>
      <c r="J6" s="1382"/>
      <c r="K6" s="1382"/>
      <c r="L6" s="1382"/>
      <c r="M6" s="1025"/>
      <c r="N6" s="1382" t="s">
        <v>895</v>
      </c>
      <c r="O6" s="1382"/>
      <c r="P6" s="1382"/>
      <c r="Q6" s="1382"/>
      <c r="R6" s="1382"/>
      <c r="S6" s="1025"/>
      <c r="T6" s="1382" t="s">
        <v>896</v>
      </c>
      <c r="U6" s="1382"/>
      <c r="V6" s="1382"/>
      <c r="W6" s="1382"/>
      <c r="X6" s="1382"/>
      <c r="Y6" s="1025"/>
      <c r="Z6" s="1382" t="s">
        <v>46</v>
      </c>
      <c r="AA6" s="1382"/>
      <c r="AB6" s="1382"/>
      <c r="AC6" s="1382"/>
      <c r="AD6" s="1382"/>
      <c r="AE6" s="1025"/>
      <c r="AF6" s="1382" t="s">
        <v>47</v>
      </c>
      <c r="AG6" s="1382"/>
      <c r="AH6" s="1382"/>
      <c r="AI6" s="1382"/>
      <c r="AJ6" s="1382"/>
      <c r="AK6" s="1025"/>
      <c r="AL6" s="1382" t="s">
        <v>952</v>
      </c>
      <c r="AM6" s="1382"/>
      <c r="AN6" s="1382"/>
      <c r="AO6" s="1382"/>
      <c r="AP6" s="1382"/>
      <c r="AQ6" s="1025"/>
    </row>
    <row r="7" spans="1:43" s="1026" customFormat="1" ht="16.5" customHeight="1">
      <c r="A7" s="1387"/>
      <c r="B7" s="1027">
        <v>0</v>
      </c>
      <c r="C7" s="1027">
        <v>1</v>
      </c>
      <c r="D7" s="1027">
        <v>2</v>
      </c>
      <c r="E7" s="1027">
        <v>3</v>
      </c>
      <c r="F7" s="1027">
        <v>4</v>
      </c>
      <c r="G7" s="1027"/>
      <c r="H7" s="1027">
        <v>0</v>
      </c>
      <c r="I7" s="1027">
        <v>1</v>
      </c>
      <c r="J7" s="1027">
        <v>2</v>
      </c>
      <c r="K7" s="1027">
        <v>3</v>
      </c>
      <c r="L7" s="1027">
        <v>4</v>
      </c>
      <c r="M7" s="1027"/>
      <c r="N7" s="1027">
        <v>0</v>
      </c>
      <c r="O7" s="1027">
        <v>1</v>
      </c>
      <c r="P7" s="1027">
        <v>2</v>
      </c>
      <c r="Q7" s="1027">
        <v>3</v>
      </c>
      <c r="R7" s="1027">
        <v>4</v>
      </c>
      <c r="S7" s="1027"/>
      <c r="T7" s="1027">
        <v>0</v>
      </c>
      <c r="U7" s="1027">
        <v>1</v>
      </c>
      <c r="V7" s="1027">
        <v>2</v>
      </c>
      <c r="W7" s="1027">
        <v>3</v>
      </c>
      <c r="X7" s="1027">
        <v>4</v>
      </c>
      <c r="Y7" s="1027"/>
      <c r="Z7" s="1027">
        <v>0</v>
      </c>
      <c r="AA7" s="1027">
        <v>1</v>
      </c>
      <c r="AB7" s="1027">
        <v>2</v>
      </c>
      <c r="AC7" s="1027">
        <v>3</v>
      </c>
      <c r="AD7" s="1027">
        <v>4</v>
      </c>
      <c r="AE7" s="1027"/>
      <c r="AF7" s="1027">
        <v>0</v>
      </c>
      <c r="AG7" s="1027">
        <v>1</v>
      </c>
      <c r="AH7" s="1027">
        <v>2</v>
      </c>
      <c r="AI7" s="1027">
        <v>3</v>
      </c>
      <c r="AJ7" s="1027">
        <v>4</v>
      </c>
      <c r="AK7" s="1027"/>
      <c r="AL7" s="1027">
        <v>0</v>
      </c>
      <c r="AM7" s="1027">
        <v>1</v>
      </c>
      <c r="AN7" s="1027">
        <v>2</v>
      </c>
      <c r="AO7" s="1027">
        <v>3</v>
      </c>
      <c r="AP7" s="1027">
        <v>4</v>
      </c>
      <c r="AQ7" s="1027"/>
    </row>
    <row r="8" spans="1:43" s="1030" customFormat="1" ht="7.5" customHeight="1">
      <c r="A8" s="1028"/>
      <c r="B8" s="1029"/>
      <c r="C8" s="1029"/>
      <c r="D8" s="1029"/>
      <c r="E8" s="1029"/>
      <c r="F8" s="1029"/>
      <c r="G8" s="1029"/>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29"/>
    </row>
    <row r="9" spans="1:43" s="1033" customFormat="1" ht="20.1" customHeight="1">
      <c r="A9" s="1031" t="s">
        <v>28</v>
      </c>
      <c r="B9" s="1032">
        <v>100</v>
      </c>
      <c r="C9" s="1032">
        <v>0</v>
      </c>
      <c r="D9" s="1032">
        <v>0</v>
      </c>
      <c r="E9" s="1032">
        <v>0</v>
      </c>
      <c r="F9" s="1032">
        <v>0</v>
      </c>
      <c r="G9" s="1032"/>
      <c r="H9" s="1032" t="s">
        <v>39</v>
      </c>
      <c r="I9" s="1032" t="s">
        <v>39</v>
      </c>
      <c r="J9" s="1032" t="s">
        <v>39</v>
      </c>
      <c r="K9" s="1032" t="s">
        <v>39</v>
      </c>
      <c r="L9" s="1032" t="s">
        <v>39</v>
      </c>
      <c r="M9" s="1032"/>
      <c r="N9" s="1032">
        <v>36.88733753094741</v>
      </c>
      <c r="O9" s="1032">
        <v>5.395789660281585</v>
      </c>
      <c r="P9" s="1032">
        <v>8.862250020405334</v>
      </c>
      <c r="Q9" s="1032">
        <v>46.6383305021359</v>
      </c>
      <c r="R9" s="1032">
        <v>2.216275978271603</v>
      </c>
      <c r="S9" s="1032"/>
      <c r="T9" s="1032">
        <v>41.81108108780005</v>
      </c>
      <c r="U9" s="1032">
        <v>2.5196574152633344</v>
      </c>
      <c r="V9" s="1032">
        <v>4.6066948003381905</v>
      </c>
      <c r="W9" s="1032">
        <v>13.093165586344616</v>
      </c>
      <c r="X9" s="1032">
        <v>37.96940024570281</v>
      </c>
      <c r="Y9" s="1032"/>
      <c r="Z9" s="1032">
        <v>48.24582115328468</v>
      </c>
      <c r="AA9" s="1032">
        <v>3.964086344359912</v>
      </c>
      <c r="AB9" s="1032">
        <v>5.1596616888350075</v>
      </c>
      <c r="AC9" s="1032">
        <v>13.789602395776033</v>
      </c>
      <c r="AD9" s="1032">
        <v>28.840826053049888</v>
      </c>
      <c r="AE9" s="1032"/>
      <c r="AF9" s="1032">
        <v>61.705386612619364</v>
      </c>
      <c r="AG9" s="1032">
        <v>4.362218692964974</v>
      </c>
      <c r="AH9" s="1032">
        <v>5.737537117374601</v>
      </c>
      <c r="AI9" s="1032">
        <v>12.905860956397616</v>
      </c>
      <c r="AJ9" s="1032">
        <v>15.2889964487151</v>
      </c>
      <c r="AK9" s="1032"/>
      <c r="AL9" s="1032">
        <v>91.6223218602628</v>
      </c>
      <c r="AM9" s="1032">
        <v>0.5274349964656418</v>
      </c>
      <c r="AN9" s="1032">
        <v>0</v>
      </c>
      <c r="AO9" s="1032">
        <v>3.874126881255851</v>
      </c>
      <c r="AP9" s="1032">
        <v>3.9756753857300104</v>
      </c>
      <c r="AQ9" s="1032"/>
    </row>
    <row r="10" spans="1:43" s="1033" customFormat="1" ht="20.1" customHeight="1">
      <c r="A10" s="1031" t="s">
        <v>29</v>
      </c>
      <c r="B10" s="1032" t="s">
        <v>39</v>
      </c>
      <c r="C10" s="1032" t="s">
        <v>39</v>
      </c>
      <c r="D10" s="1032" t="s">
        <v>39</v>
      </c>
      <c r="E10" s="1032" t="s">
        <v>39</v>
      </c>
      <c r="F10" s="1032" t="s">
        <v>39</v>
      </c>
      <c r="G10" s="1032"/>
      <c r="H10" s="1032" t="s">
        <v>39</v>
      </c>
      <c r="I10" s="1032" t="s">
        <v>39</v>
      </c>
      <c r="J10" s="1032" t="s">
        <v>39</v>
      </c>
      <c r="K10" s="1032" t="s">
        <v>39</v>
      </c>
      <c r="L10" s="1032" t="s">
        <v>39</v>
      </c>
      <c r="M10" s="1032"/>
      <c r="N10" s="1032">
        <v>50.25858647284041</v>
      </c>
      <c r="O10" s="1032">
        <v>15.873788500427889</v>
      </c>
      <c r="P10" s="1032">
        <v>5.181558749525591</v>
      </c>
      <c r="Q10" s="1032">
        <v>17.04415055047058</v>
      </c>
      <c r="R10" s="1032">
        <v>11.64189157613916</v>
      </c>
      <c r="S10" s="1032"/>
      <c r="T10" s="1032">
        <v>55.43054469633688</v>
      </c>
      <c r="U10" s="1032">
        <v>30.191401074694657</v>
      </c>
      <c r="V10" s="1032">
        <v>5.742261367766139</v>
      </c>
      <c r="W10" s="1032">
        <v>6.200173347668843</v>
      </c>
      <c r="X10" s="1032">
        <v>2.435619299729188</v>
      </c>
      <c r="Y10" s="1032"/>
      <c r="Z10" s="1032">
        <v>77.65411956847181</v>
      </c>
      <c r="AA10" s="1032">
        <v>12.049883231316691</v>
      </c>
      <c r="AB10" s="1032">
        <v>2.627905568987077</v>
      </c>
      <c r="AC10" s="1032">
        <v>4.952181782895545</v>
      </c>
      <c r="AD10" s="1032">
        <v>2.715909561661883</v>
      </c>
      <c r="AE10" s="1032"/>
      <c r="AF10" s="1032">
        <v>69.7785804233552</v>
      </c>
      <c r="AG10" s="1032">
        <v>21.38481126687972</v>
      </c>
      <c r="AH10" s="1032">
        <v>3.468018527383701</v>
      </c>
      <c r="AI10" s="1032">
        <v>4.255585018581817</v>
      </c>
      <c r="AJ10" s="1032">
        <v>1.113002901800857</v>
      </c>
      <c r="AK10" s="1032"/>
      <c r="AL10" s="1032" t="s">
        <v>39</v>
      </c>
      <c r="AM10" s="1032" t="s">
        <v>39</v>
      </c>
      <c r="AN10" s="1032" t="s">
        <v>39</v>
      </c>
      <c r="AO10" s="1032" t="s">
        <v>39</v>
      </c>
      <c r="AP10" s="1032" t="s">
        <v>39</v>
      </c>
      <c r="AQ10" s="1032"/>
    </row>
    <row r="11" spans="1:43" s="1033" customFormat="1" ht="20.1" customHeight="1">
      <c r="A11" s="1031" t="s">
        <v>30</v>
      </c>
      <c r="B11" s="1032" t="s">
        <v>39</v>
      </c>
      <c r="C11" s="1032" t="s">
        <v>39</v>
      </c>
      <c r="D11" s="1032" t="s">
        <v>39</v>
      </c>
      <c r="E11" s="1032" t="s">
        <v>39</v>
      </c>
      <c r="F11" s="1032" t="s">
        <v>39</v>
      </c>
      <c r="G11" s="1032"/>
      <c r="H11" s="1032" t="s">
        <v>39</v>
      </c>
      <c r="I11" s="1032" t="s">
        <v>39</v>
      </c>
      <c r="J11" s="1032" t="s">
        <v>39</v>
      </c>
      <c r="K11" s="1032" t="s">
        <v>39</v>
      </c>
      <c r="L11" s="1032" t="s">
        <v>39</v>
      </c>
      <c r="M11" s="1032"/>
      <c r="N11" s="1032">
        <v>63.757623251599405</v>
      </c>
      <c r="O11" s="1032">
        <v>10.760914950087143</v>
      </c>
      <c r="P11" s="1032">
        <v>4.216255474968734</v>
      </c>
      <c r="Q11" s="1032">
        <v>18.50937109585751</v>
      </c>
      <c r="R11" s="1032">
        <v>2.7558022594017975</v>
      </c>
      <c r="S11" s="1032"/>
      <c r="T11" s="1032">
        <v>80.3608398447427</v>
      </c>
      <c r="U11" s="1032">
        <v>8.561851633256321</v>
      </c>
      <c r="V11" s="1032">
        <v>2.7733184900502</v>
      </c>
      <c r="W11" s="1032">
        <v>3.8652603137550976</v>
      </c>
      <c r="X11" s="1032">
        <v>4.438729500055813</v>
      </c>
      <c r="Y11" s="1032"/>
      <c r="Z11" s="1032">
        <v>91.75090772435024</v>
      </c>
      <c r="AA11" s="1032">
        <v>2.9222602413349663</v>
      </c>
      <c r="AB11" s="1032">
        <v>1.4715013114513582</v>
      </c>
      <c r="AC11" s="1032">
        <v>1.9519839634312488</v>
      </c>
      <c r="AD11" s="1032">
        <v>1.9033464708003618</v>
      </c>
      <c r="AE11" s="1032"/>
      <c r="AF11" s="1032">
        <v>87.39638320388462</v>
      </c>
      <c r="AG11" s="1032">
        <v>6.029430310087651</v>
      </c>
      <c r="AH11" s="1032">
        <v>1.8777518558670407</v>
      </c>
      <c r="AI11" s="1032">
        <v>2.2930963798225084</v>
      </c>
      <c r="AJ11" s="1032">
        <v>2.403337756201601</v>
      </c>
      <c r="AK11" s="1032"/>
      <c r="AL11" s="1032">
        <v>92.42435098278044</v>
      </c>
      <c r="AM11" s="1032">
        <v>1.0869966411988337</v>
      </c>
      <c r="AN11" s="1032">
        <v>1.7659217379787702</v>
      </c>
      <c r="AO11" s="1032">
        <v>2.6608783254194157</v>
      </c>
      <c r="AP11" s="1032">
        <v>2.0617437540845147</v>
      </c>
      <c r="AQ11" s="1032"/>
    </row>
    <row r="12" spans="1:43" s="1033" customFormat="1" ht="20.1" customHeight="1">
      <c r="A12" s="1031" t="s">
        <v>31</v>
      </c>
      <c r="B12" s="1032" t="s">
        <v>39</v>
      </c>
      <c r="C12" s="1032" t="s">
        <v>39</v>
      </c>
      <c r="D12" s="1032" t="s">
        <v>39</v>
      </c>
      <c r="E12" s="1032" t="s">
        <v>39</v>
      </c>
      <c r="F12" s="1032" t="s">
        <v>39</v>
      </c>
      <c r="G12" s="1032"/>
      <c r="H12" s="1032">
        <v>100</v>
      </c>
      <c r="I12" s="1032">
        <v>0</v>
      </c>
      <c r="J12" s="1032">
        <v>0</v>
      </c>
      <c r="K12" s="1032">
        <v>0</v>
      </c>
      <c r="L12" s="1032">
        <v>0</v>
      </c>
      <c r="M12" s="1032"/>
      <c r="N12" s="1032">
        <v>85.21894183210892</v>
      </c>
      <c r="O12" s="1032">
        <v>11.058511898846426</v>
      </c>
      <c r="P12" s="1032">
        <v>2.3837827094051725</v>
      </c>
      <c r="Q12" s="1032">
        <v>0</v>
      </c>
      <c r="R12" s="1032">
        <v>1.3383813287873343</v>
      </c>
      <c r="S12" s="1032"/>
      <c r="T12" s="1032">
        <v>74.2375443431828</v>
      </c>
      <c r="U12" s="1032">
        <v>10.47200373935677</v>
      </c>
      <c r="V12" s="1032">
        <v>3.6560949807336867</v>
      </c>
      <c r="W12" s="1032">
        <v>9.755833265204412</v>
      </c>
      <c r="X12" s="1032">
        <v>1.8785162291276647</v>
      </c>
      <c r="Y12" s="1032"/>
      <c r="Z12" s="1032">
        <v>75.74143985560578</v>
      </c>
      <c r="AA12" s="1032">
        <v>13.248609922154369</v>
      </c>
      <c r="AB12" s="1032">
        <v>2.9418436112552486</v>
      </c>
      <c r="AC12" s="1032">
        <v>6.835928770061965</v>
      </c>
      <c r="AD12" s="1032">
        <v>1.2321754878148372</v>
      </c>
      <c r="AE12" s="1032"/>
      <c r="AF12" s="1032">
        <v>65.4930073158457</v>
      </c>
      <c r="AG12" s="1032">
        <v>14.105402675359999</v>
      </c>
      <c r="AH12" s="1032">
        <v>4.615632930681028</v>
      </c>
      <c r="AI12" s="1032">
        <v>14.411316816379532</v>
      </c>
      <c r="AJ12" s="1032">
        <v>1.37464010715944</v>
      </c>
      <c r="AK12" s="1032"/>
      <c r="AL12" s="1032">
        <v>92.85132441327602</v>
      </c>
      <c r="AM12" s="1032">
        <v>1.6370976144263645</v>
      </c>
      <c r="AN12" s="1032">
        <v>1.9438793335077893</v>
      </c>
      <c r="AO12" s="1032">
        <v>3.051255628636826</v>
      </c>
      <c r="AP12" s="1032">
        <v>0.5164418615600191</v>
      </c>
      <c r="AQ12" s="1032"/>
    </row>
    <row r="13" spans="1:43" s="1033" customFormat="1" ht="20.1" customHeight="1">
      <c r="A13" s="1031" t="s">
        <v>32</v>
      </c>
      <c r="B13" s="1032" t="s">
        <v>39</v>
      </c>
      <c r="C13" s="1032" t="s">
        <v>39</v>
      </c>
      <c r="D13" s="1032" t="s">
        <v>39</v>
      </c>
      <c r="E13" s="1032" t="s">
        <v>39</v>
      </c>
      <c r="F13" s="1032" t="s">
        <v>39</v>
      </c>
      <c r="G13" s="1032"/>
      <c r="H13" s="1032" t="s">
        <v>39</v>
      </c>
      <c r="I13" s="1032" t="s">
        <v>39</v>
      </c>
      <c r="J13" s="1032" t="s">
        <v>39</v>
      </c>
      <c r="K13" s="1032" t="s">
        <v>39</v>
      </c>
      <c r="L13" s="1032" t="s">
        <v>39</v>
      </c>
      <c r="M13" s="1032"/>
      <c r="N13" s="1032">
        <v>74.49475972763204</v>
      </c>
      <c r="O13" s="1032">
        <v>0</v>
      </c>
      <c r="P13" s="1032">
        <v>10.081285888838536</v>
      </c>
      <c r="Q13" s="1032">
        <v>5.508739523757622</v>
      </c>
      <c r="R13" s="1032">
        <v>9.914928035887403</v>
      </c>
      <c r="S13" s="1032"/>
      <c r="T13" s="1032">
        <v>67.95911226520734</v>
      </c>
      <c r="U13" s="1032">
        <v>10.94646774251467</v>
      </c>
      <c r="V13" s="1032">
        <v>6.8156781356915035</v>
      </c>
      <c r="W13" s="1032">
        <v>4.458855913497245</v>
      </c>
      <c r="X13" s="1032">
        <v>9.819884007263607</v>
      </c>
      <c r="Y13" s="1032"/>
      <c r="Z13" s="1032">
        <v>75.6545405178209</v>
      </c>
      <c r="AA13" s="1032">
        <v>7.946948880320691</v>
      </c>
      <c r="AB13" s="1032">
        <v>4.236254989199731</v>
      </c>
      <c r="AC13" s="1032">
        <v>4.559564959401461</v>
      </c>
      <c r="AD13" s="1032">
        <v>7.6026876570108035</v>
      </c>
      <c r="AE13" s="1032"/>
      <c r="AF13" s="1032">
        <v>57.311333247376105</v>
      </c>
      <c r="AG13" s="1032">
        <v>13.760329196474464</v>
      </c>
      <c r="AH13" s="1032">
        <v>7.084131992952138</v>
      </c>
      <c r="AI13" s="1032">
        <v>8.219360631882513</v>
      </c>
      <c r="AJ13" s="1032">
        <v>13.624841385874708</v>
      </c>
      <c r="AK13" s="1032"/>
      <c r="AL13" s="1032" t="s">
        <v>39</v>
      </c>
      <c r="AM13" s="1032" t="s">
        <v>39</v>
      </c>
      <c r="AN13" s="1032" t="s">
        <v>39</v>
      </c>
      <c r="AO13" s="1032" t="s">
        <v>39</v>
      </c>
      <c r="AP13" s="1032" t="s">
        <v>39</v>
      </c>
      <c r="AQ13" s="1032"/>
    </row>
    <row r="14" spans="1:43" s="1033" customFormat="1" ht="20.1" customHeight="1">
      <c r="A14" s="1031" t="s">
        <v>33</v>
      </c>
      <c r="B14" s="1032" t="s">
        <v>39</v>
      </c>
      <c r="C14" s="1032" t="s">
        <v>39</v>
      </c>
      <c r="D14" s="1032" t="s">
        <v>39</v>
      </c>
      <c r="E14" s="1032" t="s">
        <v>39</v>
      </c>
      <c r="F14" s="1032" t="s">
        <v>39</v>
      </c>
      <c r="G14" s="1032"/>
      <c r="H14" s="1032" t="s">
        <v>39</v>
      </c>
      <c r="I14" s="1032" t="s">
        <v>39</v>
      </c>
      <c r="J14" s="1032" t="s">
        <v>39</v>
      </c>
      <c r="K14" s="1032" t="s">
        <v>39</v>
      </c>
      <c r="L14" s="1032" t="s">
        <v>39</v>
      </c>
      <c r="M14" s="1032"/>
      <c r="N14" s="1032">
        <v>48.05773249226692</v>
      </c>
      <c r="O14" s="1032">
        <v>5.98330673963924</v>
      </c>
      <c r="P14" s="1032">
        <v>2.928808615572797</v>
      </c>
      <c r="Q14" s="1032">
        <v>16.90763036464071</v>
      </c>
      <c r="R14" s="1032">
        <v>26.12244337895426</v>
      </c>
      <c r="S14" s="1032"/>
      <c r="T14" s="1032" t="s">
        <v>39</v>
      </c>
      <c r="U14" s="1032" t="s">
        <v>39</v>
      </c>
      <c r="V14" s="1032" t="s">
        <v>39</v>
      </c>
      <c r="W14" s="1032" t="s">
        <v>39</v>
      </c>
      <c r="X14" s="1032" t="s">
        <v>39</v>
      </c>
      <c r="Y14" s="1032"/>
      <c r="Z14" s="1032" t="s">
        <v>39</v>
      </c>
      <c r="AA14" s="1032" t="s">
        <v>39</v>
      </c>
      <c r="AB14" s="1032" t="s">
        <v>39</v>
      </c>
      <c r="AC14" s="1032" t="s">
        <v>39</v>
      </c>
      <c r="AD14" s="1032" t="s">
        <v>39</v>
      </c>
      <c r="AE14" s="1032"/>
      <c r="AF14" s="1032">
        <v>86.73387113473193</v>
      </c>
      <c r="AG14" s="1032">
        <v>1.6333496361872752</v>
      </c>
      <c r="AH14" s="1032">
        <v>3.2095664142294185</v>
      </c>
      <c r="AI14" s="1032">
        <v>4.9775073375770695</v>
      </c>
      <c r="AJ14" s="1032">
        <v>3.4457052129889467</v>
      </c>
      <c r="AK14" s="1032"/>
      <c r="AL14" s="1032" t="s">
        <v>39</v>
      </c>
      <c r="AM14" s="1032" t="s">
        <v>39</v>
      </c>
      <c r="AN14" s="1032" t="s">
        <v>39</v>
      </c>
      <c r="AO14" s="1032" t="s">
        <v>39</v>
      </c>
      <c r="AP14" s="1032" t="s">
        <v>39</v>
      </c>
      <c r="AQ14" s="1032"/>
    </row>
    <row r="15" spans="1:43" s="1033" customFormat="1" ht="20.1" customHeight="1">
      <c r="A15" s="1031" t="s">
        <v>34</v>
      </c>
      <c r="B15" s="1032" t="s">
        <v>39</v>
      </c>
      <c r="C15" s="1032" t="s">
        <v>39</v>
      </c>
      <c r="D15" s="1032" t="s">
        <v>39</v>
      </c>
      <c r="E15" s="1032" t="s">
        <v>39</v>
      </c>
      <c r="F15" s="1032" t="s">
        <v>39</v>
      </c>
      <c r="G15" s="1032"/>
      <c r="H15" s="1032" t="s">
        <v>39</v>
      </c>
      <c r="I15" s="1032" t="s">
        <v>39</v>
      </c>
      <c r="J15" s="1032" t="s">
        <v>39</v>
      </c>
      <c r="K15" s="1032" t="s">
        <v>39</v>
      </c>
      <c r="L15" s="1032" t="s">
        <v>39</v>
      </c>
      <c r="M15" s="1032"/>
      <c r="N15" s="1032" t="s">
        <v>39</v>
      </c>
      <c r="O15" s="1032" t="s">
        <v>39</v>
      </c>
      <c r="P15" s="1032" t="s">
        <v>39</v>
      </c>
      <c r="Q15" s="1032" t="s">
        <v>39</v>
      </c>
      <c r="R15" s="1032" t="s">
        <v>39</v>
      </c>
      <c r="S15" s="1032"/>
      <c r="T15" s="1032" t="s">
        <v>39</v>
      </c>
      <c r="U15" s="1032" t="s">
        <v>39</v>
      </c>
      <c r="V15" s="1032" t="s">
        <v>39</v>
      </c>
      <c r="W15" s="1032" t="s">
        <v>39</v>
      </c>
      <c r="X15" s="1032" t="s">
        <v>39</v>
      </c>
      <c r="Y15" s="1032"/>
      <c r="Z15" s="1032" t="s">
        <v>39</v>
      </c>
      <c r="AA15" s="1032" t="s">
        <v>39</v>
      </c>
      <c r="AB15" s="1032" t="s">
        <v>39</v>
      </c>
      <c r="AC15" s="1032" t="s">
        <v>39</v>
      </c>
      <c r="AD15" s="1032" t="s">
        <v>39</v>
      </c>
      <c r="AE15" s="1032"/>
      <c r="AF15" s="1032" t="s">
        <v>39</v>
      </c>
      <c r="AG15" s="1032" t="s">
        <v>39</v>
      </c>
      <c r="AH15" s="1032" t="s">
        <v>39</v>
      </c>
      <c r="AI15" s="1032" t="s">
        <v>39</v>
      </c>
      <c r="AJ15" s="1032" t="s">
        <v>39</v>
      </c>
      <c r="AK15" s="1032"/>
      <c r="AL15" s="1032" t="s">
        <v>39</v>
      </c>
      <c r="AM15" s="1032" t="s">
        <v>39</v>
      </c>
      <c r="AN15" s="1032" t="s">
        <v>39</v>
      </c>
      <c r="AO15" s="1032" t="s">
        <v>39</v>
      </c>
      <c r="AP15" s="1032" t="s">
        <v>39</v>
      </c>
      <c r="AQ15" s="1032"/>
    </row>
    <row r="16" spans="1:43" s="1033" customFormat="1" ht="20.1" customHeight="1">
      <c r="A16" s="1031" t="s">
        <v>877</v>
      </c>
      <c r="B16" s="1032">
        <v>100</v>
      </c>
      <c r="C16" s="1032">
        <v>0</v>
      </c>
      <c r="D16" s="1032">
        <v>0</v>
      </c>
      <c r="E16" s="1032">
        <v>0</v>
      </c>
      <c r="F16" s="1032">
        <v>0</v>
      </c>
      <c r="G16" s="1032"/>
      <c r="H16" s="1032">
        <v>94.93278729956785</v>
      </c>
      <c r="I16" s="1032">
        <v>0</v>
      </c>
      <c r="J16" s="1032">
        <v>5.067199502709823</v>
      </c>
      <c r="K16" s="1032">
        <v>0</v>
      </c>
      <c r="L16" s="1032">
        <v>0</v>
      </c>
      <c r="M16" s="1032"/>
      <c r="N16" s="1032">
        <v>82.8363348152083</v>
      </c>
      <c r="O16" s="1032">
        <v>10.033780003752115</v>
      </c>
      <c r="P16" s="1032">
        <v>2.2584381501647344</v>
      </c>
      <c r="Q16" s="1032">
        <v>2.4490979112519207</v>
      </c>
      <c r="R16" s="1032">
        <v>2.42234659010664</v>
      </c>
      <c r="S16" s="1032"/>
      <c r="T16" s="1032">
        <v>71.94970187043099</v>
      </c>
      <c r="U16" s="1032">
        <v>8.145459371578946</v>
      </c>
      <c r="V16" s="1032">
        <v>3.4612505228249004</v>
      </c>
      <c r="W16" s="1032">
        <v>4.005812161394404</v>
      </c>
      <c r="X16" s="1032">
        <v>12.437775180825723</v>
      </c>
      <c r="Y16" s="1032"/>
      <c r="Z16" s="1032">
        <v>88.07816030183282</v>
      </c>
      <c r="AA16" s="1032">
        <v>2.4580534394233458</v>
      </c>
      <c r="AB16" s="1032">
        <v>1.2905264256111817</v>
      </c>
      <c r="AC16" s="1032">
        <v>2.7646930105674135</v>
      </c>
      <c r="AD16" s="1032">
        <v>5.40855540783628</v>
      </c>
      <c r="AE16" s="1032"/>
      <c r="AF16" s="1032">
        <v>85.79089291048257</v>
      </c>
      <c r="AG16" s="1032">
        <v>3.509392394604399</v>
      </c>
      <c r="AH16" s="1032">
        <v>2.839554465403196</v>
      </c>
      <c r="AI16" s="1032">
        <v>4.025493798187937</v>
      </c>
      <c r="AJ16" s="1032">
        <v>3.834666261301315</v>
      </c>
      <c r="AK16" s="1032"/>
      <c r="AL16" s="1032" t="s">
        <v>39</v>
      </c>
      <c r="AM16" s="1032" t="s">
        <v>39</v>
      </c>
      <c r="AN16" s="1032" t="s">
        <v>39</v>
      </c>
      <c r="AO16" s="1032" t="s">
        <v>39</v>
      </c>
      <c r="AP16" s="1032" t="s">
        <v>39</v>
      </c>
      <c r="AQ16" s="1032"/>
    </row>
    <row r="17" spans="1:43" s="1033" customFormat="1" ht="20.1" customHeight="1">
      <c r="A17" s="1031" t="s">
        <v>36</v>
      </c>
      <c r="B17" s="1032" t="s">
        <v>39</v>
      </c>
      <c r="C17" s="1032" t="s">
        <v>39</v>
      </c>
      <c r="D17" s="1032" t="s">
        <v>39</v>
      </c>
      <c r="E17" s="1032" t="s">
        <v>39</v>
      </c>
      <c r="F17" s="1032" t="s">
        <v>39</v>
      </c>
      <c r="G17" s="1032"/>
      <c r="H17" s="1032" t="s">
        <v>39</v>
      </c>
      <c r="I17" s="1032" t="s">
        <v>39</v>
      </c>
      <c r="J17" s="1032" t="s">
        <v>39</v>
      </c>
      <c r="K17" s="1032" t="s">
        <v>39</v>
      </c>
      <c r="L17" s="1032" t="s">
        <v>39</v>
      </c>
      <c r="M17" s="1032"/>
      <c r="N17" s="1032">
        <v>92.10813752658731</v>
      </c>
      <c r="O17" s="1032">
        <v>1.5357394747510649</v>
      </c>
      <c r="P17" s="1032">
        <v>2.844678925066781</v>
      </c>
      <c r="Q17" s="1032">
        <v>3.5114440735948285</v>
      </c>
      <c r="R17" s="1032">
        <v>0</v>
      </c>
      <c r="S17" s="1032"/>
      <c r="T17" s="1032">
        <v>76.60085164915924</v>
      </c>
      <c r="U17" s="1032">
        <v>9.35915981141639</v>
      </c>
      <c r="V17" s="1032">
        <v>3.1714871263717184</v>
      </c>
      <c r="W17" s="1032">
        <v>4.589680645728736</v>
      </c>
      <c r="X17" s="1032">
        <v>6.27882076732392</v>
      </c>
      <c r="Y17" s="1032"/>
      <c r="Z17" s="1032">
        <v>83.34023912065246</v>
      </c>
      <c r="AA17" s="1032">
        <v>4.909835899647463</v>
      </c>
      <c r="AB17" s="1032">
        <v>2.065619774320816</v>
      </c>
      <c r="AC17" s="1032">
        <v>3.87854778839716</v>
      </c>
      <c r="AD17" s="1032">
        <v>5.805756500801536</v>
      </c>
      <c r="AE17" s="1032"/>
      <c r="AF17" s="1032">
        <v>76.87878008652879</v>
      </c>
      <c r="AG17" s="1032">
        <v>8.0797162530401</v>
      </c>
      <c r="AH17" s="1032">
        <v>2.866271935553078</v>
      </c>
      <c r="AI17" s="1032">
        <v>4.513774979112351</v>
      </c>
      <c r="AJ17" s="1032">
        <v>7.66145339119586</v>
      </c>
      <c r="AK17" s="1032"/>
      <c r="AL17" s="1032" t="s">
        <v>39</v>
      </c>
      <c r="AM17" s="1032" t="s">
        <v>39</v>
      </c>
      <c r="AN17" s="1032" t="s">
        <v>39</v>
      </c>
      <c r="AO17" s="1032" t="s">
        <v>39</v>
      </c>
      <c r="AP17" s="1032" t="s">
        <v>39</v>
      </c>
      <c r="AQ17" s="1032"/>
    </row>
    <row r="18" spans="1:43" s="1033" customFormat="1" ht="20.1" customHeight="1">
      <c r="A18" s="1031" t="s">
        <v>37</v>
      </c>
      <c r="B18" s="1032">
        <v>100</v>
      </c>
      <c r="C18" s="1032">
        <v>0</v>
      </c>
      <c r="D18" s="1032">
        <v>0</v>
      </c>
      <c r="E18" s="1032">
        <v>0</v>
      </c>
      <c r="F18" s="1032">
        <v>0</v>
      </c>
      <c r="G18" s="1032"/>
      <c r="H18" s="1032" t="s">
        <v>39</v>
      </c>
      <c r="I18" s="1032" t="s">
        <v>39</v>
      </c>
      <c r="J18" s="1032" t="s">
        <v>39</v>
      </c>
      <c r="K18" s="1032" t="s">
        <v>39</v>
      </c>
      <c r="L18" s="1032" t="s">
        <v>39</v>
      </c>
      <c r="M18" s="1032"/>
      <c r="N18" s="1032">
        <v>86.68853731346951</v>
      </c>
      <c r="O18" s="1032">
        <v>4.922973182300182</v>
      </c>
      <c r="P18" s="1032">
        <v>5.376093895638544</v>
      </c>
      <c r="Q18" s="1032">
        <v>1.018653840829728</v>
      </c>
      <c r="R18" s="1032">
        <v>1.9937401069693321</v>
      </c>
      <c r="S18" s="1032"/>
      <c r="T18" s="1032">
        <v>76.72386002092725</v>
      </c>
      <c r="U18" s="1032">
        <v>8.83348767646338</v>
      </c>
      <c r="V18" s="1032">
        <v>3.53516502904032</v>
      </c>
      <c r="W18" s="1032">
        <v>6.314382141150437</v>
      </c>
      <c r="X18" s="1032">
        <v>4.593104462825254</v>
      </c>
      <c r="Y18" s="1032"/>
      <c r="Z18" s="1032">
        <v>89.7421197631764</v>
      </c>
      <c r="AA18" s="1032">
        <v>1.9449825993823004</v>
      </c>
      <c r="AB18" s="1032">
        <v>1.5367712034623928</v>
      </c>
      <c r="AC18" s="1032">
        <v>3.121255505594462</v>
      </c>
      <c r="AD18" s="1032">
        <v>3.654869922670123</v>
      </c>
      <c r="AE18" s="1032"/>
      <c r="AF18" s="1032">
        <v>79.15512124736175</v>
      </c>
      <c r="AG18" s="1032">
        <v>7.650536843374002</v>
      </c>
      <c r="AH18" s="1032">
        <v>3.136229851468216</v>
      </c>
      <c r="AI18" s="1032">
        <v>5.4263553504981505</v>
      </c>
      <c r="AJ18" s="1032">
        <v>4.631750949253243</v>
      </c>
      <c r="AK18" s="1032"/>
      <c r="AL18" s="1032">
        <v>73.51516803201702</v>
      </c>
      <c r="AM18" s="1032">
        <v>5.7061833416197665</v>
      </c>
      <c r="AN18" s="1032">
        <v>2.394656723837489</v>
      </c>
      <c r="AO18" s="1032">
        <v>7.903772876474405</v>
      </c>
      <c r="AP18" s="1032">
        <v>10.480211604257171</v>
      </c>
      <c r="AQ18" s="1032"/>
    </row>
    <row r="19" spans="1:43" s="1033" customFormat="1" ht="20.1" customHeight="1" thickBot="1">
      <c r="A19" s="1034" t="s">
        <v>38</v>
      </c>
      <c r="B19" s="1035">
        <v>100</v>
      </c>
      <c r="C19" s="1035">
        <v>0</v>
      </c>
      <c r="D19" s="1035">
        <v>0</v>
      </c>
      <c r="E19" s="1035">
        <v>0</v>
      </c>
      <c r="F19" s="1035">
        <v>0</v>
      </c>
      <c r="G19" s="1035"/>
      <c r="H19" s="1035">
        <v>97.36609530107742</v>
      </c>
      <c r="I19" s="1035">
        <v>0</v>
      </c>
      <c r="J19" s="1035">
        <v>2.6338978388310683</v>
      </c>
      <c r="K19" s="1035">
        <v>0</v>
      </c>
      <c r="L19" s="1035">
        <v>0</v>
      </c>
      <c r="M19" s="1035"/>
      <c r="N19" s="1035">
        <v>80.24821137343498</v>
      </c>
      <c r="O19" s="1035">
        <v>7.80166911551057</v>
      </c>
      <c r="P19" s="1035">
        <v>3.6523689427269983</v>
      </c>
      <c r="Q19" s="1035">
        <v>5.62464269968368</v>
      </c>
      <c r="R19" s="1035">
        <v>2.673101385094109</v>
      </c>
      <c r="S19" s="1035"/>
      <c r="T19" s="1035">
        <v>66.58751451874194</v>
      </c>
      <c r="U19" s="1035">
        <v>16.708246326377076</v>
      </c>
      <c r="V19" s="1035">
        <v>4.329342454662492</v>
      </c>
      <c r="W19" s="1035">
        <v>5.785792334762798</v>
      </c>
      <c r="X19" s="1035">
        <v>6.589103923474009</v>
      </c>
      <c r="Y19" s="1035"/>
      <c r="Z19" s="1035">
        <v>82.13980021585131</v>
      </c>
      <c r="AA19" s="1035">
        <v>7.520903738890154</v>
      </c>
      <c r="AB19" s="1035">
        <v>2.289255388803507</v>
      </c>
      <c r="AC19" s="1035">
        <v>4.191172352653744</v>
      </c>
      <c r="AD19" s="1035">
        <v>3.8588675985355265</v>
      </c>
      <c r="AE19" s="1035"/>
      <c r="AF19" s="1035">
        <v>72.38245492817099</v>
      </c>
      <c r="AG19" s="1035">
        <v>5.707405766619385</v>
      </c>
      <c r="AH19" s="1035">
        <v>4.374271971293173</v>
      </c>
      <c r="AI19" s="1035">
        <v>9.189046408629439</v>
      </c>
      <c r="AJ19" s="1035">
        <v>8.346820505299814</v>
      </c>
      <c r="AK19" s="1035"/>
      <c r="AL19" s="1035">
        <v>90.27432750796022</v>
      </c>
      <c r="AM19" s="1035">
        <v>2.1718963359203975</v>
      </c>
      <c r="AN19" s="1035">
        <v>1.9964793650583286</v>
      </c>
      <c r="AO19" s="1035">
        <v>3.697433432131885</v>
      </c>
      <c r="AP19" s="1035">
        <v>1.8598594117303042</v>
      </c>
      <c r="AQ19" s="1032"/>
    </row>
    <row r="20" spans="1:8" s="1033" customFormat="1" ht="15.75" customHeight="1">
      <c r="A20" s="1036" t="s">
        <v>953</v>
      </c>
      <c r="B20" s="1037"/>
      <c r="C20" s="1037"/>
      <c r="D20" s="1037"/>
      <c r="E20" s="1037"/>
      <c r="F20" s="1037"/>
      <c r="G20" s="1037"/>
      <c r="H20" s="1037"/>
    </row>
    <row r="21" s="1033" customFormat="1" ht="12.75" customHeight="1">
      <c r="A21" s="1037" t="s">
        <v>954</v>
      </c>
    </row>
    <row r="22" spans="1:6" s="1033" customFormat="1" ht="15">
      <c r="A22" s="1037" t="s">
        <v>955</v>
      </c>
      <c r="B22" s="1038"/>
      <c r="C22" s="1038"/>
      <c r="D22" s="1038"/>
      <c r="E22" s="1038"/>
      <c r="F22" s="1038"/>
    </row>
    <row r="23" ht="15">
      <c r="A23" s="1039" t="s">
        <v>956</v>
      </c>
    </row>
    <row r="24" ht="15">
      <c r="A24" s="1039" t="s">
        <v>957</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showGridLines="0" workbookViewId="0" topLeftCell="A1">
      <selection activeCell="A1" sqref="A1:D1"/>
    </sheetView>
  </sheetViews>
  <sheetFormatPr defaultColWidth="11.421875" defaultRowHeight="15"/>
  <cols>
    <col min="1" max="1" width="30.57421875" style="1040" customWidth="1"/>
    <col min="2" max="31" width="8.7109375" style="1040" customWidth="1"/>
    <col min="32" max="32" width="9.421875" style="1040" customWidth="1"/>
    <col min="33" max="33" width="8.7109375" style="1040" customWidth="1"/>
    <col min="34" max="34" width="12.00390625" style="1040" bestFit="1" customWidth="1"/>
    <col min="35" max="16384" width="11.421875" style="1041" customWidth="1"/>
  </cols>
  <sheetData>
    <row r="1" spans="1:4" ht="18" customHeight="1">
      <c r="A1" s="1389" t="s">
        <v>1052</v>
      </c>
      <c r="B1" s="1389"/>
      <c r="C1" s="1389"/>
      <c r="D1" s="1389"/>
    </row>
    <row r="2" spans="5:15" ht="21" customHeight="1">
      <c r="E2" s="540"/>
      <c r="F2" s="540"/>
      <c r="G2" s="540"/>
      <c r="L2" s="540" t="s">
        <v>958</v>
      </c>
      <c r="M2" s="540"/>
      <c r="N2" s="540"/>
      <c r="O2" s="540"/>
    </row>
    <row r="3" spans="17:20" ht="18.75" customHeight="1">
      <c r="Q3" s="1390">
        <v>44347</v>
      </c>
      <c r="R3" s="1390"/>
      <c r="S3" s="1390"/>
      <c r="T3" s="1390"/>
    </row>
    <row r="4" spans="1:4" ht="15">
      <c r="A4" s="1042"/>
      <c r="B4" s="1043"/>
      <c r="C4" s="1042"/>
      <c r="D4" s="1042"/>
    </row>
    <row r="5" spans="1:34" ht="12.75" customHeight="1">
      <c r="A5" s="1044"/>
      <c r="B5" s="1391" t="s">
        <v>28</v>
      </c>
      <c r="C5" s="1391"/>
      <c r="D5" s="1392"/>
      <c r="E5" s="1392" t="s">
        <v>29</v>
      </c>
      <c r="F5" s="1388"/>
      <c r="G5" s="1388"/>
      <c r="H5" s="1388" t="s">
        <v>30</v>
      </c>
      <c r="I5" s="1388"/>
      <c r="J5" s="1388"/>
      <c r="K5" s="1388" t="s">
        <v>31</v>
      </c>
      <c r="L5" s="1388"/>
      <c r="M5" s="1388"/>
      <c r="N5" s="1388" t="s">
        <v>32</v>
      </c>
      <c r="O5" s="1388"/>
      <c r="P5" s="1388"/>
      <c r="Q5" s="1388" t="s">
        <v>33</v>
      </c>
      <c r="R5" s="1388"/>
      <c r="S5" s="1388"/>
      <c r="T5" s="1388" t="s">
        <v>34</v>
      </c>
      <c r="U5" s="1388"/>
      <c r="V5" s="1388"/>
      <c r="W5" s="1388" t="s">
        <v>35</v>
      </c>
      <c r="X5" s="1388"/>
      <c r="Y5" s="1388"/>
      <c r="Z5" s="1388" t="s">
        <v>36</v>
      </c>
      <c r="AA5" s="1388"/>
      <c r="AB5" s="1388"/>
      <c r="AC5" s="1388" t="s">
        <v>37</v>
      </c>
      <c r="AD5" s="1388"/>
      <c r="AE5" s="1388"/>
      <c r="AF5" s="1388" t="s">
        <v>426</v>
      </c>
      <c r="AG5" s="1388"/>
      <c r="AH5" s="1388"/>
    </row>
    <row r="6" spans="1:34" s="1049" customFormat="1" ht="38.25">
      <c r="A6" s="1045"/>
      <c r="B6" s="1046" t="s">
        <v>959</v>
      </c>
      <c r="C6" s="1047" t="s">
        <v>960</v>
      </c>
      <c r="D6" s="1048" t="s">
        <v>961</v>
      </c>
      <c r="E6" s="1046" t="s">
        <v>959</v>
      </c>
      <c r="F6" s="1047" t="s">
        <v>960</v>
      </c>
      <c r="G6" s="1048" t="s">
        <v>961</v>
      </c>
      <c r="H6" s="1046" t="s">
        <v>959</v>
      </c>
      <c r="I6" s="1047" t="s">
        <v>960</v>
      </c>
      <c r="J6" s="1048" t="s">
        <v>961</v>
      </c>
      <c r="K6" s="1046" t="s">
        <v>959</v>
      </c>
      <c r="L6" s="1047" t="s">
        <v>960</v>
      </c>
      <c r="M6" s="1048" t="s">
        <v>961</v>
      </c>
      <c r="N6" s="1046" t="s">
        <v>959</v>
      </c>
      <c r="O6" s="1047" t="s">
        <v>960</v>
      </c>
      <c r="P6" s="1048" t="s">
        <v>961</v>
      </c>
      <c r="Q6" s="1046" t="s">
        <v>959</v>
      </c>
      <c r="R6" s="1047" t="s">
        <v>960</v>
      </c>
      <c r="S6" s="1048" t="s">
        <v>961</v>
      </c>
      <c r="T6" s="1046" t="s">
        <v>959</v>
      </c>
      <c r="U6" s="1047" t="s">
        <v>960</v>
      </c>
      <c r="V6" s="1048" t="s">
        <v>961</v>
      </c>
      <c r="W6" s="1046" t="s">
        <v>959</v>
      </c>
      <c r="X6" s="1047" t="s">
        <v>960</v>
      </c>
      <c r="Y6" s="1048" t="s">
        <v>961</v>
      </c>
      <c r="Z6" s="1046" t="s">
        <v>959</v>
      </c>
      <c r="AA6" s="1047" t="s">
        <v>960</v>
      </c>
      <c r="AB6" s="1048" t="s">
        <v>961</v>
      </c>
      <c r="AC6" s="1046" t="s">
        <v>959</v>
      </c>
      <c r="AD6" s="1047" t="s">
        <v>960</v>
      </c>
      <c r="AE6" s="1048" t="s">
        <v>961</v>
      </c>
      <c r="AF6" s="1046" t="s">
        <v>959</v>
      </c>
      <c r="AG6" s="1047" t="s">
        <v>960</v>
      </c>
      <c r="AH6" s="1048" t="s">
        <v>961</v>
      </c>
    </row>
    <row r="7" spans="1:36" s="1049" customFormat="1" ht="15">
      <c r="A7" s="1050" t="s">
        <v>962</v>
      </c>
      <c r="B7" s="1051">
        <v>0</v>
      </c>
      <c r="C7" s="1052">
        <v>0</v>
      </c>
      <c r="D7" s="1053">
        <v>0</v>
      </c>
      <c r="E7" s="1051">
        <v>0</v>
      </c>
      <c r="F7" s="1052">
        <v>0</v>
      </c>
      <c r="G7" s="1053">
        <v>0</v>
      </c>
      <c r="H7" s="1051">
        <v>0</v>
      </c>
      <c r="I7" s="1052">
        <v>0</v>
      </c>
      <c r="J7" s="1053">
        <v>0</v>
      </c>
      <c r="K7" s="1051">
        <v>0</v>
      </c>
      <c r="L7" s="1052">
        <v>0</v>
      </c>
      <c r="M7" s="1053">
        <v>0</v>
      </c>
      <c r="N7" s="1051">
        <v>0</v>
      </c>
      <c r="O7" s="1052">
        <v>0</v>
      </c>
      <c r="P7" s="1053">
        <v>0</v>
      </c>
      <c r="Q7" s="1051">
        <v>0</v>
      </c>
      <c r="R7" s="1052">
        <v>0</v>
      </c>
      <c r="S7" s="1053">
        <v>0</v>
      </c>
      <c r="T7" s="1051">
        <v>0</v>
      </c>
      <c r="U7" s="1052">
        <v>0</v>
      </c>
      <c r="V7" s="1053">
        <v>0</v>
      </c>
      <c r="W7" s="1051">
        <v>0</v>
      </c>
      <c r="X7" s="1052">
        <v>105.53221581980095</v>
      </c>
      <c r="Y7" s="1053">
        <v>402.922</v>
      </c>
      <c r="Z7" s="1051">
        <v>0</v>
      </c>
      <c r="AA7" s="1052">
        <v>0</v>
      </c>
      <c r="AB7" s="1053">
        <v>0</v>
      </c>
      <c r="AC7" s="1051">
        <v>15500</v>
      </c>
      <c r="AD7" s="1052">
        <v>0</v>
      </c>
      <c r="AE7" s="1053">
        <v>15500</v>
      </c>
      <c r="AF7" s="1051">
        <v>15500</v>
      </c>
      <c r="AG7" s="1052">
        <v>105.53221581980095</v>
      </c>
      <c r="AH7" s="1053">
        <v>15902.922</v>
      </c>
      <c r="AI7" s="1054"/>
      <c r="AJ7" s="1054"/>
    </row>
    <row r="8" spans="1:36" s="1049" customFormat="1" ht="15">
      <c r="A8" s="1055" t="s">
        <v>963</v>
      </c>
      <c r="B8" s="1056">
        <v>0</v>
      </c>
      <c r="C8" s="1057">
        <v>0</v>
      </c>
      <c r="D8" s="1058">
        <v>0</v>
      </c>
      <c r="E8" s="1056">
        <v>0</v>
      </c>
      <c r="F8" s="1057">
        <v>0</v>
      </c>
      <c r="G8" s="1058">
        <v>0</v>
      </c>
      <c r="H8" s="1056">
        <v>0</v>
      </c>
      <c r="I8" s="1057">
        <v>0</v>
      </c>
      <c r="J8" s="1058">
        <v>0</v>
      </c>
      <c r="K8" s="1056">
        <v>0</v>
      </c>
      <c r="L8" s="1057">
        <v>0</v>
      </c>
      <c r="M8" s="1058">
        <v>0</v>
      </c>
      <c r="N8" s="1056">
        <v>0</v>
      </c>
      <c r="O8" s="1057">
        <v>0</v>
      </c>
      <c r="P8" s="1058">
        <v>0</v>
      </c>
      <c r="Q8" s="1056">
        <v>0</v>
      </c>
      <c r="R8" s="1057">
        <v>0</v>
      </c>
      <c r="S8" s="1058">
        <v>0</v>
      </c>
      <c r="T8" s="1056">
        <v>0</v>
      </c>
      <c r="U8" s="1057">
        <v>0</v>
      </c>
      <c r="V8" s="1058">
        <v>0</v>
      </c>
      <c r="W8" s="1056">
        <v>0</v>
      </c>
      <c r="X8" s="1057">
        <v>0</v>
      </c>
      <c r="Y8" s="1058">
        <v>0</v>
      </c>
      <c r="Z8" s="1056">
        <v>0</v>
      </c>
      <c r="AA8" s="1057">
        <v>0</v>
      </c>
      <c r="AB8" s="1058">
        <v>0</v>
      </c>
      <c r="AC8" s="1056">
        <v>0</v>
      </c>
      <c r="AD8" s="1057">
        <v>0</v>
      </c>
      <c r="AE8" s="1058">
        <v>0</v>
      </c>
      <c r="AF8" s="1056">
        <v>0</v>
      </c>
      <c r="AG8" s="1057">
        <v>0</v>
      </c>
      <c r="AH8" s="1059">
        <v>0</v>
      </c>
      <c r="AI8" s="1054"/>
      <c r="AJ8" s="1054"/>
    </row>
    <row r="9" spans="1:36" s="1049" customFormat="1" ht="15">
      <c r="A9" s="1055" t="s">
        <v>624</v>
      </c>
      <c r="B9" s="1056">
        <v>0</v>
      </c>
      <c r="C9" s="1058">
        <v>0</v>
      </c>
      <c r="D9" s="1058">
        <v>0</v>
      </c>
      <c r="E9" s="1056">
        <v>0</v>
      </c>
      <c r="F9" s="1058">
        <v>0</v>
      </c>
      <c r="G9" s="1058">
        <v>0</v>
      </c>
      <c r="H9" s="1056">
        <v>0</v>
      </c>
      <c r="I9" s="1058">
        <v>0</v>
      </c>
      <c r="J9" s="1058">
        <v>0</v>
      </c>
      <c r="K9" s="1056">
        <v>0</v>
      </c>
      <c r="L9" s="1058">
        <v>0</v>
      </c>
      <c r="M9" s="1058">
        <v>0</v>
      </c>
      <c r="N9" s="1056">
        <v>0</v>
      </c>
      <c r="O9" s="1058">
        <v>0</v>
      </c>
      <c r="P9" s="1058">
        <v>0</v>
      </c>
      <c r="Q9" s="1056">
        <v>0</v>
      </c>
      <c r="R9" s="1058">
        <v>0</v>
      </c>
      <c r="S9" s="1058">
        <v>0</v>
      </c>
      <c r="T9" s="1056">
        <v>0</v>
      </c>
      <c r="U9" s="1058">
        <v>0</v>
      </c>
      <c r="V9" s="1058">
        <v>0</v>
      </c>
      <c r="W9" s="1056">
        <v>0</v>
      </c>
      <c r="X9" s="1058">
        <v>0</v>
      </c>
      <c r="Y9" s="1058">
        <v>0</v>
      </c>
      <c r="Z9" s="1056">
        <v>0</v>
      </c>
      <c r="AA9" s="1058">
        <v>0</v>
      </c>
      <c r="AB9" s="1058">
        <v>0</v>
      </c>
      <c r="AC9" s="1056">
        <v>0</v>
      </c>
      <c r="AD9" s="1058">
        <v>0</v>
      </c>
      <c r="AE9" s="1058">
        <v>0</v>
      </c>
      <c r="AF9" s="1056">
        <v>0</v>
      </c>
      <c r="AG9" s="1058">
        <v>0</v>
      </c>
      <c r="AH9" s="1059">
        <v>0</v>
      </c>
      <c r="AI9" s="1054"/>
      <c r="AJ9" s="1054"/>
    </row>
    <row r="10" spans="1:36" s="1049" customFormat="1" ht="15">
      <c r="A10" s="1055" t="s">
        <v>393</v>
      </c>
      <c r="B10" s="1056">
        <v>0</v>
      </c>
      <c r="C10" s="1058">
        <v>0</v>
      </c>
      <c r="D10" s="1058">
        <v>0</v>
      </c>
      <c r="E10" s="1056">
        <v>0</v>
      </c>
      <c r="F10" s="1058">
        <v>0</v>
      </c>
      <c r="G10" s="1058">
        <v>0</v>
      </c>
      <c r="H10" s="1056">
        <v>0</v>
      </c>
      <c r="I10" s="1058">
        <v>0</v>
      </c>
      <c r="J10" s="1058">
        <v>0</v>
      </c>
      <c r="K10" s="1056">
        <v>0</v>
      </c>
      <c r="L10" s="1058">
        <v>0</v>
      </c>
      <c r="M10" s="1058">
        <v>0</v>
      </c>
      <c r="N10" s="1056">
        <v>0</v>
      </c>
      <c r="O10" s="1058">
        <v>0</v>
      </c>
      <c r="P10" s="1058">
        <v>0</v>
      </c>
      <c r="Q10" s="1056">
        <v>0</v>
      </c>
      <c r="R10" s="1058">
        <v>0</v>
      </c>
      <c r="S10" s="1058">
        <v>0</v>
      </c>
      <c r="T10" s="1056">
        <v>0</v>
      </c>
      <c r="U10" s="1058">
        <v>0</v>
      </c>
      <c r="V10" s="1058">
        <v>0</v>
      </c>
      <c r="W10" s="1056">
        <v>0</v>
      </c>
      <c r="X10" s="1058">
        <v>0</v>
      </c>
      <c r="Y10" s="1058">
        <v>0</v>
      </c>
      <c r="Z10" s="1056">
        <v>0</v>
      </c>
      <c r="AA10" s="1058">
        <v>0</v>
      </c>
      <c r="AB10" s="1058">
        <v>0</v>
      </c>
      <c r="AC10" s="1056">
        <v>0</v>
      </c>
      <c r="AD10" s="1058">
        <v>0</v>
      </c>
      <c r="AE10" s="1058">
        <v>0</v>
      </c>
      <c r="AF10" s="1056">
        <v>0</v>
      </c>
      <c r="AG10" s="1058">
        <v>0</v>
      </c>
      <c r="AH10" s="1059">
        <v>0</v>
      </c>
      <c r="AI10" s="1054"/>
      <c r="AJ10" s="1054"/>
    </row>
    <row r="11" spans="1:36" s="1049" customFormat="1" ht="15">
      <c r="A11" s="1055" t="s">
        <v>397</v>
      </c>
      <c r="B11" s="1056">
        <v>0</v>
      </c>
      <c r="C11" s="1058">
        <v>0</v>
      </c>
      <c r="D11" s="1058">
        <v>0</v>
      </c>
      <c r="E11" s="1056">
        <v>0</v>
      </c>
      <c r="F11" s="1058">
        <v>0</v>
      </c>
      <c r="G11" s="1058">
        <v>0</v>
      </c>
      <c r="H11" s="1056">
        <v>0</v>
      </c>
      <c r="I11" s="1058">
        <v>0</v>
      </c>
      <c r="J11" s="1058">
        <v>0</v>
      </c>
      <c r="K11" s="1056">
        <v>0</v>
      </c>
      <c r="L11" s="1058">
        <v>0</v>
      </c>
      <c r="M11" s="1058">
        <v>0</v>
      </c>
      <c r="N11" s="1056">
        <v>0</v>
      </c>
      <c r="O11" s="1058">
        <v>0</v>
      </c>
      <c r="P11" s="1058">
        <v>0</v>
      </c>
      <c r="Q11" s="1056">
        <v>0</v>
      </c>
      <c r="R11" s="1058">
        <v>0</v>
      </c>
      <c r="S11" s="1058">
        <v>0</v>
      </c>
      <c r="T11" s="1056">
        <v>0</v>
      </c>
      <c r="U11" s="1058">
        <v>0</v>
      </c>
      <c r="V11" s="1058">
        <v>0</v>
      </c>
      <c r="W11" s="1056">
        <v>0</v>
      </c>
      <c r="X11" s="1058">
        <v>0</v>
      </c>
      <c r="Y11" s="1058">
        <v>0</v>
      </c>
      <c r="Z11" s="1056">
        <v>0</v>
      </c>
      <c r="AA11" s="1058">
        <v>0</v>
      </c>
      <c r="AB11" s="1058">
        <v>0</v>
      </c>
      <c r="AC11" s="1056">
        <v>15500</v>
      </c>
      <c r="AD11" s="1058">
        <v>0</v>
      </c>
      <c r="AE11" s="1058">
        <v>15500</v>
      </c>
      <c r="AF11" s="1056">
        <v>15500</v>
      </c>
      <c r="AG11" s="1058">
        <v>0</v>
      </c>
      <c r="AH11" s="1059">
        <v>15500</v>
      </c>
      <c r="AI11" s="1054"/>
      <c r="AJ11" s="1054"/>
    </row>
    <row r="12" spans="1:36" s="1049" customFormat="1" ht="15">
      <c r="A12" s="1055" t="s">
        <v>625</v>
      </c>
      <c r="B12" s="1056">
        <v>0</v>
      </c>
      <c r="C12" s="1058">
        <v>0</v>
      </c>
      <c r="D12" s="1058">
        <v>0</v>
      </c>
      <c r="E12" s="1056">
        <v>0</v>
      </c>
      <c r="F12" s="1058">
        <v>0</v>
      </c>
      <c r="G12" s="1058">
        <v>0</v>
      </c>
      <c r="H12" s="1056">
        <v>0</v>
      </c>
      <c r="I12" s="1058">
        <v>0</v>
      </c>
      <c r="J12" s="1058">
        <v>0</v>
      </c>
      <c r="K12" s="1056">
        <v>0</v>
      </c>
      <c r="L12" s="1058">
        <v>0</v>
      </c>
      <c r="M12" s="1058">
        <v>0</v>
      </c>
      <c r="N12" s="1056">
        <v>0</v>
      </c>
      <c r="O12" s="1058">
        <v>0</v>
      </c>
      <c r="P12" s="1058">
        <v>0</v>
      </c>
      <c r="Q12" s="1056">
        <v>0</v>
      </c>
      <c r="R12" s="1058">
        <v>0</v>
      </c>
      <c r="S12" s="1058">
        <v>0</v>
      </c>
      <c r="T12" s="1056">
        <v>0</v>
      </c>
      <c r="U12" s="1058">
        <v>0</v>
      </c>
      <c r="V12" s="1058">
        <v>0</v>
      </c>
      <c r="W12" s="1056">
        <v>0</v>
      </c>
      <c r="X12" s="1058">
        <v>0</v>
      </c>
      <c r="Y12" s="1058">
        <v>0</v>
      </c>
      <c r="Z12" s="1056">
        <v>0</v>
      </c>
      <c r="AA12" s="1058">
        <v>0</v>
      </c>
      <c r="AB12" s="1058">
        <v>0</v>
      </c>
      <c r="AC12" s="1056">
        <v>0</v>
      </c>
      <c r="AD12" s="1058">
        <v>0</v>
      </c>
      <c r="AE12" s="1058">
        <v>0</v>
      </c>
      <c r="AF12" s="1056">
        <v>0</v>
      </c>
      <c r="AG12" s="1058">
        <v>0</v>
      </c>
      <c r="AH12" s="1059">
        <v>0</v>
      </c>
      <c r="AI12" s="1054"/>
      <c r="AJ12" s="1054"/>
    </row>
    <row r="13" spans="1:36" s="1049" customFormat="1" ht="15">
      <c r="A13" s="1055" t="s">
        <v>626</v>
      </c>
      <c r="B13" s="1056">
        <v>0</v>
      </c>
      <c r="C13" s="1058">
        <v>0</v>
      </c>
      <c r="D13" s="1058">
        <v>0</v>
      </c>
      <c r="E13" s="1056">
        <v>0</v>
      </c>
      <c r="F13" s="1058">
        <v>0</v>
      </c>
      <c r="G13" s="1058">
        <v>0</v>
      </c>
      <c r="H13" s="1056">
        <v>0</v>
      </c>
      <c r="I13" s="1058">
        <v>0</v>
      </c>
      <c r="J13" s="1058">
        <v>0</v>
      </c>
      <c r="K13" s="1056">
        <v>0</v>
      </c>
      <c r="L13" s="1058">
        <v>0</v>
      </c>
      <c r="M13" s="1058">
        <v>0</v>
      </c>
      <c r="N13" s="1056">
        <v>0</v>
      </c>
      <c r="O13" s="1058">
        <v>0</v>
      </c>
      <c r="P13" s="1058">
        <v>0</v>
      </c>
      <c r="Q13" s="1056">
        <v>0</v>
      </c>
      <c r="R13" s="1058">
        <v>0</v>
      </c>
      <c r="S13" s="1058">
        <v>0</v>
      </c>
      <c r="T13" s="1056">
        <v>0</v>
      </c>
      <c r="U13" s="1058">
        <v>0</v>
      </c>
      <c r="V13" s="1058">
        <v>0</v>
      </c>
      <c r="W13" s="1056">
        <v>0</v>
      </c>
      <c r="X13" s="1058">
        <v>105.53221581980095</v>
      </c>
      <c r="Y13" s="1058">
        <v>402.922</v>
      </c>
      <c r="Z13" s="1056">
        <v>0</v>
      </c>
      <c r="AA13" s="1058">
        <v>0</v>
      </c>
      <c r="AB13" s="1058">
        <v>0</v>
      </c>
      <c r="AC13" s="1056">
        <v>0</v>
      </c>
      <c r="AD13" s="1058">
        <v>0</v>
      </c>
      <c r="AE13" s="1058">
        <v>0</v>
      </c>
      <c r="AF13" s="1056">
        <v>0</v>
      </c>
      <c r="AG13" s="1058">
        <v>105.53221581980095</v>
      </c>
      <c r="AH13" s="1059">
        <v>402.922</v>
      </c>
      <c r="AI13" s="1054"/>
      <c r="AJ13" s="1054"/>
    </row>
    <row r="14" spans="1:36" s="1049" customFormat="1" ht="15">
      <c r="A14" s="1055" t="s">
        <v>627</v>
      </c>
      <c r="B14" s="1056">
        <v>0</v>
      </c>
      <c r="C14" s="1058">
        <v>0</v>
      </c>
      <c r="D14" s="1058">
        <v>0</v>
      </c>
      <c r="E14" s="1056">
        <v>0</v>
      </c>
      <c r="F14" s="1058">
        <v>0</v>
      </c>
      <c r="G14" s="1058">
        <v>0</v>
      </c>
      <c r="H14" s="1056">
        <v>0</v>
      </c>
      <c r="I14" s="1058">
        <v>0</v>
      </c>
      <c r="J14" s="1058">
        <v>0</v>
      </c>
      <c r="K14" s="1056">
        <v>0</v>
      </c>
      <c r="L14" s="1058">
        <v>0</v>
      </c>
      <c r="M14" s="1058">
        <v>0</v>
      </c>
      <c r="N14" s="1056">
        <v>0</v>
      </c>
      <c r="O14" s="1058">
        <v>0</v>
      </c>
      <c r="P14" s="1058">
        <v>0</v>
      </c>
      <c r="Q14" s="1056">
        <v>0</v>
      </c>
      <c r="R14" s="1058">
        <v>0</v>
      </c>
      <c r="S14" s="1058">
        <v>0</v>
      </c>
      <c r="T14" s="1056">
        <v>0</v>
      </c>
      <c r="U14" s="1058">
        <v>0</v>
      </c>
      <c r="V14" s="1058">
        <v>0</v>
      </c>
      <c r="W14" s="1056">
        <v>0</v>
      </c>
      <c r="X14" s="1058">
        <v>0</v>
      </c>
      <c r="Y14" s="1058">
        <v>0</v>
      </c>
      <c r="Z14" s="1056">
        <v>0</v>
      </c>
      <c r="AA14" s="1058">
        <v>0</v>
      </c>
      <c r="AB14" s="1058">
        <v>0</v>
      </c>
      <c r="AC14" s="1056">
        <v>0</v>
      </c>
      <c r="AD14" s="1058">
        <v>0</v>
      </c>
      <c r="AE14" s="1058">
        <v>0</v>
      </c>
      <c r="AF14" s="1056">
        <v>0</v>
      </c>
      <c r="AG14" s="1058">
        <v>0</v>
      </c>
      <c r="AH14" s="1059">
        <v>0</v>
      </c>
      <c r="AI14" s="1054"/>
      <c r="AJ14" s="1054"/>
    </row>
    <row r="15" spans="1:36" s="1049" customFormat="1" ht="15">
      <c r="A15" s="1055" t="s">
        <v>964</v>
      </c>
      <c r="B15" s="1056">
        <v>0</v>
      </c>
      <c r="C15" s="1058">
        <v>0</v>
      </c>
      <c r="D15" s="1058">
        <v>0</v>
      </c>
      <c r="E15" s="1056">
        <v>0</v>
      </c>
      <c r="F15" s="1058">
        <v>0</v>
      </c>
      <c r="G15" s="1058">
        <v>0</v>
      </c>
      <c r="H15" s="1056">
        <v>0</v>
      </c>
      <c r="I15" s="1058">
        <v>0</v>
      </c>
      <c r="J15" s="1058">
        <v>0</v>
      </c>
      <c r="K15" s="1056">
        <v>0</v>
      </c>
      <c r="L15" s="1058">
        <v>0</v>
      </c>
      <c r="M15" s="1058">
        <v>0</v>
      </c>
      <c r="N15" s="1056">
        <v>0</v>
      </c>
      <c r="O15" s="1058">
        <v>0</v>
      </c>
      <c r="P15" s="1058">
        <v>0</v>
      </c>
      <c r="Q15" s="1056">
        <v>0</v>
      </c>
      <c r="R15" s="1058">
        <v>0</v>
      </c>
      <c r="S15" s="1058">
        <v>0</v>
      </c>
      <c r="T15" s="1056">
        <v>0</v>
      </c>
      <c r="U15" s="1058">
        <v>0</v>
      </c>
      <c r="V15" s="1058">
        <v>0</v>
      </c>
      <c r="W15" s="1056">
        <v>0</v>
      </c>
      <c r="X15" s="1058">
        <v>0</v>
      </c>
      <c r="Y15" s="1058">
        <v>0</v>
      </c>
      <c r="Z15" s="1056">
        <v>0</v>
      </c>
      <c r="AA15" s="1058">
        <v>0</v>
      </c>
      <c r="AB15" s="1058">
        <v>0</v>
      </c>
      <c r="AC15" s="1056">
        <v>0</v>
      </c>
      <c r="AD15" s="1058">
        <v>0</v>
      </c>
      <c r="AE15" s="1058">
        <v>0</v>
      </c>
      <c r="AF15" s="1056">
        <v>0</v>
      </c>
      <c r="AG15" s="1058">
        <v>0</v>
      </c>
      <c r="AH15" s="1059">
        <v>0</v>
      </c>
      <c r="AI15" s="1054"/>
      <c r="AJ15" s="1054"/>
    </row>
    <row r="16" spans="1:36" s="1049" customFormat="1" ht="15">
      <c r="A16" s="1050" t="s">
        <v>965</v>
      </c>
      <c r="B16" s="1051">
        <v>0</v>
      </c>
      <c r="C16" s="1052">
        <v>0</v>
      </c>
      <c r="D16" s="1053">
        <v>0</v>
      </c>
      <c r="E16" s="1051">
        <v>0</v>
      </c>
      <c r="F16" s="1052">
        <v>0</v>
      </c>
      <c r="G16" s="1053">
        <v>0</v>
      </c>
      <c r="H16" s="1051">
        <v>0</v>
      </c>
      <c r="I16" s="1052">
        <v>0</v>
      </c>
      <c r="J16" s="1053">
        <v>0</v>
      </c>
      <c r="K16" s="1051">
        <v>0</v>
      </c>
      <c r="L16" s="1052">
        <v>0</v>
      </c>
      <c r="M16" s="1053">
        <v>0</v>
      </c>
      <c r="N16" s="1051">
        <v>0</v>
      </c>
      <c r="O16" s="1052">
        <v>0</v>
      </c>
      <c r="P16" s="1053">
        <v>0</v>
      </c>
      <c r="Q16" s="1051">
        <v>0</v>
      </c>
      <c r="R16" s="1052">
        <v>0</v>
      </c>
      <c r="S16" s="1053">
        <v>0</v>
      </c>
      <c r="T16" s="1051">
        <v>0</v>
      </c>
      <c r="U16" s="1052">
        <v>0</v>
      </c>
      <c r="V16" s="1053">
        <v>0</v>
      </c>
      <c r="W16" s="1051">
        <v>1781.355</v>
      </c>
      <c r="X16" s="1052">
        <v>1525.6084337349398</v>
      </c>
      <c r="Y16" s="1053">
        <v>7606.128</v>
      </c>
      <c r="Z16" s="1051">
        <v>0</v>
      </c>
      <c r="AA16" s="1052">
        <v>0</v>
      </c>
      <c r="AB16" s="1053">
        <v>0</v>
      </c>
      <c r="AC16" s="1051">
        <v>0</v>
      </c>
      <c r="AD16" s="1052">
        <v>0</v>
      </c>
      <c r="AE16" s="1053">
        <v>0</v>
      </c>
      <c r="AF16" s="1051">
        <v>1781.355</v>
      </c>
      <c r="AG16" s="1052">
        <v>1525.6084337349398</v>
      </c>
      <c r="AH16" s="1053">
        <v>7606.128</v>
      </c>
      <c r="AI16" s="1054"/>
      <c r="AJ16" s="1054"/>
    </row>
    <row r="17" spans="1:36" s="1049" customFormat="1" ht="15">
      <c r="A17" s="1055" t="s">
        <v>963</v>
      </c>
      <c r="B17" s="1056">
        <v>0</v>
      </c>
      <c r="C17" s="1057">
        <v>0</v>
      </c>
      <c r="D17" s="1058">
        <v>0</v>
      </c>
      <c r="E17" s="1056">
        <v>0</v>
      </c>
      <c r="F17" s="1057">
        <v>0</v>
      </c>
      <c r="G17" s="1058">
        <v>0</v>
      </c>
      <c r="H17" s="1056">
        <v>0</v>
      </c>
      <c r="I17" s="1057">
        <v>0</v>
      </c>
      <c r="J17" s="1058">
        <v>0</v>
      </c>
      <c r="K17" s="1056">
        <v>0</v>
      </c>
      <c r="L17" s="1057">
        <v>0</v>
      </c>
      <c r="M17" s="1058">
        <v>0</v>
      </c>
      <c r="N17" s="1056">
        <v>0</v>
      </c>
      <c r="O17" s="1057">
        <v>0</v>
      </c>
      <c r="P17" s="1058">
        <v>0</v>
      </c>
      <c r="Q17" s="1056">
        <v>0</v>
      </c>
      <c r="R17" s="1057">
        <v>0</v>
      </c>
      <c r="S17" s="1058">
        <v>0</v>
      </c>
      <c r="T17" s="1056">
        <v>0</v>
      </c>
      <c r="U17" s="1057">
        <v>0</v>
      </c>
      <c r="V17" s="1058">
        <v>0</v>
      </c>
      <c r="W17" s="1056">
        <v>0</v>
      </c>
      <c r="X17" s="1057">
        <v>0</v>
      </c>
      <c r="Y17" s="1058">
        <v>0</v>
      </c>
      <c r="Z17" s="1056">
        <v>0</v>
      </c>
      <c r="AA17" s="1057">
        <v>0</v>
      </c>
      <c r="AB17" s="1058">
        <v>0</v>
      </c>
      <c r="AC17" s="1056">
        <v>0</v>
      </c>
      <c r="AD17" s="1057">
        <v>0</v>
      </c>
      <c r="AE17" s="1058">
        <v>0</v>
      </c>
      <c r="AF17" s="1056">
        <v>0</v>
      </c>
      <c r="AG17" s="1057">
        <v>0</v>
      </c>
      <c r="AH17" s="1059">
        <v>0</v>
      </c>
      <c r="AI17" s="1054"/>
      <c r="AJ17" s="1054"/>
    </row>
    <row r="18" spans="1:36" s="1049" customFormat="1" ht="15">
      <c r="A18" s="1055" t="s">
        <v>624</v>
      </c>
      <c r="B18" s="1056">
        <v>0</v>
      </c>
      <c r="C18" s="1058">
        <v>0</v>
      </c>
      <c r="D18" s="1058">
        <v>0</v>
      </c>
      <c r="E18" s="1056">
        <v>0</v>
      </c>
      <c r="F18" s="1058">
        <v>0</v>
      </c>
      <c r="G18" s="1058">
        <v>0</v>
      </c>
      <c r="H18" s="1056">
        <v>0</v>
      </c>
      <c r="I18" s="1058">
        <v>0</v>
      </c>
      <c r="J18" s="1058">
        <v>0</v>
      </c>
      <c r="K18" s="1056">
        <v>0</v>
      </c>
      <c r="L18" s="1058">
        <v>0</v>
      </c>
      <c r="M18" s="1058">
        <v>0</v>
      </c>
      <c r="N18" s="1056">
        <v>0</v>
      </c>
      <c r="O18" s="1058">
        <v>0</v>
      </c>
      <c r="P18" s="1058">
        <v>0</v>
      </c>
      <c r="Q18" s="1056">
        <v>0</v>
      </c>
      <c r="R18" s="1058">
        <v>0</v>
      </c>
      <c r="S18" s="1058">
        <v>0</v>
      </c>
      <c r="T18" s="1056">
        <v>0</v>
      </c>
      <c r="U18" s="1058">
        <v>0</v>
      </c>
      <c r="V18" s="1058">
        <v>0</v>
      </c>
      <c r="W18" s="1056">
        <v>0</v>
      </c>
      <c r="X18" s="1058">
        <v>0</v>
      </c>
      <c r="Y18" s="1058">
        <v>0</v>
      </c>
      <c r="Z18" s="1056">
        <v>0</v>
      </c>
      <c r="AA18" s="1058">
        <v>0</v>
      </c>
      <c r="AB18" s="1058">
        <v>0</v>
      </c>
      <c r="AC18" s="1056">
        <v>0</v>
      </c>
      <c r="AD18" s="1058">
        <v>0</v>
      </c>
      <c r="AE18" s="1058">
        <v>0</v>
      </c>
      <c r="AF18" s="1056">
        <v>0</v>
      </c>
      <c r="AG18" s="1058">
        <v>0</v>
      </c>
      <c r="AH18" s="1059">
        <v>0</v>
      </c>
      <c r="AI18" s="1054"/>
      <c r="AJ18" s="1054"/>
    </row>
    <row r="19" spans="1:36" s="1049" customFormat="1" ht="15">
      <c r="A19" s="1055" t="s">
        <v>393</v>
      </c>
      <c r="B19" s="1056">
        <v>0</v>
      </c>
      <c r="C19" s="1058">
        <v>0</v>
      </c>
      <c r="D19" s="1058">
        <v>0</v>
      </c>
      <c r="E19" s="1056">
        <v>0</v>
      </c>
      <c r="F19" s="1058">
        <v>0</v>
      </c>
      <c r="G19" s="1058">
        <v>0</v>
      </c>
      <c r="H19" s="1056">
        <v>0</v>
      </c>
      <c r="I19" s="1058">
        <v>0</v>
      </c>
      <c r="J19" s="1058">
        <v>0</v>
      </c>
      <c r="K19" s="1056">
        <v>0</v>
      </c>
      <c r="L19" s="1058">
        <v>0</v>
      </c>
      <c r="M19" s="1058">
        <v>0</v>
      </c>
      <c r="N19" s="1056">
        <v>0</v>
      </c>
      <c r="O19" s="1058">
        <v>0</v>
      </c>
      <c r="P19" s="1058">
        <v>0</v>
      </c>
      <c r="Q19" s="1056">
        <v>0</v>
      </c>
      <c r="R19" s="1058">
        <v>0</v>
      </c>
      <c r="S19" s="1058">
        <v>0</v>
      </c>
      <c r="T19" s="1056">
        <v>0</v>
      </c>
      <c r="U19" s="1058">
        <v>0</v>
      </c>
      <c r="V19" s="1058">
        <v>0</v>
      </c>
      <c r="W19" s="1056">
        <v>0</v>
      </c>
      <c r="X19" s="1058">
        <v>0</v>
      </c>
      <c r="Y19" s="1058">
        <v>0</v>
      </c>
      <c r="Z19" s="1056">
        <v>0</v>
      </c>
      <c r="AA19" s="1058">
        <v>0</v>
      </c>
      <c r="AB19" s="1058">
        <v>0</v>
      </c>
      <c r="AC19" s="1056">
        <v>0</v>
      </c>
      <c r="AD19" s="1058">
        <v>0</v>
      </c>
      <c r="AE19" s="1058">
        <v>0</v>
      </c>
      <c r="AF19" s="1056">
        <v>0</v>
      </c>
      <c r="AG19" s="1058">
        <v>0</v>
      </c>
      <c r="AH19" s="1059">
        <v>0</v>
      </c>
      <c r="AI19" s="1054"/>
      <c r="AJ19" s="1054"/>
    </row>
    <row r="20" spans="1:36" s="1049" customFormat="1" ht="15">
      <c r="A20" s="1055" t="s">
        <v>397</v>
      </c>
      <c r="B20" s="1056">
        <v>0</v>
      </c>
      <c r="C20" s="1058">
        <v>0</v>
      </c>
      <c r="D20" s="1058">
        <v>0</v>
      </c>
      <c r="E20" s="1056">
        <v>0</v>
      </c>
      <c r="F20" s="1058">
        <v>0</v>
      </c>
      <c r="G20" s="1058">
        <v>0</v>
      </c>
      <c r="H20" s="1056">
        <v>0</v>
      </c>
      <c r="I20" s="1058">
        <v>0</v>
      </c>
      <c r="J20" s="1058">
        <v>0</v>
      </c>
      <c r="K20" s="1056">
        <v>0</v>
      </c>
      <c r="L20" s="1058">
        <v>0</v>
      </c>
      <c r="M20" s="1058">
        <v>0</v>
      </c>
      <c r="N20" s="1056">
        <v>0</v>
      </c>
      <c r="O20" s="1058">
        <v>0</v>
      </c>
      <c r="P20" s="1058">
        <v>0</v>
      </c>
      <c r="Q20" s="1056">
        <v>0</v>
      </c>
      <c r="R20" s="1058">
        <v>0</v>
      </c>
      <c r="S20" s="1058">
        <v>0</v>
      </c>
      <c r="T20" s="1056">
        <v>0</v>
      </c>
      <c r="U20" s="1058">
        <v>0</v>
      </c>
      <c r="V20" s="1058">
        <v>0</v>
      </c>
      <c r="W20" s="1056">
        <v>1781.355</v>
      </c>
      <c r="X20" s="1058">
        <v>830.3294918805657</v>
      </c>
      <c r="Y20" s="1058">
        <v>4951.553</v>
      </c>
      <c r="Z20" s="1056">
        <v>0</v>
      </c>
      <c r="AA20" s="1058">
        <v>0</v>
      </c>
      <c r="AB20" s="1058">
        <v>0</v>
      </c>
      <c r="AC20" s="1056">
        <v>0</v>
      </c>
      <c r="AD20" s="1058">
        <v>0</v>
      </c>
      <c r="AE20" s="1058">
        <v>0</v>
      </c>
      <c r="AF20" s="1056">
        <v>1781.355</v>
      </c>
      <c r="AG20" s="1058">
        <v>830.3294918805657</v>
      </c>
      <c r="AH20" s="1059">
        <v>4951.553</v>
      </c>
      <c r="AI20" s="1054"/>
      <c r="AJ20" s="1054"/>
    </row>
    <row r="21" spans="1:36" s="1049" customFormat="1" ht="15">
      <c r="A21" s="1055" t="s">
        <v>625</v>
      </c>
      <c r="B21" s="1056">
        <v>0</v>
      </c>
      <c r="C21" s="1058">
        <v>0</v>
      </c>
      <c r="D21" s="1058">
        <v>0</v>
      </c>
      <c r="E21" s="1056">
        <v>0</v>
      </c>
      <c r="F21" s="1058">
        <v>0</v>
      </c>
      <c r="G21" s="1058">
        <v>0</v>
      </c>
      <c r="H21" s="1056">
        <v>0</v>
      </c>
      <c r="I21" s="1058">
        <v>0</v>
      </c>
      <c r="J21" s="1058">
        <v>0</v>
      </c>
      <c r="K21" s="1056">
        <v>0</v>
      </c>
      <c r="L21" s="1058">
        <v>0</v>
      </c>
      <c r="M21" s="1058">
        <v>0</v>
      </c>
      <c r="N21" s="1056">
        <v>0</v>
      </c>
      <c r="O21" s="1058">
        <v>0</v>
      </c>
      <c r="P21" s="1058">
        <v>0</v>
      </c>
      <c r="Q21" s="1056">
        <v>0</v>
      </c>
      <c r="R21" s="1058">
        <v>0</v>
      </c>
      <c r="S21" s="1058">
        <v>0</v>
      </c>
      <c r="T21" s="1056">
        <v>0</v>
      </c>
      <c r="U21" s="1058">
        <v>0</v>
      </c>
      <c r="V21" s="1058">
        <v>0</v>
      </c>
      <c r="W21" s="1056">
        <v>0</v>
      </c>
      <c r="X21" s="1058">
        <v>0</v>
      </c>
      <c r="Y21" s="1058">
        <v>0</v>
      </c>
      <c r="Z21" s="1056">
        <v>0</v>
      </c>
      <c r="AA21" s="1058">
        <v>0</v>
      </c>
      <c r="AB21" s="1058">
        <v>0</v>
      </c>
      <c r="AC21" s="1056">
        <v>0</v>
      </c>
      <c r="AD21" s="1058">
        <v>0</v>
      </c>
      <c r="AE21" s="1058">
        <v>0</v>
      </c>
      <c r="AF21" s="1056">
        <v>0</v>
      </c>
      <c r="AG21" s="1058">
        <v>0</v>
      </c>
      <c r="AH21" s="1059">
        <v>0</v>
      </c>
      <c r="AI21" s="1054"/>
      <c r="AJ21" s="1054"/>
    </row>
    <row r="22" spans="1:36" s="1049" customFormat="1" ht="15">
      <c r="A22" s="1055" t="s">
        <v>626</v>
      </c>
      <c r="B22" s="1056">
        <v>0</v>
      </c>
      <c r="C22" s="1058">
        <v>0</v>
      </c>
      <c r="D22" s="1058">
        <v>0</v>
      </c>
      <c r="E22" s="1056">
        <v>0</v>
      </c>
      <c r="F22" s="1058">
        <v>0</v>
      </c>
      <c r="G22" s="1058">
        <v>0</v>
      </c>
      <c r="H22" s="1056">
        <v>0</v>
      </c>
      <c r="I22" s="1058">
        <v>0</v>
      </c>
      <c r="J22" s="1058">
        <v>0</v>
      </c>
      <c r="K22" s="1056">
        <v>0</v>
      </c>
      <c r="L22" s="1058">
        <v>0</v>
      </c>
      <c r="M22" s="1058">
        <v>0</v>
      </c>
      <c r="N22" s="1056">
        <v>0</v>
      </c>
      <c r="O22" s="1058">
        <v>0</v>
      </c>
      <c r="P22" s="1058">
        <v>0</v>
      </c>
      <c r="Q22" s="1056">
        <v>0</v>
      </c>
      <c r="R22" s="1058">
        <v>0</v>
      </c>
      <c r="S22" s="1058">
        <v>0</v>
      </c>
      <c r="T22" s="1056">
        <v>0</v>
      </c>
      <c r="U22" s="1058">
        <v>0</v>
      </c>
      <c r="V22" s="1058">
        <v>0</v>
      </c>
      <c r="W22" s="1056">
        <v>0</v>
      </c>
      <c r="X22" s="1058">
        <v>695.278941854374</v>
      </c>
      <c r="Y22" s="1058">
        <v>2654.575</v>
      </c>
      <c r="Z22" s="1056">
        <v>0</v>
      </c>
      <c r="AA22" s="1058">
        <v>0</v>
      </c>
      <c r="AB22" s="1058">
        <v>0</v>
      </c>
      <c r="AC22" s="1056">
        <v>0</v>
      </c>
      <c r="AD22" s="1058">
        <v>0</v>
      </c>
      <c r="AE22" s="1058">
        <v>0</v>
      </c>
      <c r="AF22" s="1056">
        <v>0</v>
      </c>
      <c r="AG22" s="1058">
        <v>695.278941854374</v>
      </c>
      <c r="AH22" s="1059">
        <v>2654.575</v>
      </c>
      <c r="AI22" s="1054"/>
      <c r="AJ22" s="1054"/>
    </row>
    <row r="23" spans="1:36" s="1049" customFormat="1" ht="15">
      <c r="A23" s="1055" t="s">
        <v>627</v>
      </c>
      <c r="B23" s="1056">
        <v>0</v>
      </c>
      <c r="C23" s="1058">
        <v>0</v>
      </c>
      <c r="D23" s="1058">
        <v>0</v>
      </c>
      <c r="E23" s="1056">
        <v>0</v>
      </c>
      <c r="F23" s="1058">
        <v>0</v>
      </c>
      <c r="G23" s="1058">
        <v>0</v>
      </c>
      <c r="H23" s="1056">
        <v>0</v>
      </c>
      <c r="I23" s="1058">
        <v>0</v>
      </c>
      <c r="J23" s="1058">
        <v>0</v>
      </c>
      <c r="K23" s="1056">
        <v>0</v>
      </c>
      <c r="L23" s="1058">
        <v>0</v>
      </c>
      <c r="M23" s="1058">
        <v>0</v>
      </c>
      <c r="N23" s="1056">
        <v>0</v>
      </c>
      <c r="O23" s="1058">
        <v>0</v>
      </c>
      <c r="P23" s="1058">
        <v>0</v>
      </c>
      <c r="Q23" s="1056">
        <v>0</v>
      </c>
      <c r="R23" s="1058">
        <v>0</v>
      </c>
      <c r="S23" s="1058">
        <v>0</v>
      </c>
      <c r="T23" s="1056">
        <v>0</v>
      </c>
      <c r="U23" s="1058">
        <v>0</v>
      </c>
      <c r="V23" s="1058">
        <v>0</v>
      </c>
      <c r="W23" s="1056">
        <v>0</v>
      </c>
      <c r="X23" s="1058">
        <v>0</v>
      </c>
      <c r="Y23" s="1058">
        <v>0</v>
      </c>
      <c r="Z23" s="1056">
        <v>0</v>
      </c>
      <c r="AA23" s="1058">
        <v>0</v>
      </c>
      <c r="AB23" s="1058">
        <v>0</v>
      </c>
      <c r="AC23" s="1056">
        <v>0</v>
      </c>
      <c r="AD23" s="1058">
        <v>0</v>
      </c>
      <c r="AE23" s="1058">
        <v>0</v>
      </c>
      <c r="AF23" s="1056">
        <v>0</v>
      </c>
      <c r="AG23" s="1058">
        <v>0</v>
      </c>
      <c r="AH23" s="1059">
        <v>0</v>
      </c>
      <c r="AI23" s="1054"/>
      <c r="AJ23" s="1054"/>
    </row>
    <row r="24" spans="1:36" s="1049" customFormat="1" ht="15">
      <c r="A24" s="1055" t="s">
        <v>966</v>
      </c>
      <c r="B24" s="1056">
        <v>0</v>
      </c>
      <c r="C24" s="1058">
        <v>0</v>
      </c>
      <c r="D24" s="1058">
        <v>0</v>
      </c>
      <c r="E24" s="1056">
        <v>0</v>
      </c>
      <c r="F24" s="1058">
        <v>0</v>
      </c>
      <c r="G24" s="1058">
        <v>0</v>
      </c>
      <c r="H24" s="1056">
        <v>0</v>
      </c>
      <c r="I24" s="1058">
        <v>0</v>
      </c>
      <c r="J24" s="1058">
        <v>0</v>
      </c>
      <c r="K24" s="1056">
        <v>0</v>
      </c>
      <c r="L24" s="1058">
        <v>0</v>
      </c>
      <c r="M24" s="1058">
        <v>0</v>
      </c>
      <c r="N24" s="1056">
        <v>0</v>
      </c>
      <c r="O24" s="1058">
        <v>0</v>
      </c>
      <c r="P24" s="1058">
        <v>0</v>
      </c>
      <c r="Q24" s="1056">
        <v>0</v>
      </c>
      <c r="R24" s="1058">
        <v>0</v>
      </c>
      <c r="S24" s="1058">
        <v>0</v>
      </c>
      <c r="T24" s="1056">
        <v>0</v>
      </c>
      <c r="U24" s="1058">
        <v>0</v>
      </c>
      <c r="V24" s="1058">
        <v>0</v>
      </c>
      <c r="W24" s="1056">
        <v>0</v>
      </c>
      <c r="X24" s="1058">
        <v>0</v>
      </c>
      <c r="Y24" s="1058">
        <v>0</v>
      </c>
      <c r="Z24" s="1056">
        <v>0</v>
      </c>
      <c r="AA24" s="1058">
        <v>0</v>
      </c>
      <c r="AB24" s="1058">
        <v>0</v>
      </c>
      <c r="AC24" s="1056">
        <v>0</v>
      </c>
      <c r="AD24" s="1058">
        <v>0</v>
      </c>
      <c r="AE24" s="1058">
        <v>0</v>
      </c>
      <c r="AF24" s="1056">
        <v>0</v>
      </c>
      <c r="AG24" s="1058">
        <v>0</v>
      </c>
      <c r="AH24" s="1059">
        <v>0</v>
      </c>
      <c r="AI24" s="1054"/>
      <c r="AJ24" s="1054"/>
    </row>
    <row r="25" spans="1:36" s="1049" customFormat="1" ht="15">
      <c r="A25" s="1050" t="s">
        <v>967</v>
      </c>
      <c r="B25" s="1051">
        <v>12280.444</v>
      </c>
      <c r="C25" s="1052">
        <v>0</v>
      </c>
      <c r="D25" s="1053">
        <v>12280.444</v>
      </c>
      <c r="E25" s="1051">
        <v>8481.391</v>
      </c>
      <c r="F25" s="1052">
        <v>0</v>
      </c>
      <c r="G25" s="1053">
        <v>8481.391</v>
      </c>
      <c r="H25" s="1051">
        <v>6122.642</v>
      </c>
      <c r="I25" s="1052">
        <v>0</v>
      </c>
      <c r="J25" s="1053">
        <v>6122.642</v>
      </c>
      <c r="K25" s="1051">
        <v>110.9</v>
      </c>
      <c r="L25" s="1052">
        <v>0</v>
      </c>
      <c r="M25" s="1053">
        <v>110.9</v>
      </c>
      <c r="N25" s="1051">
        <v>348.832</v>
      </c>
      <c r="O25" s="1052">
        <v>0</v>
      </c>
      <c r="P25" s="1053">
        <v>348.832</v>
      </c>
      <c r="Q25" s="1051">
        <v>2550.73</v>
      </c>
      <c r="R25" s="1052">
        <v>0</v>
      </c>
      <c r="S25" s="1053">
        <v>2550.73</v>
      </c>
      <c r="T25" s="1051">
        <v>0</v>
      </c>
      <c r="U25" s="1052">
        <v>0</v>
      </c>
      <c r="V25" s="1053">
        <v>0</v>
      </c>
      <c r="W25" s="1051">
        <v>26820.335</v>
      </c>
      <c r="X25" s="1052">
        <v>24359.76663174437</v>
      </c>
      <c r="Y25" s="1053">
        <v>119825.924</v>
      </c>
      <c r="Z25" s="1051">
        <v>18407.599</v>
      </c>
      <c r="AA25" s="1052">
        <v>1087.9261393399686</v>
      </c>
      <c r="AB25" s="1053">
        <v>22561.301</v>
      </c>
      <c r="AC25" s="1051">
        <v>30839.145</v>
      </c>
      <c r="AD25" s="1052">
        <v>7482.647459402829</v>
      </c>
      <c r="AE25" s="1053">
        <v>59407.893</v>
      </c>
      <c r="AF25" s="1051">
        <v>105962.022</v>
      </c>
      <c r="AG25" s="1052">
        <v>32930.3404924044</v>
      </c>
      <c r="AH25" s="1053">
        <v>231690.062</v>
      </c>
      <c r="AI25" s="1054"/>
      <c r="AJ25" s="1054"/>
    </row>
    <row r="26" spans="1:36" s="1049" customFormat="1" ht="15">
      <c r="A26" s="1055" t="s">
        <v>963</v>
      </c>
      <c r="B26" s="1056">
        <v>0</v>
      </c>
      <c r="C26" s="1057">
        <v>0</v>
      </c>
      <c r="D26" s="1058">
        <v>0</v>
      </c>
      <c r="E26" s="1056">
        <v>0</v>
      </c>
      <c r="F26" s="1057">
        <v>0</v>
      </c>
      <c r="G26" s="1058">
        <v>0</v>
      </c>
      <c r="H26" s="1056">
        <v>0</v>
      </c>
      <c r="I26" s="1057">
        <v>0</v>
      </c>
      <c r="J26" s="1058">
        <v>0</v>
      </c>
      <c r="K26" s="1056">
        <v>0</v>
      </c>
      <c r="L26" s="1057">
        <v>0</v>
      </c>
      <c r="M26" s="1058">
        <v>0</v>
      </c>
      <c r="N26" s="1056">
        <v>0</v>
      </c>
      <c r="O26" s="1057">
        <v>0</v>
      </c>
      <c r="P26" s="1058">
        <v>0</v>
      </c>
      <c r="Q26" s="1056">
        <v>0</v>
      </c>
      <c r="R26" s="1057">
        <v>0</v>
      </c>
      <c r="S26" s="1058">
        <v>0</v>
      </c>
      <c r="T26" s="1056">
        <v>0</v>
      </c>
      <c r="U26" s="1057">
        <v>0</v>
      </c>
      <c r="V26" s="1058">
        <v>0</v>
      </c>
      <c r="W26" s="1056">
        <v>0</v>
      </c>
      <c r="X26" s="1057">
        <v>0</v>
      </c>
      <c r="Y26" s="1058">
        <v>0</v>
      </c>
      <c r="Z26" s="1056">
        <v>0</v>
      </c>
      <c r="AA26" s="1057">
        <v>0</v>
      </c>
      <c r="AB26" s="1058">
        <v>0</v>
      </c>
      <c r="AC26" s="1056">
        <v>0</v>
      </c>
      <c r="AD26" s="1057">
        <v>0</v>
      </c>
      <c r="AE26" s="1058">
        <v>0</v>
      </c>
      <c r="AF26" s="1056">
        <v>0</v>
      </c>
      <c r="AG26" s="1057">
        <v>0</v>
      </c>
      <c r="AH26" s="1059">
        <v>0</v>
      </c>
      <c r="AI26" s="1054"/>
      <c r="AJ26" s="1054"/>
    </row>
    <row r="27" spans="1:36" s="1049" customFormat="1" ht="15">
      <c r="A27" s="1055" t="s">
        <v>624</v>
      </c>
      <c r="B27" s="1056">
        <v>1367.129</v>
      </c>
      <c r="C27" s="1058">
        <v>0</v>
      </c>
      <c r="D27" s="1058">
        <v>1367.129</v>
      </c>
      <c r="E27" s="1056">
        <v>0</v>
      </c>
      <c r="F27" s="1058">
        <v>0</v>
      </c>
      <c r="G27" s="1058">
        <v>0</v>
      </c>
      <c r="H27" s="1056">
        <v>0</v>
      </c>
      <c r="I27" s="1058">
        <v>0</v>
      </c>
      <c r="J27" s="1058">
        <v>0</v>
      </c>
      <c r="K27" s="1056">
        <v>0</v>
      </c>
      <c r="L27" s="1058">
        <v>0</v>
      </c>
      <c r="M27" s="1058">
        <v>0</v>
      </c>
      <c r="N27" s="1056">
        <v>0</v>
      </c>
      <c r="O27" s="1058">
        <v>0</v>
      </c>
      <c r="P27" s="1058">
        <v>0</v>
      </c>
      <c r="Q27" s="1056">
        <v>1723.759</v>
      </c>
      <c r="R27" s="1058">
        <v>0</v>
      </c>
      <c r="S27" s="1058">
        <v>1723.759</v>
      </c>
      <c r="T27" s="1056">
        <v>0</v>
      </c>
      <c r="U27" s="1058">
        <v>0</v>
      </c>
      <c r="V27" s="1058">
        <v>0</v>
      </c>
      <c r="W27" s="1056">
        <v>0</v>
      </c>
      <c r="X27" s="1058">
        <v>0</v>
      </c>
      <c r="Y27" s="1058">
        <v>0</v>
      </c>
      <c r="Z27" s="1056">
        <v>0</v>
      </c>
      <c r="AA27" s="1058">
        <v>0</v>
      </c>
      <c r="AB27" s="1058">
        <v>0</v>
      </c>
      <c r="AC27" s="1056">
        <v>0</v>
      </c>
      <c r="AD27" s="1058">
        <v>0</v>
      </c>
      <c r="AE27" s="1058">
        <v>0</v>
      </c>
      <c r="AF27" s="1056">
        <v>3090.889</v>
      </c>
      <c r="AG27" s="1058">
        <v>0</v>
      </c>
      <c r="AH27" s="1059">
        <v>3090.889</v>
      </c>
      <c r="AI27" s="1054"/>
      <c r="AJ27" s="1054"/>
    </row>
    <row r="28" spans="1:36" s="1049" customFormat="1" ht="15">
      <c r="A28" s="1055" t="s">
        <v>393</v>
      </c>
      <c r="B28" s="1056">
        <v>0</v>
      </c>
      <c r="C28" s="1058">
        <v>0</v>
      </c>
      <c r="D28" s="1058">
        <v>0</v>
      </c>
      <c r="E28" s="1056">
        <v>0</v>
      </c>
      <c r="F28" s="1058">
        <v>0</v>
      </c>
      <c r="G28" s="1058">
        <v>0</v>
      </c>
      <c r="H28" s="1056">
        <v>0</v>
      </c>
      <c r="I28" s="1058">
        <v>0</v>
      </c>
      <c r="J28" s="1058">
        <v>0</v>
      </c>
      <c r="K28" s="1056">
        <v>0</v>
      </c>
      <c r="L28" s="1058">
        <v>0</v>
      </c>
      <c r="M28" s="1058">
        <v>0</v>
      </c>
      <c r="N28" s="1056">
        <v>0</v>
      </c>
      <c r="O28" s="1058">
        <v>0</v>
      </c>
      <c r="P28" s="1058">
        <v>0</v>
      </c>
      <c r="Q28" s="1056">
        <v>0</v>
      </c>
      <c r="R28" s="1058">
        <v>0</v>
      </c>
      <c r="S28" s="1058">
        <v>0</v>
      </c>
      <c r="T28" s="1056">
        <v>0</v>
      </c>
      <c r="U28" s="1058">
        <v>0</v>
      </c>
      <c r="V28" s="1058">
        <v>0</v>
      </c>
      <c r="W28" s="1056">
        <v>0</v>
      </c>
      <c r="X28" s="1058">
        <v>0</v>
      </c>
      <c r="Y28" s="1058">
        <v>0</v>
      </c>
      <c r="Z28" s="1056">
        <v>0</v>
      </c>
      <c r="AA28" s="1058">
        <v>0</v>
      </c>
      <c r="AB28" s="1058">
        <v>0</v>
      </c>
      <c r="AC28" s="1056">
        <v>0</v>
      </c>
      <c r="AD28" s="1058">
        <v>0</v>
      </c>
      <c r="AE28" s="1058">
        <v>0</v>
      </c>
      <c r="AF28" s="1056">
        <v>0</v>
      </c>
      <c r="AG28" s="1058">
        <v>0</v>
      </c>
      <c r="AH28" s="1059">
        <v>0</v>
      </c>
      <c r="AI28" s="1054"/>
      <c r="AJ28" s="1054"/>
    </row>
    <row r="29" spans="1:36" s="1049" customFormat="1" ht="15">
      <c r="A29" s="1055" t="s">
        <v>397</v>
      </c>
      <c r="B29" s="1056">
        <v>10450.489</v>
      </c>
      <c r="C29" s="1058">
        <v>0</v>
      </c>
      <c r="D29" s="1058">
        <v>10450.489</v>
      </c>
      <c r="E29" s="1056">
        <v>8481.391</v>
      </c>
      <c r="F29" s="1058">
        <v>0</v>
      </c>
      <c r="G29" s="1058">
        <v>8481.391</v>
      </c>
      <c r="H29" s="1056">
        <v>6122.642</v>
      </c>
      <c r="I29" s="1058">
        <v>0</v>
      </c>
      <c r="J29" s="1058">
        <v>6122.642</v>
      </c>
      <c r="K29" s="1056">
        <v>110.9</v>
      </c>
      <c r="L29" s="1058">
        <v>0</v>
      </c>
      <c r="M29" s="1058">
        <v>110.9</v>
      </c>
      <c r="N29" s="1056">
        <v>348.832</v>
      </c>
      <c r="O29" s="1058">
        <v>0</v>
      </c>
      <c r="P29" s="1058">
        <v>348.832</v>
      </c>
      <c r="Q29" s="1056">
        <v>826.971</v>
      </c>
      <c r="R29" s="1058">
        <v>0</v>
      </c>
      <c r="S29" s="1058">
        <v>826.971</v>
      </c>
      <c r="T29" s="1056">
        <v>0</v>
      </c>
      <c r="U29" s="1058">
        <v>0</v>
      </c>
      <c r="V29" s="1058">
        <v>0</v>
      </c>
      <c r="W29" s="1056">
        <v>26330.906</v>
      </c>
      <c r="X29" s="1058">
        <v>19958.30225248821</v>
      </c>
      <c r="Y29" s="1058">
        <v>102531.705</v>
      </c>
      <c r="Z29" s="1056">
        <v>18407.599</v>
      </c>
      <c r="AA29" s="1058">
        <v>1087.9261393399686</v>
      </c>
      <c r="AB29" s="1058">
        <v>22561.301</v>
      </c>
      <c r="AC29" s="1056">
        <v>30082.87</v>
      </c>
      <c r="AD29" s="1058">
        <v>6364.150602409639</v>
      </c>
      <c r="AE29" s="1058">
        <v>54381.198</v>
      </c>
      <c r="AF29" s="1056">
        <v>101162.603</v>
      </c>
      <c r="AG29" s="1058">
        <v>27410.379256155054</v>
      </c>
      <c r="AH29" s="1059">
        <v>205815.432</v>
      </c>
      <c r="AI29" s="1054"/>
      <c r="AJ29" s="1054"/>
    </row>
    <row r="30" spans="1:36" s="1049" customFormat="1" ht="15">
      <c r="A30" s="1055" t="s">
        <v>625</v>
      </c>
      <c r="B30" s="1056">
        <v>0</v>
      </c>
      <c r="C30" s="1058">
        <v>0</v>
      </c>
      <c r="D30" s="1058">
        <v>0</v>
      </c>
      <c r="E30" s="1056">
        <v>0</v>
      </c>
      <c r="F30" s="1058">
        <v>0</v>
      </c>
      <c r="G30" s="1058">
        <v>0</v>
      </c>
      <c r="H30" s="1056">
        <v>0</v>
      </c>
      <c r="I30" s="1058">
        <v>0</v>
      </c>
      <c r="J30" s="1058">
        <v>0</v>
      </c>
      <c r="K30" s="1056">
        <v>0</v>
      </c>
      <c r="L30" s="1058">
        <v>0</v>
      </c>
      <c r="M30" s="1058">
        <v>0</v>
      </c>
      <c r="N30" s="1056">
        <v>0</v>
      </c>
      <c r="O30" s="1058">
        <v>0</v>
      </c>
      <c r="P30" s="1058">
        <v>0</v>
      </c>
      <c r="Q30" s="1056">
        <v>0</v>
      </c>
      <c r="R30" s="1058">
        <v>0</v>
      </c>
      <c r="S30" s="1058">
        <v>0</v>
      </c>
      <c r="T30" s="1056">
        <v>0</v>
      </c>
      <c r="U30" s="1058">
        <v>0</v>
      </c>
      <c r="V30" s="1058">
        <v>0</v>
      </c>
      <c r="W30" s="1056">
        <v>0</v>
      </c>
      <c r="X30" s="1058">
        <v>0</v>
      </c>
      <c r="Y30" s="1058">
        <v>0</v>
      </c>
      <c r="Z30" s="1056">
        <v>0</v>
      </c>
      <c r="AA30" s="1058">
        <v>0</v>
      </c>
      <c r="AB30" s="1058">
        <v>0</v>
      </c>
      <c r="AC30" s="1056">
        <v>756.274</v>
      </c>
      <c r="AD30" s="1058">
        <v>1118.496595075956</v>
      </c>
      <c r="AE30" s="1058">
        <v>5026.695</v>
      </c>
      <c r="AF30" s="1056">
        <v>756.274</v>
      </c>
      <c r="AG30" s="1058">
        <v>1118.496595075956</v>
      </c>
      <c r="AH30" s="1059">
        <v>5026.695</v>
      </c>
      <c r="AI30" s="1054"/>
      <c r="AJ30" s="1054"/>
    </row>
    <row r="31" spans="1:36" s="1049" customFormat="1" ht="15">
      <c r="A31" s="1055" t="s">
        <v>626</v>
      </c>
      <c r="B31" s="1056">
        <v>0</v>
      </c>
      <c r="C31" s="1058">
        <v>0</v>
      </c>
      <c r="D31" s="1058">
        <v>0</v>
      </c>
      <c r="E31" s="1056">
        <v>0</v>
      </c>
      <c r="F31" s="1058">
        <v>0</v>
      </c>
      <c r="G31" s="1058">
        <v>0</v>
      </c>
      <c r="H31" s="1056">
        <v>0</v>
      </c>
      <c r="I31" s="1058">
        <v>0</v>
      </c>
      <c r="J31" s="1058">
        <v>0</v>
      </c>
      <c r="K31" s="1056">
        <v>0</v>
      </c>
      <c r="L31" s="1058">
        <v>0</v>
      </c>
      <c r="M31" s="1058">
        <v>0</v>
      </c>
      <c r="N31" s="1056">
        <v>0</v>
      </c>
      <c r="O31" s="1058">
        <v>0</v>
      </c>
      <c r="P31" s="1058">
        <v>0</v>
      </c>
      <c r="Q31" s="1056">
        <v>0</v>
      </c>
      <c r="R31" s="1058">
        <v>0</v>
      </c>
      <c r="S31" s="1058">
        <v>0</v>
      </c>
      <c r="T31" s="1056">
        <v>0</v>
      </c>
      <c r="U31" s="1058">
        <v>0</v>
      </c>
      <c r="V31" s="1058">
        <v>0</v>
      </c>
      <c r="W31" s="1056">
        <v>489.429</v>
      </c>
      <c r="X31" s="1058">
        <v>4401.464117338921</v>
      </c>
      <c r="Y31" s="1058">
        <v>17294.219</v>
      </c>
      <c r="Z31" s="1056">
        <v>0</v>
      </c>
      <c r="AA31" s="1058">
        <v>0</v>
      </c>
      <c r="AB31" s="1058">
        <v>0</v>
      </c>
      <c r="AC31" s="1056">
        <v>0</v>
      </c>
      <c r="AD31" s="1058">
        <v>0</v>
      </c>
      <c r="AE31" s="1058">
        <v>0</v>
      </c>
      <c r="AF31" s="1056">
        <v>489.429</v>
      </c>
      <c r="AG31" s="1058">
        <v>4401.464117338921</v>
      </c>
      <c r="AH31" s="1059">
        <v>17294.219</v>
      </c>
      <c r="AI31" s="1054"/>
      <c r="AJ31" s="1054"/>
    </row>
    <row r="32" spans="1:36" s="1049" customFormat="1" ht="15">
      <c r="A32" s="1055" t="s">
        <v>627</v>
      </c>
      <c r="B32" s="1056">
        <v>0</v>
      </c>
      <c r="C32" s="1058">
        <v>0</v>
      </c>
      <c r="D32" s="1058">
        <v>0</v>
      </c>
      <c r="E32" s="1056">
        <v>0</v>
      </c>
      <c r="F32" s="1058">
        <v>0</v>
      </c>
      <c r="G32" s="1058">
        <v>0</v>
      </c>
      <c r="H32" s="1056">
        <v>0</v>
      </c>
      <c r="I32" s="1058">
        <v>0</v>
      </c>
      <c r="J32" s="1058">
        <v>0</v>
      </c>
      <c r="K32" s="1056">
        <v>0</v>
      </c>
      <c r="L32" s="1058">
        <v>0</v>
      </c>
      <c r="M32" s="1058">
        <v>0</v>
      </c>
      <c r="N32" s="1056">
        <v>0</v>
      </c>
      <c r="O32" s="1058">
        <v>0</v>
      </c>
      <c r="P32" s="1058">
        <v>0</v>
      </c>
      <c r="Q32" s="1056">
        <v>0</v>
      </c>
      <c r="R32" s="1058">
        <v>0</v>
      </c>
      <c r="S32" s="1058">
        <v>0</v>
      </c>
      <c r="T32" s="1056">
        <v>0</v>
      </c>
      <c r="U32" s="1058">
        <v>0</v>
      </c>
      <c r="V32" s="1058">
        <v>0</v>
      </c>
      <c r="W32" s="1056">
        <v>0</v>
      </c>
      <c r="X32" s="1058">
        <v>0</v>
      </c>
      <c r="Y32" s="1058">
        <v>0</v>
      </c>
      <c r="Z32" s="1056">
        <v>0</v>
      </c>
      <c r="AA32" s="1058">
        <v>0</v>
      </c>
      <c r="AB32" s="1058">
        <v>0</v>
      </c>
      <c r="AC32" s="1056">
        <v>0</v>
      </c>
      <c r="AD32" s="1058">
        <v>0</v>
      </c>
      <c r="AE32" s="1058">
        <v>0</v>
      </c>
      <c r="AF32" s="1056">
        <v>0</v>
      </c>
      <c r="AG32" s="1058">
        <v>0</v>
      </c>
      <c r="AH32" s="1059">
        <v>0</v>
      </c>
      <c r="AI32" s="1054"/>
      <c r="AJ32" s="1054"/>
    </row>
    <row r="33" spans="1:36" s="1049" customFormat="1" ht="15">
      <c r="A33" s="1055" t="s">
        <v>968</v>
      </c>
      <c r="B33" s="1056">
        <v>462.825</v>
      </c>
      <c r="C33" s="1058">
        <v>0</v>
      </c>
      <c r="D33" s="1058">
        <v>462.825</v>
      </c>
      <c r="E33" s="1056">
        <v>0</v>
      </c>
      <c r="F33" s="1058">
        <v>0</v>
      </c>
      <c r="G33" s="1058">
        <v>0</v>
      </c>
      <c r="H33" s="1056">
        <v>0</v>
      </c>
      <c r="I33" s="1058">
        <v>0</v>
      </c>
      <c r="J33" s="1058">
        <v>0</v>
      </c>
      <c r="K33" s="1056">
        <v>0</v>
      </c>
      <c r="L33" s="1058">
        <v>0</v>
      </c>
      <c r="M33" s="1058">
        <v>0</v>
      </c>
      <c r="N33" s="1056">
        <v>0</v>
      </c>
      <c r="O33" s="1058">
        <v>0</v>
      </c>
      <c r="P33" s="1058">
        <v>0</v>
      </c>
      <c r="Q33" s="1056">
        <v>0</v>
      </c>
      <c r="R33" s="1058">
        <v>0</v>
      </c>
      <c r="S33" s="1058">
        <v>0</v>
      </c>
      <c r="T33" s="1056">
        <v>0</v>
      </c>
      <c r="U33" s="1058">
        <v>0</v>
      </c>
      <c r="V33" s="1058">
        <v>0</v>
      </c>
      <c r="W33" s="1056">
        <v>0</v>
      </c>
      <c r="X33" s="1058">
        <v>0</v>
      </c>
      <c r="Y33" s="1058">
        <v>0</v>
      </c>
      <c r="Z33" s="1056">
        <v>0</v>
      </c>
      <c r="AA33" s="1058">
        <v>0</v>
      </c>
      <c r="AB33" s="1058">
        <v>0</v>
      </c>
      <c r="AC33" s="1056">
        <v>0</v>
      </c>
      <c r="AD33" s="1058">
        <v>0</v>
      </c>
      <c r="AE33" s="1058">
        <v>0</v>
      </c>
      <c r="AF33" s="1056">
        <v>462.825</v>
      </c>
      <c r="AG33" s="1058">
        <v>0</v>
      </c>
      <c r="AH33" s="1059">
        <v>462.825</v>
      </c>
      <c r="AI33" s="1054"/>
      <c r="AJ33" s="1054"/>
    </row>
    <row r="34" spans="1:36" s="1049" customFormat="1" ht="15">
      <c r="A34" s="1050" t="s">
        <v>969</v>
      </c>
      <c r="B34" s="1051">
        <v>230966.324</v>
      </c>
      <c r="C34" s="1052">
        <v>117.80146673651126</v>
      </c>
      <c r="D34" s="1053">
        <v>231416.09</v>
      </c>
      <c r="E34" s="1051">
        <v>1424243.036</v>
      </c>
      <c r="F34" s="1052">
        <v>0</v>
      </c>
      <c r="G34" s="1053">
        <v>1424243.036</v>
      </c>
      <c r="H34" s="1051">
        <v>924283.762</v>
      </c>
      <c r="I34" s="1052">
        <v>27.03457307490833</v>
      </c>
      <c r="J34" s="1053">
        <v>924386.981</v>
      </c>
      <c r="K34" s="1051">
        <v>26944.505</v>
      </c>
      <c r="L34" s="1052">
        <v>0</v>
      </c>
      <c r="M34" s="1053">
        <v>26944.505</v>
      </c>
      <c r="N34" s="1051">
        <v>102001.704</v>
      </c>
      <c r="O34" s="1052">
        <v>0</v>
      </c>
      <c r="P34" s="1053">
        <v>102001.704</v>
      </c>
      <c r="Q34" s="1051">
        <v>0</v>
      </c>
      <c r="R34" s="1052">
        <v>0</v>
      </c>
      <c r="S34" s="1053">
        <v>0</v>
      </c>
      <c r="T34" s="1051">
        <v>0</v>
      </c>
      <c r="U34" s="1052">
        <v>0</v>
      </c>
      <c r="V34" s="1053">
        <v>0</v>
      </c>
      <c r="W34" s="1051">
        <v>145111.439</v>
      </c>
      <c r="X34" s="1052">
        <v>21292.693294918805</v>
      </c>
      <c r="Y34" s="1053">
        <v>226406.943</v>
      </c>
      <c r="Z34" s="1051">
        <v>267322.675</v>
      </c>
      <c r="AA34" s="1052">
        <v>80.3074908328968</v>
      </c>
      <c r="AB34" s="1053">
        <v>267629.289</v>
      </c>
      <c r="AC34" s="1051">
        <v>444806.188</v>
      </c>
      <c r="AD34" s="1052">
        <v>520.1605552645364</v>
      </c>
      <c r="AE34" s="1053">
        <v>446792.162</v>
      </c>
      <c r="AF34" s="1051">
        <v>3565679.637</v>
      </c>
      <c r="AG34" s="1052">
        <v>22037.99816657936</v>
      </c>
      <c r="AH34" s="1053">
        <v>3649820.714</v>
      </c>
      <c r="AI34" s="1054"/>
      <c r="AJ34" s="1054"/>
    </row>
    <row r="35" spans="1:36" s="1049" customFormat="1" ht="15">
      <c r="A35" s="1055" t="s">
        <v>963</v>
      </c>
      <c r="B35" s="1056">
        <v>0</v>
      </c>
      <c r="C35" s="1057">
        <v>0</v>
      </c>
      <c r="D35" s="1058">
        <v>0</v>
      </c>
      <c r="E35" s="1056">
        <v>0</v>
      </c>
      <c r="F35" s="1057">
        <v>0</v>
      </c>
      <c r="G35" s="1058">
        <v>0</v>
      </c>
      <c r="H35" s="1056">
        <v>0</v>
      </c>
      <c r="I35" s="1057">
        <v>0</v>
      </c>
      <c r="J35" s="1058">
        <v>0</v>
      </c>
      <c r="K35" s="1056">
        <v>0</v>
      </c>
      <c r="L35" s="1057">
        <v>0</v>
      </c>
      <c r="M35" s="1058">
        <v>0</v>
      </c>
      <c r="N35" s="1056">
        <v>0</v>
      </c>
      <c r="O35" s="1057">
        <v>0</v>
      </c>
      <c r="P35" s="1058">
        <v>0</v>
      </c>
      <c r="Q35" s="1056">
        <v>0</v>
      </c>
      <c r="R35" s="1057">
        <v>0</v>
      </c>
      <c r="S35" s="1058">
        <v>0</v>
      </c>
      <c r="T35" s="1056">
        <v>0</v>
      </c>
      <c r="U35" s="1057">
        <v>0</v>
      </c>
      <c r="V35" s="1058">
        <v>0</v>
      </c>
      <c r="W35" s="1056">
        <v>0</v>
      </c>
      <c r="X35" s="1057">
        <v>0</v>
      </c>
      <c r="Y35" s="1058">
        <v>0</v>
      </c>
      <c r="Z35" s="1056">
        <v>0</v>
      </c>
      <c r="AA35" s="1057">
        <v>0</v>
      </c>
      <c r="AB35" s="1058">
        <v>0</v>
      </c>
      <c r="AC35" s="1056">
        <v>0</v>
      </c>
      <c r="AD35" s="1057">
        <v>0</v>
      </c>
      <c r="AE35" s="1058">
        <v>0</v>
      </c>
      <c r="AF35" s="1056">
        <v>0</v>
      </c>
      <c r="AG35" s="1057">
        <v>0</v>
      </c>
      <c r="AH35" s="1059">
        <v>0</v>
      </c>
      <c r="AI35" s="1054"/>
      <c r="AJ35" s="1054"/>
    </row>
    <row r="36" spans="1:36" s="1049" customFormat="1" ht="15">
      <c r="A36" s="1055" t="s">
        <v>624</v>
      </c>
      <c r="B36" s="1056">
        <v>0</v>
      </c>
      <c r="C36" s="1058">
        <v>0</v>
      </c>
      <c r="D36" s="1058">
        <v>0</v>
      </c>
      <c r="E36" s="1056">
        <v>0</v>
      </c>
      <c r="F36" s="1058">
        <v>0</v>
      </c>
      <c r="G36" s="1058">
        <v>0</v>
      </c>
      <c r="H36" s="1056">
        <v>0</v>
      </c>
      <c r="I36" s="1058">
        <v>0</v>
      </c>
      <c r="J36" s="1058">
        <v>0</v>
      </c>
      <c r="K36" s="1056">
        <v>0</v>
      </c>
      <c r="L36" s="1058">
        <v>0</v>
      </c>
      <c r="M36" s="1058">
        <v>0</v>
      </c>
      <c r="N36" s="1056">
        <v>0</v>
      </c>
      <c r="O36" s="1058">
        <v>0</v>
      </c>
      <c r="P36" s="1058">
        <v>0</v>
      </c>
      <c r="Q36" s="1056">
        <v>0</v>
      </c>
      <c r="R36" s="1058">
        <v>0</v>
      </c>
      <c r="S36" s="1058">
        <v>0</v>
      </c>
      <c r="T36" s="1056">
        <v>0</v>
      </c>
      <c r="U36" s="1058">
        <v>0</v>
      </c>
      <c r="V36" s="1058">
        <v>0</v>
      </c>
      <c r="W36" s="1056">
        <v>0</v>
      </c>
      <c r="X36" s="1058">
        <v>0</v>
      </c>
      <c r="Y36" s="1058">
        <v>0</v>
      </c>
      <c r="Z36" s="1056">
        <v>0</v>
      </c>
      <c r="AA36" s="1058">
        <v>0</v>
      </c>
      <c r="AB36" s="1058">
        <v>0</v>
      </c>
      <c r="AC36" s="1056">
        <v>0</v>
      </c>
      <c r="AD36" s="1058">
        <v>0</v>
      </c>
      <c r="AE36" s="1058">
        <v>0</v>
      </c>
      <c r="AF36" s="1056">
        <v>0</v>
      </c>
      <c r="AG36" s="1058">
        <v>0</v>
      </c>
      <c r="AH36" s="1059">
        <v>0</v>
      </c>
      <c r="AI36" s="1054"/>
      <c r="AJ36" s="1054"/>
    </row>
    <row r="37" spans="1:36" s="1049" customFormat="1" ht="15">
      <c r="A37" s="1055" t="s">
        <v>393</v>
      </c>
      <c r="B37" s="1056">
        <v>0</v>
      </c>
      <c r="C37" s="1058">
        <v>0</v>
      </c>
      <c r="D37" s="1058">
        <v>0</v>
      </c>
      <c r="E37" s="1056">
        <v>0</v>
      </c>
      <c r="F37" s="1058">
        <v>0</v>
      </c>
      <c r="G37" s="1058">
        <v>0</v>
      </c>
      <c r="H37" s="1056">
        <v>0</v>
      </c>
      <c r="I37" s="1058">
        <v>0</v>
      </c>
      <c r="J37" s="1058">
        <v>0</v>
      </c>
      <c r="K37" s="1056">
        <v>0</v>
      </c>
      <c r="L37" s="1058">
        <v>0</v>
      </c>
      <c r="M37" s="1058">
        <v>0</v>
      </c>
      <c r="N37" s="1056">
        <v>0</v>
      </c>
      <c r="O37" s="1058">
        <v>0</v>
      </c>
      <c r="P37" s="1058">
        <v>0</v>
      </c>
      <c r="Q37" s="1056">
        <v>0</v>
      </c>
      <c r="R37" s="1058">
        <v>0</v>
      </c>
      <c r="S37" s="1058">
        <v>0</v>
      </c>
      <c r="T37" s="1056">
        <v>0</v>
      </c>
      <c r="U37" s="1058">
        <v>0</v>
      </c>
      <c r="V37" s="1058">
        <v>0</v>
      </c>
      <c r="W37" s="1056">
        <v>0</v>
      </c>
      <c r="X37" s="1058">
        <v>0</v>
      </c>
      <c r="Y37" s="1058">
        <v>0</v>
      </c>
      <c r="Z37" s="1056">
        <v>0</v>
      </c>
      <c r="AA37" s="1058">
        <v>0</v>
      </c>
      <c r="AB37" s="1058">
        <v>0</v>
      </c>
      <c r="AC37" s="1056">
        <v>0</v>
      </c>
      <c r="AD37" s="1058">
        <v>0</v>
      </c>
      <c r="AE37" s="1058">
        <v>0</v>
      </c>
      <c r="AF37" s="1056">
        <v>0</v>
      </c>
      <c r="AG37" s="1058">
        <v>0</v>
      </c>
      <c r="AH37" s="1059">
        <v>0</v>
      </c>
      <c r="AI37" s="1054"/>
      <c r="AJ37" s="1054"/>
    </row>
    <row r="38" spans="1:36" s="1049" customFormat="1" ht="15">
      <c r="A38" s="1055" t="s">
        <v>397</v>
      </c>
      <c r="B38" s="1056">
        <v>227428.774</v>
      </c>
      <c r="C38" s="1058">
        <v>117.80146673651126</v>
      </c>
      <c r="D38" s="1058">
        <v>227878.54</v>
      </c>
      <c r="E38" s="1056">
        <v>1424243.036</v>
      </c>
      <c r="F38" s="1058">
        <v>0</v>
      </c>
      <c r="G38" s="1058">
        <v>1424243.036</v>
      </c>
      <c r="H38" s="1056">
        <v>924283.762</v>
      </c>
      <c r="I38" s="1058">
        <v>27.03457307490833</v>
      </c>
      <c r="J38" s="1058">
        <v>924386.981</v>
      </c>
      <c r="K38" s="1056">
        <v>26944.505</v>
      </c>
      <c r="L38" s="1058">
        <v>0</v>
      </c>
      <c r="M38" s="1058">
        <v>26944.505</v>
      </c>
      <c r="N38" s="1056">
        <v>102001.704</v>
      </c>
      <c r="O38" s="1058">
        <v>0</v>
      </c>
      <c r="P38" s="1058">
        <v>102001.704</v>
      </c>
      <c r="Q38" s="1056">
        <v>0</v>
      </c>
      <c r="R38" s="1058">
        <v>0</v>
      </c>
      <c r="S38" s="1058">
        <v>0</v>
      </c>
      <c r="T38" s="1056">
        <v>0</v>
      </c>
      <c r="U38" s="1058">
        <v>0</v>
      </c>
      <c r="V38" s="1058">
        <v>0</v>
      </c>
      <c r="W38" s="1056">
        <v>145086.695</v>
      </c>
      <c r="X38" s="1058">
        <v>21190.100576217916</v>
      </c>
      <c r="Y38" s="1058">
        <v>225990.5</v>
      </c>
      <c r="Z38" s="1056">
        <v>267322.675</v>
      </c>
      <c r="AA38" s="1058">
        <v>80.3074908328968</v>
      </c>
      <c r="AB38" s="1058">
        <v>267629.289</v>
      </c>
      <c r="AC38" s="1056">
        <v>444806.188</v>
      </c>
      <c r="AD38" s="1058">
        <v>62.034311157674175</v>
      </c>
      <c r="AE38" s="1058">
        <v>445043.036</v>
      </c>
      <c r="AF38" s="1056">
        <v>3562117.342</v>
      </c>
      <c r="AG38" s="1058">
        <v>21477.279203771606</v>
      </c>
      <c r="AH38" s="1059">
        <v>3644117.595</v>
      </c>
      <c r="AI38" s="1054"/>
      <c r="AJ38" s="1054"/>
    </row>
    <row r="39" spans="1:36" s="1049" customFormat="1" ht="15">
      <c r="A39" s="1055" t="s">
        <v>625</v>
      </c>
      <c r="B39" s="1056">
        <v>0</v>
      </c>
      <c r="C39" s="1058">
        <v>0</v>
      </c>
      <c r="D39" s="1058">
        <v>0</v>
      </c>
      <c r="E39" s="1056">
        <v>0</v>
      </c>
      <c r="F39" s="1058">
        <v>0</v>
      </c>
      <c r="G39" s="1058">
        <v>0</v>
      </c>
      <c r="H39" s="1056">
        <v>0</v>
      </c>
      <c r="I39" s="1058">
        <v>0</v>
      </c>
      <c r="J39" s="1058">
        <v>0</v>
      </c>
      <c r="K39" s="1056">
        <v>0</v>
      </c>
      <c r="L39" s="1058">
        <v>0</v>
      </c>
      <c r="M39" s="1058">
        <v>0</v>
      </c>
      <c r="N39" s="1056">
        <v>0</v>
      </c>
      <c r="O39" s="1058">
        <v>0</v>
      </c>
      <c r="P39" s="1058">
        <v>0</v>
      </c>
      <c r="Q39" s="1056">
        <v>0</v>
      </c>
      <c r="R39" s="1058">
        <v>0</v>
      </c>
      <c r="S39" s="1058">
        <v>0</v>
      </c>
      <c r="T39" s="1056">
        <v>0</v>
      </c>
      <c r="U39" s="1058">
        <v>0</v>
      </c>
      <c r="V39" s="1058">
        <v>0</v>
      </c>
      <c r="W39" s="1056">
        <v>0</v>
      </c>
      <c r="X39" s="1058">
        <v>0</v>
      </c>
      <c r="Y39" s="1058">
        <v>0</v>
      </c>
      <c r="Z39" s="1056">
        <v>0</v>
      </c>
      <c r="AA39" s="1058">
        <v>0</v>
      </c>
      <c r="AB39" s="1058">
        <v>0</v>
      </c>
      <c r="AC39" s="1056">
        <v>0</v>
      </c>
      <c r="AD39" s="1058">
        <v>458.1259821896281</v>
      </c>
      <c r="AE39" s="1058">
        <v>1749.125</v>
      </c>
      <c r="AF39" s="1056">
        <v>0</v>
      </c>
      <c r="AG39" s="1058">
        <v>458.1259821896281</v>
      </c>
      <c r="AH39" s="1059">
        <v>1749.125</v>
      </c>
      <c r="AI39" s="1054"/>
      <c r="AJ39" s="1054"/>
    </row>
    <row r="40" spans="1:36" s="1049" customFormat="1" ht="15">
      <c r="A40" s="1055" t="s">
        <v>626</v>
      </c>
      <c r="B40" s="1056">
        <v>0</v>
      </c>
      <c r="C40" s="1058">
        <v>0</v>
      </c>
      <c r="D40" s="1058">
        <v>0</v>
      </c>
      <c r="E40" s="1056">
        <v>0</v>
      </c>
      <c r="F40" s="1058">
        <v>0</v>
      </c>
      <c r="G40" s="1058">
        <v>0</v>
      </c>
      <c r="H40" s="1056">
        <v>0</v>
      </c>
      <c r="I40" s="1058">
        <v>0</v>
      </c>
      <c r="J40" s="1058">
        <v>0</v>
      </c>
      <c r="K40" s="1056">
        <v>0</v>
      </c>
      <c r="L40" s="1058">
        <v>0</v>
      </c>
      <c r="M40" s="1058">
        <v>0</v>
      </c>
      <c r="N40" s="1056">
        <v>0</v>
      </c>
      <c r="O40" s="1058">
        <v>0</v>
      </c>
      <c r="P40" s="1058">
        <v>0</v>
      </c>
      <c r="Q40" s="1056">
        <v>0</v>
      </c>
      <c r="R40" s="1058">
        <v>0</v>
      </c>
      <c r="S40" s="1058">
        <v>0</v>
      </c>
      <c r="T40" s="1056">
        <v>0</v>
      </c>
      <c r="U40" s="1058">
        <v>0</v>
      </c>
      <c r="V40" s="1058">
        <v>0</v>
      </c>
      <c r="W40" s="1056">
        <v>24.744</v>
      </c>
      <c r="X40" s="1058">
        <v>102.59245678365636</v>
      </c>
      <c r="Y40" s="1058">
        <v>416.442</v>
      </c>
      <c r="Z40" s="1056">
        <v>0</v>
      </c>
      <c r="AA40" s="1058">
        <v>0</v>
      </c>
      <c r="AB40" s="1058">
        <v>0</v>
      </c>
      <c r="AC40" s="1056">
        <v>0</v>
      </c>
      <c r="AD40" s="1058">
        <v>0</v>
      </c>
      <c r="AE40" s="1058">
        <v>0</v>
      </c>
      <c r="AF40" s="1056">
        <v>24.744</v>
      </c>
      <c r="AG40" s="1058">
        <v>102.59245678365636</v>
      </c>
      <c r="AH40" s="1059">
        <v>416.442</v>
      </c>
      <c r="AI40" s="1054"/>
      <c r="AJ40" s="1054"/>
    </row>
    <row r="41" spans="1:36" s="1049" customFormat="1" ht="15">
      <c r="A41" s="1055" t="s">
        <v>627</v>
      </c>
      <c r="B41" s="1056">
        <v>0</v>
      </c>
      <c r="C41" s="1058">
        <v>0</v>
      </c>
      <c r="D41" s="1058">
        <v>0</v>
      </c>
      <c r="E41" s="1056">
        <v>0</v>
      </c>
      <c r="F41" s="1058">
        <v>0</v>
      </c>
      <c r="G41" s="1058">
        <v>0</v>
      </c>
      <c r="H41" s="1056">
        <v>0</v>
      </c>
      <c r="I41" s="1058">
        <v>0</v>
      </c>
      <c r="J41" s="1058">
        <v>0</v>
      </c>
      <c r="K41" s="1056">
        <v>0</v>
      </c>
      <c r="L41" s="1058">
        <v>0</v>
      </c>
      <c r="M41" s="1058">
        <v>0</v>
      </c>
      <c r="N41" s="1056">
        <v>0</v>
      </c>
      <c r="O41" s="1058">
        <v>0</v>
      </c>
      <c r="P41" s="1058">
        <v>0</v>
      </c>
      <c r="Q41" s="1056">
        <v>0</v>
      </c>
      <c r="R41" s="1058">
        <v>0</v>
      </c>
      <c r="S41" s="1058">
        <v>0</v>
      </c>
      <c r="T41" s="1056">
        <v>0</v>
      </c>
      <c r="U41" s="1058">
        <v>0</v>
      </c>
      <c r="V41" s="1058">
        <v>0</v>
      </c>
      <c r="W41" s="1056">
        <v>0</v>
      </c>
      <c r="X41" s="1058">
        <v>0</v>
      </c>
      <c r="Y41" s="1058">
        <v>0</v>
      </c>
      <c r="Z41" s="1056">
        <v>0</v>
      </c>
      <c r="AA41" s="1058">
        <v>0</v>
      </c>
      <c r="AB41" s="1058">
        <v>0</v>
      </c>
      <c r="AC41" s="1056">
        <v>0</v>
      </c>
      <c r="AD41" s="1058">
        <v>0</v>
      </c>
      <c r="AE41" s="1058">
        <v>0</v>
      </c>
      <c r="AF41" s="1056">
        <v>0</v>
      </c>
      <c r="AG41" s="1058">
        <v>0</v>
      </c>
      <c r="AH41" s="1059">
        <v>0</v>
      </c>
      <c r="AI41" s="1054"/>
      <c r="AJ41" s="1054"/>
    </row>
    <row r="42" spans="1:36" s="1049" customFormat="1" ht="15">
      <c r="A42" s="1055" t="s">
        <v>970</v>
      </c>
      <c r="B42" s="1056">
        <v>3537.55</v>
      </c>
      <c r="C42" s="1058">
        <v>0</v>
      </c>
      <c r="D42" s="1058">
        <v>3537.55</v>
      </c>
      <c r="E42" s="1056">
        <v>0</v>
      </c>
      <c r="F42" s="1058">
        <v>0</v>
      </c>
      <c r="G42" s="1058">
        <v>0</v>
      </c>
      <c r="H42" s="1056">
        <v>0</v>
      </c>
      <c r="I42" s="1058">
        <v>0</v>
      </c>
      <c r="J42" s="1058">
        <v>0</v>
      </c>
      <c r="K42" s="1056">
        <v>0</v>
      </c>
      <c r="L42" s="1058">
        <v>0</v>
      </c>
      <c r="M42" s="1058">
        <v>0</v>
      </c>
      <c r="N42" s="1056">
        <v>0</v>
      </c>
      <c r="O42" s="1058">
        <v>0</v>
      </c>
      <c r="P42" s="1058">
        <v>0</v>
      </c>
      <c r="Q42" s="1056">
        <v>0</v>
      </c>
      <c r="R42" s="1058">
        <v>0</v>
      </c>
      <c r="S42" s="1058">
        <v>0</v>
      </c>
      <c r="T42" s="1056">
        <v>0</v>
      </c>
      <c r="U42" s="1058">
        <v>0</v>
      </c>
      <c r="V42" s="1058">
        <v>0</v>
      </c>
      <c r="W42" s="1056">
        <v>0</v>
      </c>
      <c r="X42" s="1058">
        <v>0</v>
      </c>
      <c r="Y42" s="1058">
        <v>0</v>
      </c>
      <c r="Z42" s="1056">
        <v>0</v>
      </c>
      <c r="AA42" s="1058">
        <v>0</v>
      </c>
      <c r="AB42" s="1058">
        <v>0</v>
      </c>
      <c r="AC42" s="1056">
        <v>0</v>
      </c>
      <c r="AD42" s="1058">
        <v>0</v>
      </c>
      <c r="AE42" s="1058">
        <v>0</v>
      </c>
      <c r="AF42" s="1056">
        <v>3537.55</v>
      </c>
      <c r="AG42" s="1058">
        <v>0</v>
      </c>
      <c r="AH42" s="1059">
        <v>3537.55</v>
      </c>
      <c r="AI42" s="1054"/>
      <c r="AJ42" s="1054"/>
    </row>
    <row r="43" spans="1:36" s="1049" customFormat="1" ht="15">
      <c r="A43" s="1060" t="s">
        <v>971</v>
      </c>
      <c r="B43" s="1061">
        <v>84670.468</v>
      </c>
      <c r="C43" s="1062">
        <v>2.463331587218439</v>
      </c>
      <c r="D43" s="1063">
        <v>84679.873</v>
      </c>
      <c r="E43" s="1061">
        <v>1055507.352</v>
      </c>
      <c r="F43" s="1062">
        <v>0</v>
      </c>
      <c r="G43" s="1063">
        <v>1055507.352</v>
      </c>
      <c r="H43" s="1061">
        <v>695112.448</v>
      </c>
      <c r="I43" s="1062">
        <v>0</v>
      </c>
      <c r="J43" s="1063">
        <v>695112.448</v>
      </c>
      <c r="K43" s="1061">
        <v>84982.343</v>
      </c>
      <c r="L43" s="1062">
        <v>0</v>
      </c>
      <c r="M43" s="1063">
        <v>84982.343</v>
      </c>
      <c r="N43" s="1061">
        <v>66158.61</v>
      </c>
      <c r="O43" s="1062">
        <v>0</v>
      </c>
      <c r="P43" s="1063">
        <v>66158.61</v>
      </c>
      <c r="Q43" s="1061">
        <v>0</v>
      </c>
      <c r="R43" s="1062">
        <v>0</v>
      </c>
      <c r="S43" s="1063">
        <v>0</v>
      </c>
      <c r="T43" s="1061">
        <v>0</v>
      </c>
      <c r="U43" s="1062">
        <v>0</v>
      </c>
      <c r="V43" s="1063">
        <v>0</v>
      </c>
      <c r="W43" s="1061">
        <v>10754.532</v>
      </c>
      <c r="X43" s="1062">
        <v>1809.8999476165532</v>
      </c>
      <c r="Y43" s="1063">
        <v>17664.731</v>
      </c>
      <c r="Z43" s="1061">
        <v>219063.863</v>
      </c>
      <c r="AA43" s="1062">
        <v>0</v>
      </c>
      <c r="AB43" s="1063">
        <v>219063.863</v>
      </c>
      <c r="AC43" s="1061">
        <v>198703.887</v>
      </c>
      <c r="AD43" s="1062">
        <v>20.09350445259298</v>
      </c>
      <c r="AE43" s="1063">
        <v>198780.605</v>
      </c>
      <c r="AF43" s="1061">
        <v>2414953.507</v>
      </c>
      <c r="AG43" s="1062">
        <v>1832.4570455735986</v>
      </c>
      <c r="AH43" s="1063">
        <v>2421949.828</v>
      </c>
      <c r="AI43" s="1054"/>
      <c r="AJ43" s="1054"/>
    </row>
    <row r="44" spans="1:36" s="1049" customFormat="1" ht="15">
      <c r="A44" s="1055" t="s">
        <v>963</v>
      </c>
      <c r="B44" s="1056">
        <v>0</v>
      </c>
      <c r="C44" s="1058">
        <v>0</v>
      </c>
      <c r="D44" s="1058">
        <v>0</v>
      </c>
      <c r="E44" s="1056">
        <v>0</v>
      </c>
      <c r="F44" s="1058">
        <v>0</v>
      </c>
      <c r="G44" s="1058">
        <v>0</v>
      </c>
      <c r="H44" s="1056">
        <v>0</v>
      </c>
      <c r="I44" s="1058">
        <v>0</v>
      </c>
      <c r="J44" s="1058">
        <v>0</v>
      </c>
      <c r="K44" s="1056">
        <v>0</v>
      </c>
      <c r="L44" s="1058">
        <v>0</v>
      </c>
      <c r="M44" s="1058">
        <v>0</v>
      </c>
      <c r="N44" s="1056">
        <v>0</v>
      </c>
      <c r="O44" s="1058">
        <v>0</v>
      </c>
      <c r="P44" s="1058">
        <v>0</v>
      </c>
      <c r="Q44" s="1056">
        <v>0</v>
      </c>
      <c r="R44" s="1058">
        <v>0</v>
      </c>
      <c r="S44" s="1058">
        <v>0</v>
      </c>
      <c r="T44" s="1056">
        <v>0</v>
      </c>
      <c r="U44" s="1058">
        <v>0</v>
      </c>
      <c r="V44" s="1058">
        <v>0</v>
      </c>
      <c r="W44" s="1056">
        <v>0</v>
      </c>
      <c r="X44" s="1058">
        <v>0</v>
      </c>
      <c r="Y44" s="1058">
        <v>0</v>
      </c>
      <c r="Z44" s="1056">
        <v>0</v>
      </c>
      <c r="AA44" s="1058">
        <v>0</v>
      </c>
      <c r="AB44" s="1058">
        <v>0</v>
      </c>
      <c r="AC44" s="1056">
        <v>0</v>
      </c>
      <c r="AD44" s="1058">
        <v>0</v>
      </c>
      <c r="AE44" s="1058">
        <v>0</v>
      </c>
      <c r="AF44" s="1056">
        <v>0</v>
      </c>
      <c r="AG44" s="1058">
        <v>0</v>
      </c>
      <c r="AH44" s="1059">
        <v>0</v>
      </c>
      <c r="AI44" s="1054"/>
      <c r="AJ44" s="1054"/>
    </row>
    <row r="45" spans="1:36" s="1049" customFormat="1" ht="15">
      <c r="A45" s="1055" t="s">
        <v>624</v>
      </c>
      <c r="B45" s="1056">
        <v>0</v>
      </c>
      <c r="C45" s="1058">
        <v>0</v>
      </c>
      <c r="D45" s="1058">
        <v>0</v>
      </c>
      <c r="E45" s="1056">
        <v>0</v>
      </c>
      <c r="F45" s="1058">
        <v>0</v>
      </c>
      <c r="G45" s="1058">
        <v>0</v>
      </c>
      <c r="H45" s="1056">
        <v>0</v>
      </c>
      <c r="I45" s="1058">
        <v>0</v>
      </c>
      <c r="J45" s="1058">
        <v>0</v>
      </c>
      <c r="K45" s="1056">
        <v>0</v>
      </c>
      <c r="L45" s="1058">
        <v>0</v>
      </c>
      <c r="M45" s="1058">
        <v>0</v>
      </c>
      <c r="N45" s="1056">
        <v>0</v>
      </c>
      <c r="O45" s="1058">
        <v>0</v>
      </c>
      <c r="P45" s="1058">
        <v>0</v>
      </c>
      <c r="Q45" s="1056">
        <v>0</v>
      </c>
      <c r="R45" s="1058">
        <v>0</v>
      </c>
      <c r="S45" s="1058">
        <v>0</v>
      </c>
      <c r="T45" s="1056">
        <v>0</v>
      </c>
      <c r="U45" s="1058">
        <v>0</v>
      </c>
      <c r="V45" s="1058">
        <v>0</v>
      </c>
      <c r="W45" s="1056">
        <v>0</v>
      </c>
      <c r="X45" s="1058">
        <v>0</v>
      </c>
      <c r="Y45" s="1058">
        <v>0</v>
      </c>
      <c r="Z45" s="1056">
        <v>0</v>
      </c>
      <c r="AA45" s="1058">
        <v>0</v>
      </c>
      <c r="AB45" s="1058">
        <v>0</v>
      </c>
      <c r="AC45" s="1056">
        <v>0</v>
      </c>
      <c r="AD45" s="1058">
        <v>0</v>
      </c>
      <c r="AE45" s="1058">
        <v>0</v>
      </c>
      <c r="AF45" s="1056">
        <v>0</v>
      </c>
      <c r="AG45" s="1058">
        <v>0</v>
      </c>
      <c r="AH45" s="1059">
        <v>0</v>
      </c>
      <c r="AI45" s="1054"/>
      <c r="AJ45" s="1054"/>
    </row>
    <row r="46" spans="1:36" s="1049" customFormat="1" ht="15">
      <c r="A46" s="1055" t="s">
        <v>393</v>
      </c>
      <c r="B46" s="1056">
        <v>0</v>
      </c>
      <c r="C46" s="1058">
        <v>0</v>
      </c>
      <c r="D46" s="1058">
        <v>0</v>
      </c>
      <c r="E46" s="1056">
        <v>0</v>
      </c>
      <c r="F46" s="1058">
        <v>0</v>
      </c>
      <c r="G46" s="1058">
        <v>0</v>
      </c>
      <c r="H46" s="1056">
        <v>0</v>
      </c>
      <c r="I46" s="1058">
        <v>0</v>
      </c>
      <c r="J46" s="1058">
        <v>0</v>
      </c>
      <c r="K46" s="1056">
        <v>0</v>
      </c>
      <c r="L46" s="1058">
        <v>0</v>
      </c>
      <c r="M46" s="1058">
        <v>0</v>
      </c>
      <c r="N46" s="1056">
        <v>0</v>
      </c>
      <c r="O46" s="1058">
        <v>0</v>
      </c>
      <c r="P46" s="1058">
        <v>0</v>
      </c>
      <c r="Q46" s="1056">
        <v>0</v>
      </c>
      <c r="R46" s="1058">
        <v>0</v>
      </c>
      <c r="S46" s="1058">
        <v>0</v>
      </c>
      <c r="T46" s="1056">
        <v>0</v>
      </c>
      <c r="U46" s="1058">
        <v>0</v>
      </c>
      <c r="V46" s="1058">
        <v>0</v>
      </c>
      <c r="W46" s="1056">
        <v>0</v>
      </c>
      <c r="X46" s="1058">
        <v>0</v>
      </c>
      <c r="Y46" s="1058">
        <v>0</v>
      </c>
      <c r="Z46" s="1056">
        <v>0</v>
      </c>
      <c r="AA46" s="1058">
        <v>0</v>
      </c>
      <c r="AB46" s="1058">
        <v>0</v>
      </c>
      <c r="AC46" s="1056">
        <v>0</v>
      </c>
      <c r="AD46" s="1058">
        <v>0</v>
      </c>
      <c r="AE46" s="1058">
        <v>0</v>
      </c>
      <c r="AF46" s="1056">
        <v>0</v>
      </c>
      <c r="AG46" s="1058">
        <v>0</v>
      </c>
      <c r="AH46" s="1059">
        <v>0</v>
      </c>
      <c r="AI46" s="1054"/>
      <c r="AJ46" s="1054"/>
    </row>
    <row r="47" spans="1:36" s="1049" customFormat="1" ht="15">
      <c r="A47" s="1055" t="s">
        <v>397</v>
      </c>
      <c r="B47" s="1056">
        <v>73817.144</v>
      </c>
      <c r="C47" s="1058">
        <v>2.463331587218439</v>
      </c>
      <c r="D47" s="1058">
        <v>73826.549</v>
      </c>
      <c r="E47" s="1056">
        <v>1055507.352</v>
      </c>
      <c r="F47" s="1058">
        <v>0</v>
      </c>
      <c r="G47" s="1058">
        <v>1055507.352</v>
      </c>
      <c r="H47" s="1056">
        <v>695112.448</v>
      </c>
      <c r="I47" s="1058">
        <v>0</v>
      </c>
      <c r="J47" s="1058">
        <v>695112.448</v>
      </c>
      <c r="K47" s="1056">
        <v>84982.343</v>
      </c>
      <c r="L47" s="1058">
        <v>0</v>
      </c>
      <c r="M47" s="1058">
        <v>84982.343</v>
      </c>
      <c r="N47" s="1056">
        <v>66158.61</v>
      </c>
      <c r="O47" s="1058">
        <v>0</v>
      </c>
      <c r="P47" s="1058">
        <v>66158.61</v>
      </c>
      <c r="Q47" s="1056">
        <v>0</v>
      </c>
      <c r="R47" s="1058">
        <v>0</v>
      </c>
      <c r="S47" s="1058">
        <v>0</v>
      </c>
      <c r="T47" s="1056">
        <v>0</v>
      </c>
      <c r="U47" s="1058">
        <v>0</v>
      </c>
      <c r="V47" s="1058">
        <v>0</v>
      </c>
      <c r="W47" s="1056">
        <v>10754.532</v>
      </c>
      <c r="X47" s="1058">
        <v>1809.8999476165532</v>
      </c>
      <c r="Y47" s="1058">
        <v>17664.731</v>
      </c>
      <c r="Z47" s="1056">
        <v>219063.863</v>
      </c>
      <c r="AA47" s="1058">
        <v>0</v>
      </c>
      <c r="AB47" s="1058">
        <v>219063.863</v>
      </c>
      <c r="AC47" s="1056">
        <v>198703.887</v>
      </c>
      <c r="AD47" s="1058">
        <v>0.19434258774227345</v>
      </c>
      <c r="AE47" s="1058">
        <v>198704.63</v>
      </c>
      <c r="AF47" s="1056">
        <v>2404100.183</v>
      </c>
      <c r="AG47" s="1058">
        <v>1812.5578837087478</v>
      </c>
      <c r="AH47" s="1059">
        <v>2411020.53</v>
      </c>
      <c r="AI47" s="1054"/>
      <c r="AJ47" s="1054"/>
    </row>
    <row r="48" spans="1:36" s="1049" customFormat="1" ht="15">
      <c r="A48" s="1055" t="s">
        <v>625</v>
      </c>
      <c r="B48" s="1056">
        <v>0</v>
      </c>
      <c r="C48" s="1058">
        <v>0</v>
      </c>
      <c r="D48" s="1058">
        <v>0</v>
      </c>
      <c r="E48" s="1056">
        <v>0</v>
      </c>
      <c r="F48" s="1058">
        <v>0</v>
      </c>
      <c r="G48" s="1058">
        <v>0</v>
      </c>
      <c r="H48" s="1056">
        <v>0</v>
      </c>
      <c r="I48" s="1058">
        <v>0</v>
      </c>
      <c r="J48" s="1058">
        <v>0</v>
      </c>
      <c r="K48" s="1056">
        <v>0</v>
      </c>
      <c r="L48" s="1058">
        <v>0</v>
      </c>
      <c r="M48" s="1058">
        <v>0</v>
      </c>
      <c r="N48" s="1056">
        <v>0</v>
      </c>
      <c r="O48" s="1058">
        <v>0</v>
      </c>
      <c r="P48" s="1058">
        <v>0</v>
      </c>
      <c r="Q48" s="1056">
        <v>0</v>
      </c>
      <c r="R48" s="1058">
        <v>0</v>
      </c>
      <c r="S48" s="1058">
        <v>0</v>
      </c>
      <c r="T48" s="1056">
        <v>0</v>
      </c>
      <c r="U48" s="1058">
        <v>0</v>
      </c>
      <c r="V48" s="1058">
        <v>0</v>
      </c>
      <c r="W48" s="1056">
        <v>0</v>
      </c>
      <c r="X48" s="1058">
        <v>0</v>
      </c>
      <c r="Y48" s="1058">
        <v>0</v>
      </c>
      <c r="Z48" s="1056">
        <v>0</v>
      </c>
      <c r="AA48" s="1058">
        <v>0</v>
      </c>
      <c r="AB48" s="1058">
        <v>0</v>
      </c>
      <c r="AC48" s="1056">
        <v>0</v>
      </c>
      <c r="AD48" s="1058">
        <v>19.898899947616552</v>
      </c>
      <c r="AE48" s="1058">
        <v>75.974</v>
      </c>
      <c r="AF48" s="1056">
        <v>0</v>
      </c>
      <c r="AG48" s="1058">
        <v>19.898899947616552</v>
      </c>
      <c r="AH48" s="1059">
        <v>75.974</v>
      </c>
      <c r="AI48" s="1054"/>
      <c r="AJ48" s="1054"/>
    </row>
    <row r="49" spans="1:36" s="1049" customFormat="1" ht="15">
      <c r="A49" s="1055" t="s">
        <v>626</v>
      </c>
      <c r="B49" s="1056">
        <v>0</v>
      </c>
      <c r="C49" s="1058">
        <v>0</v>
      </c>
      <c r="D49" s="1058">
        <v>0</v>
      </c>
      <c r="E49" s="1056">
        <v>0</v>
      </c>
      <c r="F49" s="1058">
        <v>0</v>
      </c>
      <c r="G49" s="1058">
        <v>0</v>
      </c>
      <c r="H49" s="1056">
        <v>0</v>
      </c>
      <c r="I49" s="1058">
        <v>0</v>
      </c>
      <c r="J49" s="1058">
        <v>0</v>
      </c>
      <c r="K49" s="1056">
        <v>0</v>
      </c>
      <c r="L49" s="1058">
        <v>0</v>
      </c>
      <c r="M49" s="1058">
        <v>0</v>
      </c>
      <c r="N49" s="1056">
        <v>0</v>
      </c>
      <c r="O49" s="1058">
        <v>0</v>
      </c>
      <c r="P49" s="1058">
        <v>0</v>
      </c>
      <c r="Q49" s="1056">
        <v>0</v>
      </c>
      <c r="R49" s="1058">
        <v>0</v>
      </c>
      <c r="S49" s="1058">
        <v>0</v>
      </c>
      <c r="T49" s="1056">
        <v>0</v>
      </c>
      <c r="U49" s="1058">
        <v>0</v>
      </c>
      <c r="V49" s="1058">
        <v>0</v>
      </c>
      <c r="W49" s="1056">
        <v>0</v>
      </c>
      <c r="X49" s="1058">
        <v>0</v>
      </c>
      <c r="Y49" s="1058">
        <v>0</v>
      </c>
      <c r="Z49" s="1056">
        <v>0</v>
      </c>
      <c r="AA49" s="1058">
        <v>0</v>
      </c>
      <c r="AB49" s="1058">
        <v>0</v>
      </c>
      <c r="AC49" s="1056">
        <v>0</v>
      </c>
      <c r="AD49" s="1058">
        <v>0</v>
      </c>
      <c r="AE49" s="1058">
        <v>0</v>
      </c>
      <c r="AF49" s="1056">
        <v>0</v>
      </c>
      <c r="AG49" s="1058">
        <v>0</v>
      </c>
      <c r="AH49" s="1059">
        <v>0</v>
      </c>
      <c r="AI49" s="1054"/>
      <c r="AJ49" s="1054"/>
    </row>
    <row r="50" spans="1:36" s="1049" customFormat="1" ht="15">
      <c r="A50" s="1055" t="s">
        <v>627</v>
      </c>
      <c r="B50" s="1056">
        <v>0</v>
      </c>
      <c r="C50" s="1058">
        <v>0</v>
      </c>
      <c r="D50" s="1058">
        <v>0</v>
      </c>
      <c r="E50" s="1056">
        <v>0</v>
      </c>
      <c r="F50" s="1058">
        <v>0</v>
      </c>
      <c r="G50" s="1058">
        <v>0</v>
      </c>
      <c r="H50" s="1056">
        <v>0</v>
      </c>
      <c r="I50" s="1058">
        <v>0</v>
      </c>
      <c r="J50" s="1058">
        <v>0</v>
      </c>
      <c r="K50" s="1056">
        <v>0</v>
      </c>
      <c r="L50" s="1058">
        <v>0</v>
      </c>
      <c r="M50" s="1058">
        <v>0</v>
      </c>
      <c r="N50" s="1056">
        <v>0</v>
      </c>
      <c r="O50" s="1058">
        <v>0</v>
      </c>
      <c r="P50" s="1058">
        <v>0</v>
      </c>
      <c r="Q50" s="1056">
        <v>0</v>
      </c>
      <c r="R50" s="1058">
        <v>0</v>
      </c>
      <c r="S50" s="1058">
        <v>0</v>
      </c>
      <c r="T50" s="1056">
        <v>0</v>
      </c>
      <c r="U50" s="1058">
        <v>0</v>
      </c>
      <c r="V50" s="1058">
        <v>0</v>
      </c>
      <c r="W50" s="1056">
        <v>0</v>
      </c>
      <c r="X50" s="1058">
        <v>0</v>
      </c>
      <c r="Y50" s="1058">
        <v>0</v>
      </c>
      <c r="Z50" s="1056">
        <v>0</v>
      </c>
      <c r="AA50" s="1058">
        <v>0</v>
      </c>
      <c r="AB50" s="1058">
        <v>0</v>
      </c>
      <c r="AC50" s="1056">
        <v>0</v>
      </c>
      <c r="AD50" s="1058">
        <v>0</v>
      </c>
      <c r="AE50" s="1058">
        <v>0</v>
      </c>
      <c r="AF50" s="1056">
        <v>0</v>
      </c>
      <c r="AG50" s="1058">
        <v>0</v>
      </c>
      <c r="AH50" s="1059">
        <v>0</v>
      </c>
      <c r="AI50" s="1054"/>
      <c r="AJ50" s="1054"/>
    </row>
    <row r="51" spans="1:36" s="1049" customFormat="1" ht="15">
      <c r="A51" s="1055" t="s">
        <v>972</v>
      </c>
      <c r="B51" s="1056">
        <v>10853.323</v>
      </c>
      <c r="C51" s="1058">
        <v>0</v>
      </c>
      <c r="D51" s="1058">
        <v>10853.323</v>
      </c>
      <c r="E51" s="1056">
        <v>0</v>
      </c>
      <c r="F51" s="1058">
        <v>0</v>
      </c>
      <c r="G51" s="1058">
        <v>0</v>
      </c>
      <c r="H51" s="1056">
        <v>0</v>
      </c>
      <c r="I51" s="1058">
        <v>0</v>
      </c>
      <c r="J51" s="1058">
        <v>0</v>
      </c>
      <c r="K51" s="1056">
        <v>0</v>
      </c>
      <c r="L51" s="1058">
        <v>0</v>
      </c>
      <c r="M51" s="1058">
        <v>0</v>
      </c>
      <c r="N51" s="1056">
        <v>0</v>
      </c>
      <c r="O51" s="1058">
        <v>0</v>
      </c>
      <c r="P51" s="1058">
        <v>0</v>
      </c>
      <c r="Q51" s="1056">
        <v>0</v>
      </c>
      <c r="R51" s="1058">
        <v>0</v>
      </c>
      <c r="S51" s="1058">
        <v>0</v>
      </c>
      <c r="T51" s="1056">
        <v>0</v>
      </c>
      <c r="U51" s="1058">
        <v>0</v>
      </c>
      <c r="V51" s="1058">
        <v>0</v>
      </c>
      <c r="W51" s="1056">
        <v>0</v>
      </c>
      <c r="X51" s="1058">
        <v>0</v>
      </c>
      <c r="Y51" s="1058">
        <v>0</v>
      </c>
      <c r="Z51" s="1056">
        <v>0</v>
      </c>
      <c r="AA51" s="1058">
        <v>0</v>
      </c>
      <c r="AB51" s="1058">
        <v>0</v>
      </c>
      <c r="AC51" s="1056">
        <v>0</v>
      </c>
      <c r="AD51" s="1058">
        <v>0</v>
      </c>
      <c r="AE51" s="1058">
        <v>0</v>
      </c>
      <c r="AF51" s="1056">
        <v>10853.323</v>
      </c>
      <c r="AG51" s="1058">
        <v>0</v>
      </c>
      <c r="AH51" s="1059">
        <v>10853.323</v>
      </c>
      <c r="AI51" s="1054"/>
      <c r="AJ51" s="1054"/>
    </row>
    <row r="52" spans="1:36" s="1049" customFormat="1" ht="15">
      <c r="A52" s="1060" t="s">
        <v>973</v>
      </c>
      <c r="B52" s="1061">
        <v>2335039.899</v>
      </c>
      <c r="C52" s="1062">
        <v>0</v>
      </c>
      <c r="D52" s="1063">
        <v>2335039.899</v>
      </c>
      <c r="E52" s="1061">
        <v>162335.91</v>
      </c>
      <c r="F52" s="1062">
        <v>0</v>
      </c>
      <c r="G52" s="1063">
        <v>162335.91</v>
      </c>
      <c r="H52" s="1061">
        <v>405459.224</v>
      </c>
      <c r="I52" s="1062">
        <v>0</v>
      </c>
      <c r="J52" s="1063">
        <v>405459.224</v>
      </c>
      <c r="K52" s="1061">
        <v>650337.733</v>
      </c>
      <c r="L52" s="1062">
        <v>0</v>
      </c>
      <c r="M52" s="1063">
        <v>650337.733</v>
      </c>
      <c r="N52" s="1061">
        <v>83352.489</v>
      </c>
      <c r="O52" s="1062">
        <v>0</v>
      </c>
      <c r="P52" s="1063">
        <v>83352.489</v>
      </c>
      <c r="Q52" s="1061">
        <v>1135136.63</v>
      </c>
      <c r="R52" s="1062">
        <v>0</v>
      </c>
      <c r="S52" s="1063">
        <v>1135136.63</v>
      </c>
      <c r="T52" s="1061">
        <v>0</v>
      </c>
      <c r="U52" s="1062">
        <v>0</v>
      </c>
      <c r="V52" s="1063">
        <v>0</v>
      </c>
      <c r="W52" s="1061">
        <v>366578.328</v>
      </c>
      <c r="X52" s="1062">
        <v>58863.04924044002</v>
      </c>
      <c r="Y52" s="1063">
        <v>591317.451</v>
      </c>
      <c r="Z52" s="1061">
        <v>59906.471</v>
      </c>
      <c r="AA52" s="1062">
        <v>0</v>
      </c>
      <c r="AB52" s="1063">
        <v>59906.471</v>
      </c>
      <c r="AC52" s="1061">
        <v>69425.864</v>
      </c>
      <c r="AD52" s="1062">
        <v>17.594552121529595</v>
      </c>
      <c r="AE52" s="1063">
        <v>69493.04</v>
      </c>
      <c r="AF52" s="1061">
        <v>5267572.552</v>
      </c>
      <c r="AG52" s="1062">
        <v>58880.644054478784</v>
      </c>
      <c r="AH52" s="1063">
        <v>5492378.851</v>
      </c>
      <c r="AI52" s="1054"/>
      <c r="AJ52" s="1054"/>
    </row>
    <row r="53" spans="1:36" s="1049" customFormat="1" ht="15">
      <c r="A53" s="1055" t="s">
        <v>963</v>
      </c>
      <c r="B53" s="1056">
        <v>0.039</v>
      </c>
      <c r="C53" s="1058">
        <v>0</v>
      </c>
      <c r="D53" s="1058">
        <v>0.039</v>
      </c>
      <c r="E53" s="1056">
        <v>0</v>
      </c>
      <c r="F53" s="1058">
        <v>0</v>
      </c>
      <c r="G53" s="1058">
        <v>0</v>
      </c>
      <c r="H53" s="1056">
        <v>0</v>
      </c>
      <c r="I53" s="1058">
        <v>0</v>
      </c>
      <c r="J53" s="1058">
        <v>0</v>
      </c>
      <c r="K53" s="1056">
        <v>0</v>
      </c>
      <c r="L53" s="1058">
        <v>0</v>
      </c>
      <c r="M53" s="1058">
        <v>0</v>
      </c>
      <c r="N53" s="1056">
        <v>0</v>
      </c>
      <c r="O53" s="1058">
        <v>0</v>
      </c>
      <c r="P53" s="1058">
        <v>0</v>
      </c>
      <c r="Q53" s="1056">
        <v>0</v>
      </c>
      <c r="R53" s="1058">
        <v>0</v>
      </c>
      <c r="S53" s="1058">
        <v>0</v>
      </c>
      <c r="T53" s="1056">
        <v>0</v>
      </c>
      <c r="U53" s="1058">
        <v>0</v>
      </c>
      <c r="V53" s="1058">
        <v>0</v>
      </c>
      <c r="W53" s="1056">
        <v>0</v>
      </c>
      <c r="X53" s="1058">
        <v>0</v>
      </c>
      <c r="Y53" s="1058">
        <v>0</v>
      </c>
      <c r="Z53" s="1056">
        <v>0</v>
      </c>
      <c r="AA53" s="1058">
        <v>0</v>
      </c>
      <c r="AB53" s="1058">
        <v>0</v>
      </c>
      <c r="AC53" s="1056">
        <v>0</v>
      </c>
      <c r="AD53" s="1058">
        <v>0</v>
      </c>
      <c r="AE53" s="1058">
        <v>0</v>
      </c>
      <c r="AF53" s="1056">
        <v>0.039</v>
      </c>
      <c r="AG53" s="1058">
        <v>0</v>
      </c>
      <c r="AH53" s="1059">
        <v>0.039</v>
      </c>
      <c r="AI53" s="1054"/>
      <c r="AJ53" s="1054"/>
    </row>
    <row r="54" spans="1:36" s="1049" customFormat="1" ht="15">
      <c r="A54" s="1055" t="s">
        <v>624</v>
      </c>
      <c r="B54" s="1056">
        <v>422331.815</v>
      </c>
      <c r="C54" s="1058">
        <v>0</v>
      </c>
      <c r="D54" s="1058">
        <v>422331.815</v>
      </c>
      <c r="E54" s="1056">
        <v>0</v>
      </c>
      <c r="F54" s="1058">
        <v>0</v>
      </c>
      <c r="G54" s="1058">
        <v>0</v>
      </c>
      <c r="H54" s="1056">
        <v>0</v>
      </c>
      <c r="I54" s="1058">
        <v>0</v>
      </c>
      <c r="J54" s="1058">
        <v>0</v>
      </c>
      <c r="K54" s="1056">
        <v>0</v>
      </c>
      <c r="L54" s="1058">
        <v>0</v>
      </c>
      <c r="M54" s="1058">
        <v>0</v>
      </c>
      <c r="N54" s="1056">
        <v>0</v>
      </c>
      <c r="O54" s="1058">
        <v>0</v>
      </c>
      <c r="P54" s="1058">
        <v>0</v>
      </c>
      <c r="Q54" s="1056">
        <v>746978.932</v>
      </c>
      <c r="R54" s="1058">
        <v>0</v>
      </c>
      <c r="S54" s="1058">
        <v>746978.932</v>
      </c>
      <c r="T54" s="1056">
        <v>0</v>
      </c>
      <c r="U54" s="1058">
        <v>0</v>
      </c>
      <c r="V54" s="1058">
        <v>0</v>
      </c>
      <c r="W54" s="1056">
        <v>0</v>
      </c>
      <c r="X54" s="1058">
        <v>0</v>
      </c>
      <c r="Y54" s="1058">
        <v>0</v>
      </c>
      <c r="Z54" s="1056">
        <v>0</v>
      </c>
      <c r="AA54" s="1058">
        <v>0</v>
      </c>
      <c r="AB54" s="1058">
        <v>0</v>
      </c>
      <c r="AC54" s="1056">
        <v>0</v>
      </c>
      <c r="AD54" s="1058">
        <v>0</v>
      </c>
      <c r="AE54" s="1058">
        <v>0</v>
      </c>
      <c r="AF54" s="1056">
        <v>1169310.748</v>
      </c>
      <c r="AG54" s="1058">
        <v>0</v>
      </c>
      <c r="AH54" s="1059">
        <v>1169310.748</v>
      </c>
      <c r="AI54" s="1054"/>
      <c r="AJ54" s="1054"/>
    </row>
    <row r="55" spans="1:36" s="1049" customFormat="1" ht="15">
      <c r="A55" s="1055" t="s">
        <v>397</v>
      </c>
      <c r="B55" s="1056">
        <v>1403358.959</v>
      </c>
      <c r="C55" s="1058">
        <v>0</v>
      </c>
      <c r="D55" s="1058">
        <v>1403358.959</v>
      </c>
      <c r="E55" s="1056">
        <v>162335.91</v>
      </c>
      <c r="F55" s="1058">
        <v>0</v>
      </c>
      <c r="G55" s="1058">
        <v>162335.91</v>
      </c>
      <c r="H55" s="1056">
        <v>405459.224</v>
      </c>
      <c r="I55" s="1058">
        <v>0</v>
      </c>
      <c r="J55" s="1058">
        <v>405459.224</v>
      </c>
      <c r="K55" s="1056">
        <v>618731.923</v>
      </c>
      <c r="L55" s="1058">
        <v>0</v>
      </c>
      <c r="M55" s="1058">
        <v>618731.923</v>
      </c>
      <c r="N55" s="1056">
        <v>77850.268</v>
      </c>
      <c r="O55" s="1058">
        <v>0</v>
      </c>
      <c r="P55" s="1058">
        <v>77850.268</v>
      </c>
      <c r="Q55" s="1056">
        <v>388157.697</v>
      </c>
      <c r="R55" s="1058">
        <v>0</v>
      </c>
      <c r="S55" s="1058">
        <v>388157.697</v>
      </c>
      <c r="T55" s="1056">
        <v>0</v>
      </c>
      <c r="U55" s="1058">
        <v>0</v>
      </c>
      <c r="V55" s="1058">
        <v>0</v>
      </c>
      <c r="W55" s="1056">
        <v>366578.328</v>
      </c>
      <c r="X55" s="1058">
        <v>58863.04924044002</v>
      </c>
      <c r="Y55" s="1058">
        <v>591317.451</v>
      </c>
      <c r="Z55" s="1056">
        <v>59906.471</v>
      </c>
      <c r="AA55" s="1058">
        <v>0</v>
      </c>
      <c r="AB55" s="1058">
        <v>59906.471</v>
      </c>
      <c r="AC55" s="1056">
        <v>69425.864</v>
      </c>
      <c r="AD55" s="1058">
        <v>17.594552121529595</v>
      </c>
      <c r="AE55" s="1058">
        <v>69493.04</v>
      </c>
      <c r="AF55" s="1056">
        <v>3551804.648</v>
      </c>
      <c r="AG55" s="1058">
        <v>58880.644054478784</v>
      </c>
      <c r="AH55" s="1059">
        <v>3776610.948</v>
      </c>
      <c r="AI55" s="1054"/>
      <c r="AJ55" s="1054"/>
    </row>
    <row r="56" spans="1:36" s="1049" customFormat="1" ht="15">
      <c r="A56" s="1055" t="s">
        <v>974</v>
      </c>
      <c r="B56" s="1056">
        <v>0</v>
      </c>
      <c r="C56" s="1058">
        <v>0</v>
      </c>
      <c r="D56" s="1058">
        <v>0</v>
      </c>
      <c r="E56" s="1056">
        <v>0</v>
      </c>
      <c r="F56" s="1058">
        <v>0</v>
      </c>
      <c r="G56" s="1058">
        <v>0</v>
      </c>
      <c r="H56" s="1056">
        <v>0</v>
      </c>
      <c r="I56" s="1058">
        <v>0</v>
      </c>
      <c r="J56" s="1058">
        <v>0</v>
      </c>
      <c r="K56" s="1056">
        <v>0</v>
      </c>
      <c r="L56" s="1058">
        <v>0</v>
      </c>
      <c r="M56" s="1058">
        <v>0</v>
      </c>
      <c r="N56" s="1056">
        <v>0</v>
      </c>
      <c r="O56" s="1058">
        <v>0</v>
      </c>
      <c r="P56" s="1058">
        <v>0</v>
      </c>
      <c r="Q56" s="1056">
        <v>0</v>
      </c>
      <c r="R56" s="1058">
        <v>0</v>
      </c>
      <c r="S56" s="1058">
        <v>0</v>
      </c>
      <c r="T56" s="1056">
        <v>0</v>
      </c>
      <c r="U56" s="1058">
        <v>0</v>
      </c>
      <c r="V56" s="1058">
        <v>0</v>
      </c>
      <c r="W56" s="1056">
        <v>0</v>
      </c>
      <c r="X56" s="1058">
        <v>0</v>
      </c>
      <c r="Y56" s="1058">
        <v>0</v>
      </c>
      <c r="Z56" s="1056">
        <v>0</v>
      </c>
      <c r="AA56" s="1058">
        <v>0</v>
      </c>
      <c r="AB56" s="1058">
        <v>0</v>
      </c>
      <c r="AC56" s="1056">
        <v>0</v>
      </c>
      <c r="AD56" s="1058">
        <v>0</v>
      </c>
      <c r="AE56" s="1058">
        <v>0</v>
      </c>
      <c r="AF56" s="1056">
        <v>0</v>
      </c>
      <c r="AG56" s="1058">
        <v>0</v>
      </c>
      <c r="AH56" s="1059">
        <v>0</v>
      </c>
      <c r="AI56" s="1054"/>
      <c r="AJ56" s="1054"/>
    </row>
    <row r="57" spans="1:36" s="1049" customFormat="1" ht="15">
      <c r="A57" s="1055" t="s">
        <v>975</v>
      </c>
      <c r="B57" s="1056">
        <v>1403358.959</v>
      </c>
      <c r="C57" s="1058">
        <v>0</v>
      </c>
      <c r="D57" s="1058">
        <v>1403358.959</v>
      </c>
      <c r="E57" s="1056">
        <v>162335.91</v>
      </c>
      <c r="F57" s="1058">
        <v>0</v>
      </c>
      <c r="G57" s="1058">
        <v>162335.91</v>
      </c>
      <c r="H57" s="1056">
        <v>405459.224</v>
      </c>
      <c r="I57" s="1058">
        <v>0</v>
      </c>
      <c r="J57" s="1058">
        <v>405459.224</v>
      </c>
      <c r="K57" s="1056">
        <v>618731.923</v>
      </c>
      <c r="L57" s="1058">
        <v>0</v>
      </c>
      <c r="M57" s="1058">
        <v>618731.923</v>
      </c>
      <c r="N57" s="1056">
        <v>77850.268</v>
      </c>
      <c r="O57" s="1058">
        <v>0</v>
      </c>
      <c r="P57" s="1058">
        <v>77850.268</v>
      </c>
      <c r="Q57" s="1056">
        <v>388157.697</v>
      </c>
      <c r="R57" s="1058">
        <v>0</v>
      </c>
      <c r="S57" s="1058">
        <v>388157.697</v>
      </c>
      <c r="T57" s="1056">
        <v>0</v>
      </c>
      <c r="U57" s="1058">
        <v>0</v>
      </c>
      <c r="V57" s="1058">
        <v>0</v>
      </c>
      <c r="W57" s="1056">
        <v>366578.328</v>
      </c>
      <c r="X57" s="1058">
        <v>58863.04924044002</v>
      </c>
      <c r="Y57" s="1058">
        <v>591317.451</v>
      </c>
      <c r="Z57" s="1056">
        <v>59906.471</v>
      </c>
      <c r="AA57" s="1058">
        <v>0</v>
      </c>
      <c r="AB57" s="1058">
        <v>59906.471</v>
      </c>
      <c r="AC57" s="1056">
        <v>69425.864</v>
      </c>
      <c r="AD57" s="1058">
        <v>17.594552121529595</v>
      </c>
      <c r="AE57" s="1058">
        <v>69493.04</v>
      </c>
      <c r="AF57" s="1056">
        <v>3551804.648</v>
      </c>
      <c r="AG57" s="1058">
        <v>58880.644054478784</v>
      </c>
      <c r="AH57" s="1059">
        <v>3776610.948</v>
      </c>
      <c r="AI57" s="1054"/>
      <c r="AJ57" s="1054"/>
    </row>
    <row r="58" spans="1:36" s="1049" customFormat="1" ht="15">
      <c r="A58" s="1055" t="s">
        <v>976</v>
      </c>
      <c r="B58" s="1056">
        <v>11.172</v>
      </c>
      <c r="C58" s="1058">
        <v>0</v>
      </c>
      <c r="D58" s="1058">
        <v>11.172</v>
      </c>
      <c r="E58" s="1056">
        <v>0</v>
      </c>
      <c r="F58" s="1058">
        <v>0</v>
      </c>
      <c r="G58" s="1058">
        <v>0</v>
      </c>
      <c r="H58" s="1056">
        <v>0</v>
      </c>
      <c r="I58" s="1058">
        <v>0</v>
      </c>
      <c r="J58" s="1058">
        <v>0</v>
      </c>
      <c r="K58" s="1056">
        <v>52253.369</v>
      </c>
      <c r="L58" s="1058">
        <v>0</v>
      </c>
      <c r="M58" s="1058">
        <v>52253.369</v>
      </c>
      <c r="N58" s="1056">
        <v>0</v>
      </c>
      <c r="O58" s="1058">
        <v>0</v>
      </c>
      <c r="P58" s="1058">
        <v>0</v>
      </c>
      <c r="Q58" s="1056">
        <v>0</v>
      </c>
      <c r="R58" s="1058">
        <v>0</v>
      </c>
      <c r="S58" s="1058">
        <v>0</v>
      </c>
      <c r="T58" s="1056">
        <v>0</v>
      </c>
      <c r="U58" s="1058">
        <v>0</v>
      </c>
      <c r="V58" s="1058">
        <v>0</v>
      </c>
      <c r="W58" s="1056">
        <v>365777.98</v>
      </c>
      <c r="X58" s="1058">
        <v>58782.58459926663</v>
      </c>
      <c r="Y58" s="1058">
        <v>590209.889</v>
      </c>
      <c r="Z58" s="1056">
        <v>0</v>
      </c>
      <c r="AA58" s="1058">
        <v>0</v>
      </c>
      <c r="AB58" s="1058">
        <v>0</v>
      </c>
      <c r="AC58" s="1056">
        <v>0</v>
      </c>
      <c r="AD58" s="1058">
        <v>0</v>
      </c>
      <c r="AE58" s="1058">
        <v>0</v>
      </c>
      <c r="AF58" s="1056">
        <v>418042.523</v>
      </c>
      <c r="AG58" s="1058">
        <v>58782.58459926663</v>
      </c>
      <c r="AH58" s="1059">
        <v>642474.432</v>
      </c>
      <c r="AI58" s="1054"/>
      <c r="AJ58" s="1054"/>
    </row>
    <row r="59" spans="1:36" s="1049" customFormat="1" ht="15">
      <c r="A59" s="1055" t="s">
        <v>626</v>
      </c>
      <c r="B59" s="1056">
        <v>0</v>
      </c>
      <c r="C59" s="1058">
        <v>0</v>
      </c>
      <c r="D59" s="1058">
        <v>0</v>
      </c>
      <c r="E59" s="1056">
        <v>0</v>
      </c>
      <c r="F59" s="1058">
        <v>0</v>
      </c>
      <c r="G59" s="1058">
        <v>0</v>
      </c>
      <c r="H59" s="1056">
        <v>0</v>
      </c>
      <c r="I59" s="1058">
        <v>0</v>
      </c>
      <c r="J59" s="1058">
        <v>0</v>
      </c>
      <c r="K59" s="1056">
        <v>0</v>
      </c>
      <c r="L59" s="1058">
        <v>0</v>
      </c>
      <c r="M59" s="1058">
        <v>0</v>
      </c>
      <c r="N59" s="1056">
        <v>0</v>
      </c>
      <c r="O59" s="1058">
        <v>0</v>
      </c>
      <c r="P59" s="1058">
        <v>0</v>
      </c>
      <c r="Q59" s="1056">
        <v>0</v>
      </c>
      <c r="R59" s="1058">
        <v>0</v>
      </c>
      <c r="S59" s="1058">
        <v>0</v>
      </c>
      <c r="T59" s="1056">
        <v>0</v>
      </c>
      <c r="U59" s="1058">
        <v>0</v>
      </c>
      <c r="V59" s="1058">
        <v>0</v>
      </c>
      <c r="W59" s="1056">
        <v>0</v>
      </c>
      <c r="X59" s="1058">
        <v>0</v>
      </c>
      <c r="Y59" s="1058">
        <v>0</v>
      </c>
      <c r="Z59" s="1056">
        <v>0</v>
      </c>
      <c r="AA59" s="1058">
        <v>0</v>
      </c>
      <c r="AB59" s="1058">
        <v>0</v>
      </c>
      <c r="AC59" s="1056">
        <v>0</v>
      </c>
      <c r="AD59" s="1058">
        <v>0</v>
      </c>
      <c r="AE59" s="1058">
        <v>0</v>
      </c>
      <c r="AF59" s="1056">
        <v>0</v>
      </c>
      <c r="AG59" s="1058">
        <v>0</v>
      </c>
      <c r="AH59" s="1059">
        <v>0</v>
      </c>
      <c r="AI59" s="1054"/>
      <c r="AJ59" s="1054"/>
    </row>
    <row r="60" spans="1:36" s="1049" customFormat="1" ht="15">
      <c r="A60" s="1055" t="s">
        <v>977</v>
      </c>
      <c r="B60" s="1056">
        <v>0</v>
      </c>
      <c r="C60" s="1058">
        <v>0</v>
      </c>
      <c r="D60" s="1058">
        <v>0</v>
      </c>
      <c r="E60" s="1056">
        <v>0</v>
      </c>
      <c r="F60" s="1058">
        <v>0</v>
      </c>
      <c r="G60" s="1058">
        <v>0</v>
      </c>
      <c r="H60" s="1056">
        <v>0</v>
      </c>
      <c r="I60" s="1058">
        <v>0</v>
      </c>
      <c r="J60" s="1058">
        <v>0</v>
      </c>
      <c r="K60" s="1056">
        <v>0</v>
      </c>
      <c r="L60" s="1058">
        <v>0</v>
      </c>
      <c r="M60" s="1058">
        <v>0</v>
      </c>
      <c r="N60" s="1056">
        <v>5502.22</v>
      </c>
      <c r="O60" s="1058">
        <v>0</v>
      </c>
      <c r="P60" s="1058">
        <v>5502.22</v>
      </c>
      <c r="Q60" s="1056">
        <v>0</v>
      </c>
      <c r="R60" s="1058">
        <v>0</v>
      </c>
      <c r="S60" s="1058">
        <v>0</v>
      </c>
      <c r="T60" s="1056">
        <v>0</v>
      </c>
      <c r="U60" s="1058">
        <v>0</v>
      </c>
      <c r="V60" s="1058">
        <v>0</v>
      </c>
      <c r="W60" s="1056">
        <v>0</v>
      </c>
      <c r="X60" s="1058">
        <v>0</v>
      </c>
      <c r="Y60" s="1058">
        <v>0</v>
      </c>
      <c r="Z60" s="1056">
        <v>0</v>
      </c>
      <c r="AA60" s="1058">
        <v>0</v>
      </c>
      <c r="AB60" s="1058">
        <v>0</v>
      </c>
      <c r="AC60" s="1056">
        <v>0</v>
      </c>
      <c r="AD60" s="1058">
        <v>0</v>
      </c>
      <c r="AE60" s="1058">
        <v>0</v>
      </c>
      <c r="AF60" s="1056">
        <v>5502.22</v>
      </c>
      <c r="AG60" s="1058">
        <v>0</v>
      </c>
      <c r="AH60" s="1059">
        <v>5502.22</v>
      </c>
      <c r="AI60" s="1054"/>
      <c r="AJ60" s="1054"/>
    </row>
    <row r="61" spans="1:36" s="1049" customFormat="1" ht="15">
      <c r="A61" s="1055" t="s">
        <v>978</v>
      </c>
      <c r="B61" s="1056">
        <v>509349.084</v>
      </c>
      <c r="C61" s="1058">
        <v>0</v>
      </c>
      <c r="D61" s="1058">
        <v>509349.084</v>
      </c>
      <c r="E61" s="1056">
        <v>0</v>
      </c>
      <c r="F61" s="1058">
        <v>0</v>
      </c>
      <c r="G61" s="1058">
        <v>0</v>
      </c>
      <c r="H61" s="1056">
        <v>0</v>
      </c>
      <c r="I61" s="1058">
        <v>0</v>
      </c>
      <c r="J61" s="1058">
        <v>0</v>
      </c>
      <c r="K61" s="1056">
        <v>31605.809</v>
      </c>
      <c r="L61" s="1058">
        <v>0</v>
      </c>
      <c r="M61" s="1058">
        <v>31605.809</v>
      </c>
      <c r="N61" s="1056">
        <v>0</v>
      </c>
      <c r="O61" s="1058">
        <v>0</v>
      </c>
      <c r="P61" s="1058">
        <v>0</v>
      </c>
      <c r="Q61" s="1056">
        <v>0</v>
      </c>
      <c r="R61" s="1058">
        <v>0</v>
      </c>
      <c r="S61" s="1058">
        <v>0</v>
      </c>
      <c r="T61" s="1056">
        <v>0</v>
      </c>
      <c r="U61" s="1058">
        <v>0</v>
      </c>
      <c r="V61" s="1058">
        <v>0</v>
      </c>
      <c r="W61" s="1056">
        <v>0</v>
      </c>
      <c r="X61" s="1058">
        <v>0</v>
      </c>
      <c r="Y61" s="1058">
        <v>0</v>
      </c>
      <c r="Z61" s="1056">
        <v>0</v>
      </c>
      <c r="AA61" s="1058">
        <v>0</v>
      </c>
      <c r="AB61" s="1058">
        <v>0</v>
      </c>
      <c r="AC61" s="1056">
        <v>0</v>
      </c>
      <c r="AD61" s="1058">
        <v>0</v>
      </c>
      <c r="AE61" s="1058">
        <v>0</v>
      </c>
      <c r="AF61" s="1056">
        <v>540954.894</v>
      </c>
      <c r="AG61" s="1058">
        <v>0</v>
      </c>
      <c r="AH61" s="1059">
        <v>540954.894</v>
      </c>
      <c r="AI61" s="1054"/>
      <c r="AJ61" s="1054"/>
    </row>
    <row r="62" spans="1:36" s="1049" customFormat="1" ht="15">
      <c r="A62" s="1060" t="s">
        <v>979</v>
      </c>
      <c r="B62" s="1061">
        <v>0</v>
      </c>
      <c r="C62" s="1062">
        <v>178.2522262964903</v>
      </c>
      <c r="D62" s="1063">
        <v>680.567</v>
      </c>
      <c r="E62" s="1061">
        <v>0</v>
      </c>
      <c r="F62" s="1062">
        <v>0</v>
      </c>
      <c r="G62" s="1063">
        <v>0</v>
      </c>
      <c r="H62" s="1061">
        <v>208.672</v>
      </c>
      <c r="I62" s="1062">
        <v>186.61341016238867</v>
      </c>
      <c r="J62" s="1063">
        <v>921.162</v>
      </c>
      <c r="K62" s="1061">
        <v>174821.019</v>
      </c>
      <c r="L62" s="1062">
        <v>31.103719224724987</v>
      </c>
      <c r="M62" s="1063">
        <v>174939.773</v>
      </c>
      <c r="N62" s="1061">
        <v>0</v>
      </c>
      <c r="O62" s="1062">
        <v>0</v>
      </c>
      <c r="P62" s="1063">
        <v>0</v>
      </c>
      <c r="Q62" s="1061">
        <v>0</v>
      </c>
      <c r="R62" s="1062">
        <v>0</v>
      </c>
      <c r="S62" s="1063">
        <v>0</v>
      </c>
      <c r="T62" s="1061">
        <v>0</v>
      </c>
      <c r="U62" s="1062">
        <v>0</v>
      </c>
      <c r="V62" s="1063">
        <v>0</v>
      </c>
      <c r="W62" s="1061">
        <v>0</v>
      </c>
      <c r="X62" s="1062">
        <v>0</v>
      </c>
      <c r="Y62" s="1063">
        <v>0</v>
      </c>
      <c r="Z62" s="1061">
        <v>0</v>
      </c>
      <c r="AA62" s="1062">
        <v>0</v>
      </c>
      <c r="AB62" s="1063">
        <v>0</v>
      </c>
      <c r="AC62" s="1061">
        <v>27548.363</v>
      </c>
      <c r="AD62" s="1062">
        <v>0</v>
      </c>
      <c r="AE62" s="1063">
        <v>27548.363</v>
      </c>
      <c r="AF62" s="1061">
        <v>202578.055</v>
      </c>
      <c r="AG62" s="1062">
        <v>395.9696176008381</v>
      </c>
      <c r="AH62" s="1063">
        <v>204089.867</v>
      </c>
      <c r="AI62" s="1054"/>
      <c r="AJ62" s="1054"/>
    </row>
    <row r="63" spans="1:36" s="1049" customFormat="1" ht="15">
      <c r="A63" s="1055" t="s">
        <v>397</v>
      </c>
      <c r="B63" s="1064">
        <v>0</v>
      </c>
      <c r="C63" s="1058">
        <v>0</v>
      </c>
      <c r="D63" s="1057">
        <v>0</v>
      </c>
      <c r="E63" s="1064">
        <v>0</v>
      </c>
      <c r="F63" s="1058">
        <v>0</v>
      </c>
      <c r="G63" s="1057">
        <v>0</v>
      </c>
      <c r="H63" s="1064">
        <v>69.352</v>
      </c>
      <c r="I63" s="1058">
        <v>0</v>
      </c>
      <c r="J63" s="1057">
        <v>69.352</v>
      </c>
      <c r="K63" s="1064">
        <v>0</v>
      </c>
      <c r="L63" s="1058">
        <v>0</v>
      </c>
      <c r="M63" s="1057">
        <v>0</v>
      </c>
      <c r="N63" s="1064">
        <v>0</v>
      </c>
      <c r="O63" s="1058">
        <v>0</v>
      </c>
      <c r="P63" s="1057">
        <v>0</v>
      </c>
      <c r="Q63" s="1064">
        <v>0</v>
      </c>
      <c r="R63" s="1058">
        <v>0</v>
      </c>
      <c r="S63" s="1057">
        <v>0</v>
      </c>
      <c r="T63" s="1064">
        <v>0</v>
      </c>
      <c r="U63" s="1058">
        <v>0</v>
      </c>
      <c r="V63" s="1057">
        <v>0</v>
      </c>
      <c r="W63" s="1064">
        <v>0</v>
      </c>
      <c r="X63" s="1058">
        <v>0</v>
      </c>
      <c r="Y63" s="1057">
        <v>0</v>
      </c>
      <c r="Z63" s="1064">
        <v>0</v>
      </c>
      <c r="AA63" s="1058">
        <v>0</v>
      </c>
      <c r="AB63" s="1057">
        <v>0</v>
      </c>
      <c r="AC63" s="1064">
        <v>2413.09</v>
      </c>
      <c r="AD63" s="1058">
        <v>0</v>
      </c>
      <c r="AE63" s="1057">
        <v>2413.09</v>
      </c>
      <c r="AF63" s="1064">
        <v>2482.442</v>
      </c>
      <c r="AG63" s="1058">
        <v>0</v>
      </c>
      <c r="AH63" s="1065">
        <v>2482.442</v>
      </c>
      <c r="AI63" s="1054"/>
      <c r="AJ63" s="1054"/>
    </row>
    <row r="64" spans="1:36" s="1049" customFormat="1" ht="15">
      <c r="A64" s="1055" t="s">
        <v>638</v>
      </c>
      <c r="B64" s="1056">
        <v>0</v>
      </c>
      <c r="C64" s="1058">
        <v>178.2522262964903</v>
      </c>
      <c r="D64" s="1058">
        <v>680.567</v>
      </c>
      <c r="E64" s="1056">
        <v>0</v>
      </c>
      <c r="F64" s="1058">
        <v>0</v>
      </c>
      <c r="G64" s="1058">
        <v>0</v>
      </c>
      <c r="H64" s="1056">
        <v>136.008</v>
      </c>
      <c r="I64" s="1058">
        <v>153.0348349921425</v>
      </c>
      <c r="J64" s="1058">
        <v>720.295</v>
      </c>
      <c r="K64" s="1056">
        <v>174821.019</v>
      </c>
      <c r="L64" s="1058">
        <v>31.103719224724987</v>
      </c>
      <c r="M64" s="1058">
        <v>174939.773</v>
      </c>
      <c r="N64" s="1056">
        <v>0</v>
      </c>
      <c r="O64" s="1058">
        <v>0</v>
      </c>
      <c r="P64" s="1058">
        <v>0</v>
      </c>
      <c r="Q64" s="1056">
        <v>0</v>
      </c>
      <c r="R64" s="1058">
        <v>0</v>
      </c>
      <c r="S64" s="1058">
        <v>0</v>
      </c>
      <c r="T64" s="1056">
        <v>0</v>
      </c>
      <c r="U64" s="1058">
        <v>0</v>
      </c>
      <c r="V64" s="1058">
        <v>0</v>
      </c>
      <c r="W64" s="1056">
        <v>0</v>
      </c>
      <c r="X64" s="1058">
        <v>0</v>
      </c>
      <c r="Y64" s="1058">
        <v>0</v>
      </c>
      <c r="Z64" s="1056">
        <v>0</v>
      </c>
      <c r="AA64" s="1058">
        <v>0</v>
      </c>
      <c r="AB64" s="1058">
        <v>0</v>
      </c>
      <c r="AC64" s="1056">
        <v>25135.273</v>
      </c>
      <c r="AD64" s="1058">
        <v>0</v>
      </c>
      <c r="AE64" s="1058">
        <v>25135.273</v>
      </c>
      <c r="AF64" s="1056">
        <v>200092.301</v>
      </c>
      <c r="AG64" s="1058">
        <v>362.39078051335775</v>
      </c>
      <c r="AH64" s="1059">
        <v>201475.91</v>
      </c>
      <c r="AI64" s="1054"/>
      <c r="AJ64" s="1054"/>
    </row>
    <row r="65" spans="1:36" s="1049" customFormat="1" ht="15">
      <c r="A65" s="1066" t="s">
        <v>980</v>
      </c>
      <c r="B65" s="1067">
        <v>0</v>
      </c>
      <c r="C65" s="1058">
        <v>0</v>
      </c>
      <c r="D65" s="1068">
        <v>0</v>
      </c>
      <c r="E65" s="1067">
        <v>0</v>
      </c>
      <c r="F65" s="1058">
        <v>0</v>
      </c>
      <c r="G65" s="1068">
        <v>0</v>
      </c>
      <c r="H65" s="1067">
        <v>3.311</v>
      </c>
      <c r="I65" s="1058">
        <v>33.578575170246204</v>
      </c>
      <c r="J65" s="1068">
        <v>131.514</v>
      </c>
      <c r="K65" s="1067">
        <v>0</v>
      </c>
      <c r="L65" s="1058">
        <v>0</v>
      </c>
      <c r="M65" s="1068">
        <v>0</v>
      </c>
      <c r="N65" s="1067">
        <v>0</v>
      </c>
      <c r="O65" s="1058">
        <v>0</v>
      </c>
      <c r="P65" s="1068">
        <v>0</v>
      </c>
      <c r="Q65" s="1067">
        <v>0</v>
      </c>
      <c r="R65" s="1058">
        <v>0</v>
      </c>
      <c r="S65" s="1068">
        <v>0</v>
      </c>
      <c r="T65" s="1067">
        <v>0</v>
      </c>
      <c r="U65" s="1058">
        <v>0</v>
      </c>
      <c r="V65" s="1068">
        <v>0</v>
      </c>
      <c r="W65" s="1067">
        <v>0</v>
      </c>
      <c r="X65" s="1058">
        <v>0</v>
      </c>
      <c r="Y65" s="1068">
        <v>0</v>
      </c>
      <c r="Z65" s="1067">
        <v>0</v>
      </c>
      <c r="AA65" s="1058">
        <v>0</v>
      </c>
      <c r="AB65" s="1068">
        <v>0</v>
      </c>
      <c r="AC65" s="1067">
        <v>0</v>
      </c>
      <c r="AD65" s="1058">
        <v>0</v>
      </c>
      <c r="AE65" s="1068">
        <v>0</v>
      </c>
      <c r="AF65" s="1067">
        <v>3.311</v>
      </c>
      <c r="AG65" s="1058">
        <v>33.578575170246204</v>
      </c>
      <c r="AH65" s="1069">
        <v>131.514</v>
      </c>
      <c r="AI65" s="1054"/>
      <c r="AJ65" s="1054"/>
    </row>
    <row r="66" spans="1:36" s="1049" customFormat="1" ht="15">
      <c r="A66" s="1050" t="s">
        <v>981</v>
      </c>
      <c r="B66" s="1061">
        <v>2662957.1350000002</v>
      </c>
      <c r="C66" s="1062">
        <v>298.51728653745414</v>
      </c>
      <c r="D66" s="1063">
        <v>2664096.875</v>
      </c>
      <c r="E66" s="1061">
        <v>2650567.6890000002</v>
      </c>
      <c r="F66" s="1062">
        <v>0</v>
      </c>
      <c r="G66" s="1063">
        <v>2650567.689</v>
      </c>
      <c r="H66" s="1061">
        <v>2031186.748</v>
      </c>
      <c r="I66" s="1062">
        <v>213.64824515453114</v>
      </c>
      <c r="J66" s="1063">
        <v>2032002.459</v>
      </c>
      <c r="K66" s="1061">
        <v>937196.5</v>
      </c>
      <c r="L66" s="1062">
        <v>31.103719224724987</v>
      </c>
      <c r="M66" s="1063">
        <v>937315.257</v>
      </c>
      <c r="N66" s="1061">
        <v>251861.635</v>
      </c>
      <c r="O66" s="1062">
        <v>0</v>
      </c>
      <c r="P66" s="1063">
        <v>251861.636</v>
      </c>
      <c r="Q66" s="1061">
        <v>1137687.3599999999</v>
      </c>
      <c r="R66" s="1062">
        <v>0</v>
      </c>
      <c r="S66" s="1063">
        <v>1137687.361</v>
      </c>
      <c r="T66" s="1061">
        <v>0</v>
      </c>
      <c r="U66" s="1062">
        <v>0</v>
      </c>
      <c r="V66" s="1063">
        <v>0</v>
      </c>
      <c r="W66" s="1061">
        <v>551045.9890000001</v>
      </c>
      <c r="X66" s="1062">
        <v>107956.5505500262</v>
      </c>
      <c r="Y66" s="1063">
        <v>963224.103</v>
      </c>
      <c r="Z66" s="1061">
        <v>564700.608</v>
      </c>
      <c r="AA66" s="1062">
        <v>1168.2336301728653</v>
      </c>
      <c r="AB66" s="1063">
        <v>569160.925</v>
      </c>
      <c r="AC66" s="1061">
        <v>786823.447</v>
      </c>
      <c r="AD66" s="1062">
        <v>8040.496595075956</v>
      </c>
      <c r="AE66" s="1063">
        <v>817522.066</v>
      </c>
      <c r="AF66" s="1061">
        <v>11574027.127999999</v>
      </c>
      <c r="AG66" s="1062">
        <v>117708.55081194342</v>
      </c>
      <c r="AH66" s="1063">
        <v>12023438.376</v>
      </c>
      <c r="AI66" s="1054"/>
      <c r="AJ66" s="1054"/>
    </row>
    <row r="67" spans="1:34" ht="13.5">
      <c r="A67" s="1070" t="s">
        <v>982</v>
      </c>
      <c r="B67" s="1071">
        <v>3.818</v>
      </c>
      <c r="C67" s="1072"/>
      <c r="D67" s="1073"/>
      <c r="E67" s="1073"/>
      <c r="F67" s="1072"/>
      <c r="G67" s="1073"/>
      <c r="H67" s="1073"/>
      <c r="I67" s="1072"/>
      <c r="J67" s="1073"/>
      <c r="K67" s="1073"/>
      <c r="L67" s="1072"/>
      <c r="M67" s="1073"/>
      <c r="N67" s="1073"/>
      <c r="O67" s="1072"/>
      <c r="P67" s="1073"/>
      <c r="Q67" s="1073"/>
      <c r="R67" s="1072"/>
      <c r="S67" s="1073"/>
      <c r="T67" s="1073"/>
      <c r="U67" s="1072"/>
      <c r="V67" s="1073"/>
      <c r="W67" s="1073"/>
      <c r="X67" s="1072"/>
      <c r="Y67" s="1073"/>
      <c r="Z67" s="1073"/>
      <c r="AA67" s="1072"/>
      <c r="AB67" s="1073"/>
      <c r="AC67" s="1073"/>
      <c r="AD67" s="1072"/>
      <c r="AE67" s="1073"/>
      <c r="AF67" s="1073"/>
      <c r="AG67" s="1072"/>
      <c r="AH67" s="1073"/>
    </row>
    <row r="68" spans="1:34" ht="13.5">
      <c r="A68" s="1072" t="s">
        <v>584</v>
      </c>
      <c r="B68" s="1072"/>
      <c r="C68" s="1072"/>
      <c r="D68" s="1073"/>
      <c r="E68" s="1072"/>
      <c r="F68" s="1072"/>
      <c r="G68" s="1073"/>
      <c r="H68" s="1072"/>
      <c r="I68" s="1072"/>
      <c r="J68" s="1073"/>
      <c r="K68" s="1072"/>
      <c r="L68" s="1072"/>
      <c r="M68" s="1073"/>
      <c r="N68" s="1072"/>
      <c r="O68" s="1072"/>
      <c r="P68" s="1073"/>
      <c r="Q68" s="1072"/>
      <c r="R68" s="1072"/>
      <c r="S68" s="1073"/>
      <c r="T68" s="1072"/>
      <c r="U68" s="1072"/>
      <c r="V68" s="1073"/>
      <c r="W68" s="1072"/>
      <c r="X68" s="1072"/>
      <c r="Y68" s="1073"/>
      <c r="Z68" s="1072"/>
      <c r="AA68" s="1072"/>
      <c r="AB68" s="1073"/>
      <c r="AC68" s="1072"/>
      <c r="AD68" s="1072"/>
      <c r="AE68" s="1073"/>
      <c r="AF68" s="1072"/>
      <c r="AG68" s="1072"/>
      <c r="AH68" s="1073"/>
    </row>
    <row r="69" ht="15">
      <c r="A69" s="1017" t="s">
        <v>400</v>
      </c>
    </row>
  </sheetData>
  <mergeCells count="13">
    <mergeCell ref="W5:Y5"/>
    <mergeCell ref="Z5:AB5"/>
    <mergeCell ref="AC5:AE5"/>
    <mergeCell ref="AF5:AH5"/>
    <mergeCell ref="A1:D1"/>
    <mergeCell ref="Q3:T3"/>
    <mergeCell ref="B5:D5"/>
    <mergeCell ref="E5:G5"/>
    <mergeCell ref="H5:J5"/>
    <mergeCell ref="K5:M5"/>
    <mergeCell ref="N5:P5"/>
    <mergeCell ref="Q5:S5"/>
    <mergeCell ref="T5:V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topLeftCell="A1"/>
  </sheetViews>
  <sheetFormatPr defaultColWidth="10.8515625" defaultRowHeight="15"/>
  <cols>
    <col min="1" max="1" width="29.28125" style="560" customWidth="1"/>
    <col min="2" max="2" width="9.140625" style="5" bestFit="1" customWidth="1"/>
    <col min="3" max="6" width="7.8515625" style="5" bestFit="1" customWidth="1"/>
    <col min="7" max="7" width="7.421875" style="5" bestFit="1" customWidth="1"/>
    <col min="8" max="8" width="9.140625" style="5" bestFit="1" customWidth="1"/>
    <col min="9" max="11" width="9.140625" style="5" customWidth="1"/>
    <col min="12" max="12" width="7.8515625" style="5" bestFit="1" customWidth="1"/>
    <col min="13" max="13" width="10.8515625" style="5" customWidth="1"/>
    <col min="14" max="14" width="14.57421875" style="5" bestFit="1" customWidth="1"/>
    <col min="15" max="15" width="19.7109375" style="5" bestFit="1" customWidth="1"/>
    <col min="16" max="16384" width="10.8515625" style="5" customWidth="1"/>
  </cols>
  <sheetData>
    <row r="1" ht="18" customHeight="1">
      <c r="A1" s="1211" t="s">
        <v>1052</v>
      </c>
    </row>
    <row r="2" spans="1:12" ht="42.75" customHeight="1">
      <c r="A2" s="1393" t="s">
        <v>946</v>
      </c>
      <c r="B2" s="1393"/>
      <c r="C2" s="1393"/>
      <c r="D2" s="1393"/>
      <c r="E2" s="1393"/>
      <c r="F2" s="1393"/>
      <c r="G2" s="1393"/>
      <c r="H2" s="1393"/>
      <c r="I2" s="1393"/>
      <c r="J2" s="1393"/>
      <c r="K2" s="1393"/>
      <c r="L2" s="1393"/>
    </row>
    <row r="3" spans="1:12" ht="18.75">
      <c r="A3" s="1394">
        <v>44347</v>
      </c>
      <c r="B3" s="1394"/>
      <c r="C3" s="1394"/>
      <c r="D3" s="1394"/>
      <c r="E3" s="1394"/>
      <c r="F3" s="1394"/>
      <c r="G3" s="1394"/>
      <c r="H3" s="1394"/>
      <c r="I3" s="1394"/>
      <c r="J3" s="1394"/>
      <c r="K3" s="1394"/>
      <c r="L3" s="1394"/>
    </row>
    <row r="4" spans="1:12" ht="16.5">
      <c r="A4" s="1348" t="s">
        <v>65</v>
      </c>
      <c r="B4" s="1348"/>
      <c r="C4" s="1348"/>
      <c r="D4" s="1348"/>
      <c r="E4" s="1348"/>
      <c r="F4" s="1348"/>
      <c r="G4" s="1348"/>
      <c r="H4" s="1348"/>
      <c r="I4" s="1348"/>
      <c r="J4" s="1348"/>
      <c r="K4" s="1348"/>
      <c r="L4" s="1348"/>
    </row>
    <row r="5" spans="1:12" s="563" customFormat="1" ht="9" customHeight="1" thickBot="1">
      <c r="A5" s="561"/>
      <c r="B5" s="562"/>
      <c r="C5" s="562"/>
      <c r="D5" s="562"/>
      <c r="E5" s="562"/>
      <c r="F5" s="562"/>
      <c r="G5" s="562"/>
      <c r="H5" s="562"/>
      <c r="I5" s="562"/>
      <c r="J5" s="562"/>
      <c r="K5" s="562"/>
      <c r="L5" s="562"/>
    </row>
    <row r="6" spans="1:12" ht="96.75" customHeight="1">
      <c r="A6" s="161" t="s">
        <v>622</v>
      </c>
      <c r="B6" s="564" t="s">
        <v>28</v>
      </c>
      <c r="C6" s="565" t="s">
        <v>29</v>
      </c>
      <c r="D6" s="565" t="s">
        <v>30</v>
      </c>
      <c r="E6" s="565" t="s">
        <v>31</v>
      </c>
      <c r="F6" s="565" t="s">
        <v>32</v>
      </c>
      <c r="G6" s="565" t="s">
        <v>33</v>
      </c>
      <c r="H6" s="565" t="s">
        <v>34</v>
      </c>
      <c r="I6" s="565" t="s">
        <v>35</v>
      </c>
      <c r="J6" s="565" t="s">
        <v>36</v>
      </c>
      <c r="K6" s="565" t="s">
        <v>37</v>
      </c>
      <c r="L6" s="566" t="s">
        <v>38</v>
      </c>
    </row>
    <row r="7" spans="1:14" ht="13.5">
      <c r="A7" s="567" t="s">
        <v>623</v>
      </c>
      <c r="B7" s="1008" t="s">
        <v>39</v>
      </c>
      <c r="C7" s="1009" t="s">
        <v>39</v>
      </c>
      <c r="D7" s="1009" t="s">
        <v>39</v>
      </c>
      <c r="E7" s="1009" t="s">
        <v>39</v>
      </c>
      <c r="F7" s="1009" t="s">
        <v>39</v>
      </c>
      <c r="G7" s="1009" t="s">
        <v>39</v>
      </c>
      <c r="H7" s="1009" t="s">
        <v>39</v>
      </c>
      <c r="I7" s="1009" t="s">
        <v>39</v>
      </c>
      <c r="J7" s="1009" t="s">
        <v>39</v>
      </c>
      <c r="K7" s="1009" t="s">
        <v>39</v>
      </c>
      <c r="L7" s="1009" t="s">
        <v>39</v>
      </c>
      <c r="N7" s="1010"/>
    </row>
    <row r="8" spans="1:12" ht="13.5">
      <c r="A8" s="570" t="s">
        <v>624</v>
      </c>
      <c r="B8" s="1011" t="s">
        <v>39</v>
      </c>
      <c r="C8" s="517" t="s">
        <v>39</v>
      </c>
      <c r="D8" s="517" t="s">
        <v>39</v>
      </c>
      <c r="E8" s="517" t="s">
        <v>39</v>
      </c>
      <c r="F8" s="517" t="s">
        <v>39</v>
      </c>
      <c r="G8" s="517" t="s">
        <v>39</v>
      </c>
      <c r="H8" s="517" t="s">
        <v>39</v>
      </c>
      <c r="I8" s="517" t="s">
        <v>39</v>
      </c>
      <c r="J8" s="517" t="s">
        <v>39</v>
      </c>
      <c r="K8" s="517" t="s">
        <v>39</v>
      </c>
      <c r="L8" s="517" t="s">
        <v>39</v>
      </c>
    </row>
    <row r="9" spans="1:12" ht="13.5">
      <c r="A9" s="570" t="s">
        <v>393</v>
      </c>
      <c r="B9" s="1011" t="s">
        <v>39</v>
      </c>
      <c r="C9" s="517" t="s">
        <v>39</v>
      </c>
      <c r="D9" s="517" t="s">
        <v>39</v>
      </c>
      <c r="E9" s="517" t="s">
        <v>39</v>
      </c>
      <c r="F9" s="517" t="s">
        <v>39</v>
      </c>
      <c r="G9" s="517" t="s">
        <v>39</v>
      </c>
      <c r="H9" s="517" t="s">
        <v>39</v>
      </c>
      <c r="I9" s="517" t="s">
        <v>39</v>
      </c>
      <c r="J9" s="517" t="s">
        <v>39</v>
      </c>
      <c r="K9" s="517" t="s">
        <v>39</v>
      </c>
      <c r="L9" s="517" t="s">
        <v>39</v>
      </c>
    </row>
    <row r="10" spans="1:12" ht="13.5">
      <c r="A10" s="570" t="s">
        <v>397</v>
      </c>
      <c r="B10" s="1011" t="s">
        <v>39</v>
      </c>
      <c r="C10" s="517" t="s">
        <v>39</v>
      </c>
      <c r="D10" s="517" t="s">
        <v>39</v>
      </c>
      <c r="E10" s="517" t="s">
        <v>39</v>
      </c>
      <c r="F10" s="517" t="s">
        <v>39</v>
      </c>
      <c r="G10" s="517" t="s">
        <v>39</v>
      </c>
      <c r="H10" s="517" t="s">
        <v>39</v>
      </c>
      <c r="I10" s="517" t="s">
        <v>39</v>
      </c>
      <c r="J10" s="517" t="s">
        <v>39</v>
      </c>
      <c r="K10" s="517" t="s">
        <v>39</v>
      </c>
      <c r="L10" s="517" t="s">
        <v>39</v>
      </c>
    </row>
    <row r="11" spans="1:12" ht="13.5">
      <c r="A11" s="570" t="s">
        <v>625</v>
      </c>
      <c r="B11" s="1011" t="s">
        <v>39</v>
      </c>
      <c r="C11" s="517" t="s">
        <v>39</v>
      </c>
      <c r="D11" s="517" t="s">
        <v>39</v>
      </c>
      <c r="E11" s="517" t="s">
        <v>39</v>
      </c>
      <c r="F11" s="517" t="s">
        <v>39</v>
      </c>
      <c r="G11" s="517" t="s">
        <v>39</v>
      </c>
      <c r="H11" s="517" t="s">
        <v>39</v>
      </c>
      <c r="I11" s="517" t="s">
        <v>39</v>
      </c>
      <c r="J11" s="517" t="s">
        <v>39</v>
      </c>
      <c r="K11" s="517" t="s">
        <v>39</v>
      </c>
      <c r="L11" s="517" t="s">
        <v>39</v>
      </c>
    </row>
    <row r="12" spans="1:15" ht="13.5">
      <c r="A12" s="570" t="s">
        <v>626</v>
      </c>
      <c r="B12" s="1011" t="s">
        <v>39</v>
      </c>
      <c r="C12" s="517" t="s">
        <v>39</v>
      </c>
      <c r="D12" s="517" t="s">
        <v>39</v>
      </c>
      <c r="E12" s="517" t="s">
        <v>39</v>
      </c>
      <c r="F12" s="517" t="s">
        <v>39</v>
      </c>
      <c r="G12" s="517" t="s">
        <v>39</v>
      </c>
      <c r="H12" s="517" t="s">
        <v>39</v>
      </c>
      <c r="I12" s="517" t="s">
        <v>39</v>
      </c>
      <c r="J12" s="517" t="s">
        <v>39</v>
      </c>
      <c r="K12" s="517" t="s">
        <v>39</v>
      </c>
      <c r="L12" s="517" t="s">
        <v>39</v>
      </c>
      <c r="O12" s="1012"/>
    </row>
    <row r="13" spans="1:12" ht="13.5">
      <c r="A13" s="570" t="s">
        <v>627</v>
      </c>
      <c r="B13" s="1011" t="s">
        <v>39</v>
      </c>
      <c r="C13" s="517" t="s">
        <v>39</v>
      </c>
      <c r="D13" s="517" t="s">
        <v>39</v>
      </c>
      <c r="E13" s="517" t="s">
        <v>39</v>
      </c>
      <c r="F13" s="517" t="s">
        <v>39</v>
      </c>
      <c r="G13" s="517" t="s">
        <v>39</v>
      </c>
      <c r="H13" s="517" t="s">
        <v>39</v>
      </c>
      <c r="I13" s="517" t="s">
        <v>39</v>
      </c>
      <c r="J13" s="517" t="s">
        <v>39</v>
      </c>
      <c r="K13" s="517" t="s">
        <v>39</v>
      </c>
      <c r="L13" s="517" t="s">
        <v>39</v>
      </c>
    </row>
    <row r="14" spans="1:12" ht="13.5" hidden="1">
      <c r="A14" s="570" t="s">
        <v>628</v>
      </c>
      <c r="B14" s="1011" t="s">
        <v>39</v>
      </c>
      <c r="C14" s="517" t="s">
        <v>39</v>
      </c>
      <c r="D14" s="517" t="s">
        <v>39</v>
      </c>
      <c r="E14" s="517" t="s">
        <v>39</v>
      </c>
      <c r="F14" s="517" t="s">
        <v>39</v>
      </c>
      <c r="G14" s="517" t="s">
        <v>39</v>
      </c>
      <c r="H14" s="517" t="s">
        <v>39</v>
      </c>
      <c r="I14" s="517" t="s">
        <v>39</v>
      </c>
      <c r="J14" s="517" t="s">
        <v>39</v>
      </c>
      <c r="K14" s="517" t="s">
        <v>39</v>
      </c>
      <c r="L14" s="517" t="s">
        <v>39</v>
      </c>
    </row>
    <row r="15" spans="1:12" ht="3" customHeight="1">
      <c r="A15" s="570"/>
      <c r="B15" s="1011" t="s">
        <v>39</v>
      </c>
      <c r="C15" s="517" t="s">
        <v>39</v>
      </c>
      <c r="D15" s="517" t="s">
        <v>39</v>
      </c>
      <c r="E15" s="517" t="s">
        <v>39</v>
      </c>
      <c r="F15" s="517" t="s">
        <v>39</v>
      </c>
      <c r="G15" s="517" t="s">
        <v>39</v>
      </c>
      <c r="H15" s="517" t="s">
        <v>39</v>
      </c>
      <c r="I15" s="517" t="s">
        <v>39</v>
      </c>
      <c r="J15" s="517" t="s">
        <v>39</v>
      </c>
      <c r="K15" s="517" t="s">
        <v>39</v>
      </c>
      <c r="L15" s="517" t="s">
        <v>39</v>
      </c>
    </row>
    <row r="16" spans="1:12" ht="13.5">
      <c r="A16" s="567" t="s">
        <v>629</v>
      </c>
      <c r="B16" s="1008" t="s">
        <v>39</v>
      </c>
      <c r="C16" s="1009" t="s">
        <v>39</v>
      </c>
      <c r="D16" s="1009" t="s">
        <v>39</v>
      </c>
      <c r="E16" s="1009" t="s">
        <v>39</v>
      </c>
      <c r="F16" s="1009" t="s">
        <v>39</v>
      </c>
      <c r="G16" s="1009" t="s">
        <v>39</v>
      </c>
      <c r="H16" s="1009" t="s">
        <v>39</v>
      </c>
      <c r="I16" s="1009">
        <v>5.047845087640784</v>
      </c>
      <c r="J16" s="1009" t="s">
        <v>39</v>
      </c>
      <c r="K16" s="1009" t="s">
        <v>39</v>
      </c>
      <c r="L16" s="1009">
        <v>5.047845087640784</v>
      </c>
    </row>
    <row r="17" spans="1:12" ht="13.5">
      <c r="A17" s="570" t="s">
        <v>624</v>
      </c>
      <c r="B17" s="1011" t="s">
        <v>39</v>
      </c>
      <c r="C17" s="517" t="s">
        <v>39</v>
      </c>
      <c r="D17" s="517" t="s">
        <v>39</v>
      </c>
      <c r="E17" s="517" t="s">
        <v>39</v>
      </c>
      <c r="F17" s="517" t="s">
        <v>39</v>
      </c>
      <c r="G17" s="517" t="s">
        <v>39</v>
      </c>
      <c r="H17" s="517" t="s">
        <v>39</v>
      </c>
      <c r="I17" s="517" t="s">
        <v>39</v>
      </c>
      <c r="J17" s="517" t="s">
        <v>39</v>
      </c>
      <c r="K17" s="517" t="s">
        <v>39</v>
      </c>
      <c r="L17" s="517" t="s">
        <v>39</v>
      </c>
    </row>
    <row r="18" spans="1:12" ht="13.5">
      <c r="A18" s="570" t="s">
        <v>393</v>
      </c>
      <c r="B18" s="1011" t="s">
        <v>39</v>
      </c>
      <c r="C18" s="517" t="s">
        <v>39</v>
      </c>
      <c r="D18" s="517" t="s">
        <v>39</v>
      </c>
      <c r="E18" s="517" t="s">
        <v>39</v>
      </c>
      <c r="F18" s="517" t="s">
        <v>39</v>
      </c>
      <c r="G18" s="517" t="s">
        <v>39</v>
      </c>
      <c r="H18" s="517" t="s">
        <v>39</v>
      </c>
      <c r="I18" s="517" t="s">
        <v>39</v>
      </c>
      <c r="J18" s="517" t="s">
        <v>39</v>
      </c>
      <c r="K18" s="517" t="s">
        <v>39</v>
      </c>
      <c r="L18" s="517" t="s">
        <v>39</v>
      </c>
    </row>
    <row r="19" spans="1:12" ht="13.5">
      <c r="A19" s="570" t="s">
        <v>397</v>
      </c>
      <c r="B19" s="1011" t="s">
        <v>39</v>
      </c>
      <c r="C19" s="517" t="s">
        <v>39</v>
      </c>
      <c r="D19" s="517" t="s">
        <v>39</v>
      </c>
      <c r="E19" s="517" t="s">
        <v>39</v>
      </c>
      <c r="F19" s="517" t="s">
        <v>39</v>
      </c>
      <c r="G19" s="517" t="s">
        <v>39</v>
      </c>
      <c r="H19" s="517" t="s">
        <v>39</v>
      </c>
      <c r="I19" s="517">
        <v>7.75404351749151</v>
      </c>
      <c r="J19" s="517" t="s">
        <v>39</v>
      </c>
      <c r="K19" s="517" t="s">
        <v>39</v>
      </c>
      <c r="L19" s="517">
        <v>7.75404351749151</v>
      </c>
    </row>
    <row r="20" spans="1:12" ht="13.5">
      <c r="A20" s="570" t="s">
        <v>625</v>
      </c>
      <c r="B20" s="1011" t="s">
        <v>39</v>
      </c>
      <c r="C20" s="517" t="s">
        <v>39</v>
      </c>
      <c r="D20" s="517" t="s">
        <v>39</v>
      </c>
      <c r="E20" s="517" t="s">
        <v>39</v>
      </c>
      <c r="F20" s="517" t="s">
        <v>39</v>
      </c>
      <c r="G20" s="517" t="s">
        <v>39</v>
      </c>
      <c r="H20" s="517" t="s">
        <v>39</v>
      </c>
      <c r="I20" s="517" t="s">
        <v>39</v>
      </c>
      <c r="J20" s="517" t="s">
        <v>39</v>
      </c>
      <c r="K20" s="517" t="s">
        <v>39</v>
      </c>
      <c r="L20" s="517" t="s">
        <v>39</v>
      </c>
    </row>
    <row r="21" spans="1:12" ht="13.5">
      <c r="A21" s="570" t="s">
        <v>626</v>
      </c>
      <c r="B21" s="1011" t="s">
        <v>39</v>
      </c>
      <c r="C21" s="517" t="s">
        <v>39</v>
      </c>
      <c r="D21" s="517" t="s">
        <v>39</v>
      </c>
      <c r="E21" s="517" t="s">
        <v>39</v>
      </c>
      <c r="F21" s="517" t="s">
        <v>39</v>
      </c>
      <c r="G21" s="517" t="s">
        <v>39</v>
      </c>
      <c r="H21" s="517" t="s">
        <v>39</v>
      </c>
      <c r="I21" s="517" t="s">
        <v>39</v>
      </c>
      <c r="J21" s="517" t="s">
        <v>39</v>
      </c>
      <c r="K21" s="517" t="s">
        <v>39</v>
      </c>
      <c r="L21" s="517" t="s">
        <v>39</v>
      </c>
    </row>
    <row r="22" spans="1:12" ht="13.5">
      <c r="A22" s="570" t="s">
        <v>627</v>
      </c>
      <c r="B22" s="1011" t="s">
        <v>39</v>
      </c>
      <c r="C22" s="517" t="s">
        <v>39</v>
      </c>
      <c r="D22" s="517" t="s">
        <v>39</v>
      </c>
      <c r="E22" s="517" t="s">
        <v>39</v>
      </c>
      <c r="F22" s="517" t="s">
        <v>39</v>
      </c>
      <c r="G22" s="517" t="s">
        <v>39</v>
      </c>
      <c r="H22" s="517" t="s">
        <v>39</v>
      </c>
      <c r="I22" s="517" t="s">
        <v>39</v>
      </c>
      <c r="J22" s="517" t="s">
        <v>39</v>
      </c>
      <c r="K22" s="517" t="s">
        <v>39</v>
      </c>
      <c r="L22" s="517" t="s">
        <v>39</v>
      </c>
    </row>
    <row r="23" spans="1:12" ht="13.5" hidden="1">
      <c r="A23" s="570" t="s">
        <v>628</v>
      </c>
      <c r="B23" s="1011" t="s">
        <v>39</v>
      </c>
      <c r="C23" s="517" t="s">
        <v>39</v>
      </c>
      <c r="D23" s="517" t="s">
        <v>39</v>
      </c>
      <c r="E23" s="517" t="s">
        <v>39</v>
      </c>
      <c r="F23" s="517" t="s">
        <v>39</v>
      </c>
      <c r="G23" s="517" t="s">
        <v>39</v>
      </c>
      <c r="H23" s="517" t="s">
        <v>39</v>
      </c>
      <c r="I23" s="517" t="s">
        <v>39</v>
      </c>
      <c r="J23" s="517" t="s">
        <v>39</v>
      </c>
      <c r="K23" s="517" t="s">
        <v>39</v>
      </c>
      <c r="L23" s="517" t="s">
        <v>39</v>
      </c>
    </row>
    <row r="24" spans="1:12" ht="2.25" customHeight="1">
      <c r="A24" s="570"/>
      <c r="B24" s="1011" t="s">
        <v>39</v>
      </c>
      <c r="C24" s="517" t="s">
        <v>39</v>
      </c>
      <c r="D24" s="517" t="s">
        <v>39</v>
      </c>
      <c r="E24" s="517" t="s">
        <v>39</v>
      </c>
      <c r="F24" s="517" t="s">
        <v>39</v>
      </c>
      <c r="G24" s="517" t="s">
        <v>39</v>
      </c>
      <c r="H24" s="517" t="s">
        <v>39</v>
      </c>
      <c r="I24" s="517" t="s">
        <v>39</v>
      </c>
      <c r="J24" s="517" t="s">
        <v>39</v>
      </c>
      <c r="K24" s="517" t="s">
        <v>39</v>
      </c>
      <c r="L24" s="517" t="s">
        <v>39</v>
      </c>
    </row>
    <row r="25" spans="1:12" ht="13.5">
      <c r="A25" s="567" t="s">
        <v>630</v>
      </c>
      <c r="B25" s="1008">
        <v>55.409332970362755</v>
      </c>
      <c r="C25" s="1009">
        <v>27.93053575804643</v>
      </c>
      <c r="D25" s="1009">
        <v>24.79820611037748</v>
      </c>
      <c r="E25" s="1009">
        <v>42.67837430899945</v>
      </c>
      <c r="F25" s="1009">
        <v>17.573600773665447</v>
      </c>
      <c r="G25" s="1009">
        <v>47.57573551553341</v>
      </c>
      <c r="H25" s="1009" t="s">
        <v>39</v>
      </c>
      <c r="I25" s="1009">
        <v>9.381012049099821</v>
      </c>
      <c r="J25" s="1009">
        <v>5.071137790113429</v>
      </c>
      <c r="K25" s="1009">
        <v>4.095838354733929</v>
      </c>
      <c r="L25" s="1009">
        <v>11.58104409914876</v>
      </c>
    </row>
    <row r="26" spans="1:12" ht="13.5">
      <c r="A26" s="570" t="s">
        <v>624</v>
      </c>
      <c r="B26" s="1011">
        <v>59.59221680696022</v>
      </c>
      <c r="C26" s="517" t="s">
        <v>39</v>
      </c>
      <c r="D26" s="517" t="s">
        <v>39</v>
      </c>
      <c r="E26" s="517" t="s">
        <v>39</v>
      </c>
      <c r="F26" s="517" t="s">
        <v>39</v>
      </c>
      <c r="G26" s="517">
        <v>46.276234998037026</v>
      </c>
      <c r="H26" s="517" t="s">
        <v>39</v>
      </c>
      <c r="I26" s="517" t="s">
        <v>39</v>
      </c>
      <c r="J26" s="517" t="s">
        <v>39</v>
      </c>
      <c r="K26" s="517" t="s">
        <v>39</v>
      </c>
      <c r="L26" s="517">
        <v>52.166021097882535</v>
      </c>
    </row>
    <row r="27" spans="1:12" ht="13.5">
      <c r="A27" s="570" t="s">
        <v>393</v>
      </c>
      <c r="B27" s="1011" t="s">
        <v>39</v>
      </c>
      <c r="C27" s="517" t="s">
        <v>39</v>
      </c>
      <c r="D27" s="517" t="s">
        <v>39</v>
      </c>
      <c r="E27" s="517" t="s">
        <v>39</v>
      </c>
      <c r="F27" s="517" t="s">
        <v>39</v>
      </c>
      <c r="G27" s="517" t="s">
        <v>39</v>
      </c>
      <c r="H27" s="517" t="s">
        <v>39</v>
      </c>
      <c r="I27" s="517" t="s">
        <v>39</v>
      </c>
      <c r="J27" s="517" t="s">
        <v>39</v>
      </c>
      <c r="K27" s="517" t="s">
        <v>39</v>
      </c>
      <c r="L27" s="517" t="s">
        <v>39</v>
      </c>
    </row>
    <row r="28" spans="1:12" ht="13.5">
      <c r="A28" s="570" t="s">
        <v>397</v>
      </c>
      <c r="B28" s="1011">
        <v>54.64071944527856</v>
      </c>
      <c r="C28" s="517">
        <v>27.93053575804643</v>
      </c>
      <c r="D28" s="517">
        <v>24.79820611037748</v>
      </c>
      <c r="E28" s="517">
        <v>42.67837430899945</v>
      </c>
      <c r="F28" s="517">
        <v>17.573600773665447</v>
      </c>
      <c r="G28" s="517">
        <v>50.284445698283086</v>
      </c>
      <c r="H28" s="517" t="s">
        <v>39</v>
      </c>
      <c r="I28" s="517">
        <v>9.376340303709679</v>
      </c>
      <c r="J28" s="517">
        <v>5.071137790113429</v>
      </c>
      <c r="K28" s="517">
        <v>3.2500903511264556</v>
      </c>
      <c r="L28" s="517">
        <v>11.003631356452876</v>
      </c>
    </row>
    <row r="29" spans="1:12" ht="13.5">
      <c r="A29" s="570" t="s">
        <v>625</v>
      </c>
      <c r="B29" s="1011" t="s">
        <v>39</v>
      </c>
      <c r="C29" s="517" t="s">
        <v>39</v>
      </c>
      <c r="D29" s="517" t="s">
        <v>39</v>
      </c>
      <c r="E29" s="517" t="s">
        <v>39</v>
      </c>
      <c r="F29" s="517" t="s">
        <v>39</v>
      </c>
      <c r="G29" s="517" t="s">
        <v>39</v>
      </c>
      <c r="H29" s="517" t="s">
        <v>39</v>
      </c>
      <c r="I29" s="517" t="s">
        <v>39</v>
      </c>
      <c r="J29" s="517" t="s">
        <v>39</v>
      </c>
      <c r="K29" s="517">
        <v>13.245544597579656</v>
      </c>
      <c r="L29" s="517">
        <v>13.245544597579656</v>
      </c>
    </row>
    <row r="30" spans="1:12" ht="13.5">
      <c r="A30" s="570" t="s">
        <v>626</v>
      </c>
      <c r="B30" s="1011" t="s">
        <v>39</v>
      </c>
      <c r="C30" s="517" t="s">
        <v>39</v>
      </c>
      <c r="D30" s="517" t="s">
        <v>39</v>
      </c>
      <c r="E30" s="517" t="s">
        <v>39</v>
      </c>
      <c r="F30" s="517" t="s">
        <v>39</v>
      </c>
      <c r="G30" s="517" t="s">
        <v>39</v>
      </c>
      <c r="H30" s="517" t="s">
        <v>39</v>
      </c>
      <c r="I30" s="517">
        <v>9.408709281709102</v>
      </c>
      <c r="J30" s="517" t="s">
        <v>39</v>
      </c>
      <c r="K30" s="517" t="s">
        <v>39</v>
      </c>
      <c r="L30" s="517">
        <v>9.408709281709102</v>
      </c>
    </row>
    <row r="31" spans="1:12" ht="13.5">
      <c r="A31" s="570" t="s">
        <v>627</v>
      </c>
      <c r="B31" s="1011" t="s">
        <v>39</v>
      </c>
      <c r="C31" s="517" t="s">
        <v>39</v>
      </c>
      <c r="D31" s="517" t="s">
        <v>39</v>
      </c>
      <c r="E31" s="517" t="s">
        <v>39</v>
      </c>
      <c r="F31" s="517" t="s">
        <v>39</v>
      </c>
      <c r="G31" s="517" t="s">
        <v>39</v>
      </c>
      <c r="H31" s="517" t="s">
        <v>39</v>
      </c>
      <c r="I31" s="517" t="s">
        <v>39</v>
      </c>
      <c r="J31" s="517" t="s">
        <v>39</v>
      </c>
      <c r="K31" s="517" t="s">
        <v>39</v>
      </c>
      <c r="L31" s="517" t="s">
        <v>39</v>
      </c>
    </row>
    <row r="32" spans="1:12" ht="13.5" hidden="1">
      <c r="A32" s="570" t="s">
        <v>628</v>
      </c>
      <c r="B32" s="1011">
        <v>60.40871887683041</v>
      </c>
      <c r="C32" s="517" t="s">
        <v>39</v>
      </c>
      <c r="D32" s="517" t="s">
        <v>39</v>
      </c>
      <c r="E32" s="517" t="s">
        <v>39</v>
      </c>
      <c r="F32" s="517" t="s">
        <v>39</v>
      </c>
      <c r="G32" s="517" t="s">
        <v>39</v>
      </c>
      <c r="H32" s="517" t="s">
        <v>39</v>
      </c>
      <c r="I32" s="517" t="s">
        <v>39</v>
      </c>
      <c r="J32" s="517" t="s">
        <v>39</v>
      </c>
      <c r="K32" s="517" t="s">
        <v>39</v>
      </c>
      <c r="L32" s="517">
        <v>60.40871887683041</v>
      </c>
    </row>
    <row r="33" spans="1:12" ht="3.75" customHeight="1">
      <c r="A33" s="570"/>
      <c r="B33" s="1011" t="s">
        <v>39</v>
      </c>
      <c r="C33" s="517" t="s">
        <v>39</v>
      </c>
      <c r="D33" s="517" t="s">
        <v>39</v>
      </c>
      <c r="E33" s="517" t="s">
        <v>39</v>
      </c>
      <c r="F33" s="517" t="s">
        <v>39</v>
      </c>
      <c r="G33" s="517" t="s">
        <v>39</v>
      </c>
      <c r="H33" s="517" t="s">
        <v>39</v>
      </c>
      <c r="I33" s="517" t="s">
        <v>39</v>
      </c>
      <c r="J33" s="517" t="s">
        <v>39</v>
      </c>
      <c r="K33" s="517" t="s">
        <v>39</v>
      </c>
      <c r="L33" s="517" t="s">
        <v>39</v>
      </c>
    </row>
    <row r="34" spans="1:12" ht="13.5">
      <c r="A34" s="567" t="s">
        <v>631</v>
      </c>
      <c r="B34" s="1008">
        <v>39.98974843368839</v>
      </c>
      <c r="C34" s="1009">
        <v>8.002060987040597</v>
      </c>
      <c r="D34" s="1009">
        <v>6.904868940971329</v>
      </c>
      <c r="E34" s="1009">
        <v>7.237845288244029</v>
      </c>
      <c r="F34" s="1009">
        <v>9.22757210334451</v>
      </c>
      <c r="G34" s="1009" t="s">
        <v>39</v>
      </c>
      <c r="H34" s="1009" t="s">
        <v>39</v>
      </c>
      <c r="I34" s="1009">
        <v>17.70603081818629</v>
      </c>
      <c r="J34" s="1009">
        <v>8.982935634319912</v>
      </c>
      <c r="K34" s="1009">
        <v>9.095677003753437</v>
      </c>
      <c r="L34" s="1009">
        <v>10.588715259530488</v>
      </c>
    </row>
    <row r="35" spans="1:12" ht="13.5">
      <c r="A35" s="570" t="s">
        <v>624</v>
      </c>
      <c r="B35" s="1011" t="s">
        <v>39</v>
      </c>
      <c r="C35" s="517" t="s">
        <v>39</v>
      </c>
      <c r="D35" s="517" t="s">
        <v>39</v>
      </c>
      <c r="E35" s="517" t="s">
        <v>39</v>
      </c>
      <c r="F35" s="517" t="s">
        <v>39</v>
      </c>
      <c r="G35" s="517" t="s">
        <v>39</v>
      </c>
      <c r="H35" s="517" t="s">
        <v>39</v>
      </c>
      <c r="I35" s="517" t="s">
        <v>39</v>
      </c>
      <c r="J35" s="517" t="s">
        <v>39</v>
      </c>
      <c r="K35" s="517" t="s">
        <v>39</v>
      </c>
      <c r="L35" s="517" t="s">
        <v>39</v>
      </c>
    </row>
    <row r="36" spans="1:12" ht="13.5">
      <c r="A36" s="570" t="s">
        <v>393</v>
      </c>
      <c r="B36" s="1011" t="s">
        <v>39</v>
      </c>
      <c r="C36" s="517" t="s">
        <v>39</v>
      </c>
      <c r="D36" s="517" t="s">
        <v>39</v>
      </c>
      <c r="E36" s="517" t="s">
        <v>39</v>
      </c>
      <c r="F36" s="517" t="s">
        <v>39</v>
      </c>
      <c r="G36" s="517" t="s">
        <v>39</v>
      </c>
      <c r="H36" s="517" t="s">
        <v>39</v>
      </c>
      <c r="I36" s="517" t="s">
        <v>39</v>
      </c>
      <c r="J36" s="517" t="s">
        <v>39</v>
      </c>
      <c r="K36" s="517" t="s">
        <v>39</v>
      </c>
      <c r="L36" s="517" t="s">
        <v>39</v>
      </c>
    </row>
    <row r="37" spans="1:12" ht="13.5">
      <c r="A37" s="570" t="s">
        <v>397</v>
      </c>
      <c r="B37" s="1011">
        <v>40.25959623148752</v>
      </c>
      <c r="C37" s="517">
        <v>8.002060987040597</v>
      </c>
      <c r="D37" s="517">
        <v>6.904868940971329</v>
      </c>
      <c r="E37" s="517">
        <v>7.237845288244029</v>
      </c>
      <c r="F37" s="517">
        <v>9.22757210334451</v>
      </c>
      <c r="G37" s="517" t="s">
        <v>39</v>
      </c>
      <c r="H37" s="517" t="s">
        <v>39</v>
      </c>
      <c r="I37" s="517">
        <v>17.738658524619648</v>
      </c>
      <c r="J37" s="517">
        <v>8.982935634319912</v>
      </c>
      <c r="K37" s="517">
        <v>9.13092458110163</v>
      </c>
      <c r="L37" s="517">
        <v>10.583279839961737</v>
      </c>
    </row>
    <row r="38" spans="1:12" ht="13.5">
      <c r="A38" s="570" t="s">
        <v>625</v>
      </c>
      <c r="B38" s="1011" t="s">
        <v>39</v>
      </c>
      <c r="C38" s="517" t="s">
        <v>39</v>
      </c>
      <c r="D38" s="517" t="s">
        <v>39</v>
      </c>
      <c r="E38" s="517" t="s">
        <v>39</v>
      </c>
      <c r="F38" s="517" t="s">
        <v>39</v>
      </c>
      <c r="G38" s="517" t="s">
        <v>39</v>
      </c>
      <c r="H38" s="517" t="s">
        <v>39</v>
      </c>
      <c r="I38" s="517" t="s">
        <v>39</v>
      </c>
      <c r="J38" s="517" t="s">
        <v>39</v>
      </c>
      <c r="K38" s="517">
        <v>0.1273750535024392</v>
      </c>
      <c r="L38" s="517">
        <v>0.1273750535024392</v>
      </c>
    </row>
    <row r="39" spans="1:12" ht="13.5">
      <c r="A39" s="570" t="s">
        <v>626</v>
      </c>
      <c r="B39" s="1011" t="s">
        <v>39</v>
      </c>
      <c r="C39" s="517" t="s">
        <v>39</v>
      </c>
      <c r="D39" s="517" t="s">
        <v>39</v>
      </c>
      <c r="E39" s="517" t="s">
        <v>39</v>
      </c>
      <c r="F39" s="517" t="s">
        <v>39</v>
      </c>
      <c r="G39" s="517" t="s">
        <v>39</v>
      </c>
      <c r="H39" s="517" t="s">
        <v>39</v>
      </c>
      <c r="I39" s="517" t="s">
        <v>39</v>
      </c>
      <c r="J39" s="517" t="s">
        <v>39</v>
      </c>
      <c r="K39" s="517" t="s">
        <v>39</v>
      </c>
      <c r="L39" s="517" t="s">
        <v>39</v>
      </c>
    </row>
    <row r="40" spans="1:12" ht="13.5">
      <c r="A40" s="570" t="s">
        <v>627</v>
      </c>
      <c r="B40" s="1011" t="s">
        <v>39</v>
      </c>
      <c r="C40" s="517" t="s">
        <v>39</v>
      </c>
      <c r="D40" s="517" t="s">
        <v>39</v>
      </c>
      <c r="E40" s="517" t="s">
        <v>39</v>
      </c>
      <c r="F40" s="517" t="s">
        <v>39</v>
      </c>
      <c r="G40" s="517" t="s">
        <v>39</v>
      </c>
      <c r="H40" s="517" t="s">
        <v>39</v>
      </c>
      <c r="I40" s="517" t="s">
        <v>39</v>
      </c>
      <c r="J40" s="517" t="s">
        <v>39</v>
      </c>
      <c r="K40" s="517" t="s">
        <v>39</v>
      </c>
      <c r="L40" s="517" t="s">
        <v>39</v>
      </c>
    </row>
    <row r="41" spans="1:12" ht="13.5" hidden="1">
      <c r="A41" s="570" t="s">
        <v>628</v>
      </c>
      <c r="B41" s="1011">
        <v>22.606949277752555</v>
      </c>
      <c r="C41" s="517" t="s">
        <v>39</v>
      </c>
      <c r="D41" s="517" t="s">
        <v>39</v>
      </c>
      <c r="E41" s="517" t="s">
        <v>39</v>
      </c>
      <c r="F41" s="517" t="s">
        <v>39</v>
      </c>
      <c r="G41" s="517" t="s">
        <v>39</v>
      </c>
      <c r="H41" s="517" t="s">
        <v>39</v>
      </c>
      <c r="I41" s="517" t="s">
        <v>39</v>
      </c>
      <c r="J41" s="517" t="s">
        <v>39</v>
      </c>
      <c r="K41" s="517" t="s">
        <v>39</v>
      </c>
      <c r="L41" s="517">
        <v>22.606949277752555</v>
      </c>
    </row>
    <row r="42" spans="1:12" ht="3" customHeight="1">
      <c r="A42" s="570"/>
      <c r="B42" s="1011" t="s">
        <v>39</v>
      </c>
      <c r="C42" s="517" t="s">
        <v>39</v>
      </c>
      <c r="D42" s="517" t="s">
        <v>39</v>
      </c>
      <c r="E42" s="517" t="s">
        <v>39</v>
      </c>
      <c r="F42" s="517" t="s">
        <v>39</v>
      </c>
      <c r="G42" s="517" t="s">
        <v>39</v>
      </c>
      <c r="H42" s="517" t="s">
        <v>39</v>
      </c>
      <c r="I42" s="517" t="s">
        <v>39</v>
      </c>
      <c r="J42" s="517" t="s">
        <v>39</v>
      </c>
      <c r="K42" s="517" t="s">
        <v>39</v>
      </c>
      <c r="L42" s="517" t="s">
        <v>39</v>
      </c>
    </row>
    <row r="43" spans="1:12" ht="13.5">
      <c r="A43" s="567" t="s">
        <v>632</v>
      </c>
      <c r="B43" s="1008">
        <v>33.07279851595876</v>
      </c>
      <c r="C43" s="1009">
        <v>8.146175407710096</v>
      </c>
      <c r="D43" s="1009">
        <v>3.7487265481978644</v>
      </c>
      <c r="E43" s="1009">
        <v>7.893538709019661</v>
      </c>
      <c r="F43" s="1009">
        <v>8.409710535678627</v>
      </c>
      <c r="G43" s="1009" t="s">
        <v>39</v>
      </c>
      <c r="H43" s="1009" t="s">
        <v>39</v>
      </c>
      <c r="I43" s="1009">
        <v>7.070149422429912</v>
      </c>
      <c r="J43" s="1009">
        <v>8.72823711106865</v>
      </c>
      <c r="K43" s="1009">
        <v>6.504050988061594</v>
      </c>
      <c r="L43" s="1009">
        <v>7.663963020832004</v>
      </c>
    </row>
    <row r="44" spans="1:12" ht="13.5" customHeight="1">
      <c r="A44" s="570" t="s">
        <v>624</v>
      </c>
      <c r="B44" s="1011" t="s">
        <v>39</v>
      </c>
      <c r="C44" s="517" t="s">
        <v>39</v>
      </c>
      <c r="D44" s="517" t="s">
        <v>39</v>
      </c>
      <c r="E44" s="517" t="s">
        <v>39</v>
      </c>
      <c r="F44" s="517" t="s">
        <v>39</v>
      </c>
      <c r="G44" s="517" t="s">
        <v>39</v>
      </c>
      <c r="H44" s="517" t="s">
        <v>39</v>
      </c>
      <c r="I44" s="517" t="s">
        <v>39</v>
      </c>
      <c r="J44" s="517" t="s">
        <v>39</v>
      </c>
      <c r="K44" s="517" t="s">
        <v>39</v>
      </c>
      <c r="L44" s="517" t="s">
        <v>39</v>
      </c>
    </row>
    <row r="45" spans="1:12" ht="13.5">
      <c r="A45" s="570" t="s">
        <v>393</v>
      </c>
      <c r="B45" s="1011" t="s">
        <v>39</v>
      </c>
      <c r="C45" s="517" t="s">
        <v>39</v>
      </c>
      <c r="D45" s="517" t="s">
        <v>39</v>
      </c>
      <c r="E45" s="517" t="s">
        <v>39</v>
      </c>
      <c r="F45" s="517" t="s">
        <v>39</v>
      </c>
      <c r="G45" s="517" t="s">
        <v>39</v>
      </c>
      <c r="H45" s="517" t="s">
        <v>39</v>
      </c>
      <c r="I45" s="517" t="s">
        <v>39</v>
      </c>
      <c r="J45" s="517" t="s">
        <v>39</v>
      </c>
      <c r="K45" s="517" t="s">
        <v>39</v>
      </c>
      <c r="L45" s="517" t="s">
        <v>39</v>
      </c>
    </row>
    <row r="46" spans="1:12" ht="12.75" customHeight="1">
      <c r="A46" s="570" t="s">
        <v>397</v>
      </c>
      <c r="B46" s="1011">
        <v>34.29078011832229</v>
      </c>
      <c r="C46" s="517">
        <v>8.146175407710096</v>
      </c>
      <c r="D46" s="517">
        <v>3.7487265481978644</v>
      </c>
      <c r="E46" s="517">
        <v>7.893538709019661</v>
      </c>
      <c r="F46" s="517">
        <v>8.409710535678627</v>
      </c>
      <c r="G46" s="517" t="s">
        <v>39</v>
      </c>
      <c r="H46" s="517" t="s">
        <v>39</v>
      </c>
      <c r="I46" s="517">
        <v>7.070149422429912</v>
      </c>
      <c r="J46" s="517">
        <v>8.72823711106865</v>
      </c>
      <c r="K46" s="517">
        <v>6.489527616827514</v>
      </c>
      <c r="L46" s="517">
        <v>7.58571869664704</v>
      </c>
    </row>
    <row r="47" spans="1:12" ht="13.5">
      <c r="A47" s="570" t="s">
        <v>625</v>
      </c>
      <c r="B47" s="1011" t="s">
        <v>39</v>
      </c>
      <c r="C47" s="517" t="s">
        <v>39</v>
      </c>
      <c r="D47" s="517" t="s">
        <v>39</v>
      </c>
      <c r="E47" s="517" t="s">
        <v>39</v>
      </c>
      <c r="F47" s="517" t="s">
        <v>39</v>
      </c>
      <c r="G47" s="517" t="s">
        <v>39</v>
      </c>
      <c r="H47" s="517" t="s">
        <v>39</v>
      </c>
      <c r="I47" s="517" t="s">
        <v>39</v>
      </c>
      <c r="J47" s="517" t="s">
        <v>39</v>
      </c>
      <c r="K47" s="517">
        <v>44.48843263318141</v>
      </c>
      <c r="L47" s="517">
        <v>44.48843263318141</v>
      </c>
    </row>
    <row r="48" spans="1:12" ht="13.5">
      <c r="A48" s="570" t="s">
        <v>626</v>
      </c>
      <c r="B48" s="1011" t="s">
        <v>39</v>
      </c>
      <c r="C48" s="517" t="s">
        <v>39</v>
      </c>
      <c r="D48" s="517" t="s">
        <v>39</v>
      </c>
      <c r="E48" s="517" t="s">
        <v>39</v>
      </c>
      <c r="F48" s="517" t="s">
        <v>39</v>
      </c>
      <c r="G48" s="517" t="s">
        <v>39</v>
      </c>
      <c r="H48" s="517" t="s">
        <v>39</v>
      </c>
      <c r="I48" s="517" t="s">
        <v>39</v>
      </c>
      <c r="J48" s="517" t="s">
        <v>39</v>
      </c>
      <c r="K48" s="517" t="s">
        <v>39</v>
      </c>
      <c r="L48" s="517" t="s">
        <v>39</v>
      </c>
    </row>
    <row r="49" spans="1:12" ht="13.5">
      <c r="A49" s="570" t="s">
        <v>627</v>
      </c>
      <c r="B49" s="1011" t="s">
        <v>39</v>
      </c>
      <c r="C49" s="517" t="s">
        <v>39</v>
      </c>
      <c r="D49" s="517" t="s">
        <v>39</v>
      </c>
      <c r="E49" s="517" t="s">
        <v>39</v>
      </c>
      <c r="F49" s="517" t="s">
        <v>39</v>
      </c>
      <c r="G49" s="517" t="s">
        <v>39</v>
      </c>
      <c r="H49" s="517" t="s">
        <v>39</v>
      </c>
      <c r="I49" s="517" t="s">
        <v>39</v>
      </c>
      <c r="J49" s="517" t="s">
        <v>39</v>
      </c>
      <c r="K49" s="517" t="s">
        <v>39</v>
      </c>
      <c r="L49" s="517" t="s">
        <v>39</v>
      </c>
    </row>
    <row r="50" spans="1:12" ht="13.5" hidden="1">
      <c r="A50" s="570" t="s">
        <v>628</v>
      </c>
      <c r="B50" s="1011">
        <v>24.78783600483849</v>
      </c>
      <c r="C50" s="517" t="s">
        <v>39</v>
      </c>
      <c r="D50" s="517" t="s">
        <v>39</v>
      </c>
      <c r="E50" s="517" t="s">
        <v>39</v>
      </c>
      <c r="F50" s="517" t="s">
        <v>39</v>
      </c>
      <c r="G50" s="517" t="s">
        <v>39</v>
      </c>
      <c r="H50" s="517" t="s">
        <v>39</v>
      </c>
      <c r="I50" s="517" t="s">
        <v>39</v>
      </c>
      <c r="J50" s="517" t="s">
        <v>39</v>
      </c>
      <c r="K50" s="517" t="s">
        <v>39</v>
      </c>
      <c r="L50" s="517">
        <v>24.78783600483849</v>
      </c>
    </row>
    <row r="51" spans="1:12" ht="3" customHeight="1">
      <c r="A51" s="570"/>
      <c r="B51" s="1011" t="s">
        <v>39</v>
      </c>
      <c r="C51" s="517" t="s">
        <v>39</v>
      </c>
      <c r="D51" s="517" t="s">
        <v>39</v>
      </c>
      <c r="E51" s="517" t="s">
        <v>39</v>
      </c>
      <c r="F51" s="517" t="s">
        <v>39</v>
      </c>
      <c r="G51" s="517" t="s">
        <v>39</v>
      </c>
      <c r="H51" s="517" t="s">
        <v>39</v>
      </c>
      <c r="I51" s="517" t="s">
        <v>39</v>
      </c>
      <c r="J51" s="517" t="s">
        <v>39</v>
      </c>
      <c r="K51" s="517" t="s">
        <v>39</v>
      </c>
      <c r="L51" s="517" t="s">
        <v>39</v>
      </c>
    </row>
    <row r="52" spans="1:12" ht="13.5">
      <c r="A52" s="567" t="s">
        <v>633</v>
      </c>
      <c r="B52" s="1008">
        <v>11.54395981021439</v>
      </c>
      <c r="C52" s="1009">
        <v>2.044618790627125</v>
      </c>
      <c r="D52" s="1009">
        <v>3.0377445238665044</v>
      </c>
      <c r="E52" s="1009">
        <v>8.706342464633938</v>
      </c>
      <c r="F52" s="1009">
        <v>14.746451750776615</v>
      </c>
      <c r="G52" s="1009">
        <v>5.393744733103466</v>
      </c>
      <c r="H52" s="1009" t="s">
        <v>39</v>
      </c>
      <c r="I52" s="1009">
        <v>4.278845742448137</v>
      </c>
      <c r="J52" s="1009">
        <v>8.911108048429561</v>
      </c>
      <c r="K52" s="1009">
        <v>5.903588876332417</v>
      </c>
      <c r="L52" s="1009">
        <v>8.194501110625048</v>
      </c>
    </row>
    <row r="53" spans="1:12" ht="13.5">
      <c r="A53" s="570" t="s">
        <v>624</v>
      </c>
      <c r="B53" s="1011">
        <v>12.409202344376217</v>
      </c>
      <c r="C53" s="517" t="s">
        <v>39</v>
      </c>
      <c r="D53" s="517" t="s">
        <v>39</v>
      </c>
      <c r="E53" s="517" t="s">
        <v>39</v>
      </c>
      <c r="F53" s="517" t="s">
        <v>39</v>
      </c>
      <c r="G53" s="517">
        <v>5.999587275321424</v>
      </c>
      <c r="H53" s="517" t="s">
        <v>39</v>
      </c>
      <c r="I53" s="517" t="s">
        <v>39</v>
      </c>
      <c r="J53" s="517" t="s">
        <v>39</v>
      </c>
      <c r="K53" s="517" t="s">
        <v>39</v>
      </c>
      <c r="L53" s="517">
        <v>8.3146129198809</v>
      </c>
    </row>
    <row r="54" spans="1:12" ht="13.5">
      <c r="A54" s="570" t="s">
        <v>397</v>
      </c>
      <c r="B54" s="1011">
        <v>12.300939189957862</v>
      </c>
      <c r="C54" s="517">
        <v>2.044618790627125</v>
      </c>
      <c r="D54" s="517">
        <v>3.0377445238665044</v>
      </c>
      <c r="E54" s="517">
        <v>9.150831123151109</v>
      </c>
      <c r="F54" s="517">
        <v>15.497434229157815</v>
      </c>
      <c r="G54" s="517">
        <v>4.227848453956223</v>
      </c>
      <c r="H54" s="517" t="s">
        <v>39</v>
      </c>
      <c r="I54" s="517">
        <v>4.278845742448137</v>
      </c>
      <c r="J54" s="517">
        <v>8.911108048429561</v>
      </c>
      <c r="K54" s="517">
        <v>5.903588876332417</v>
      </c>
      <c r="L54" s="517">
        <v>8.158092126717145</v>
      </c>
    </row>
    <row r="55" spans="1:12" ht="13.5">
      <c r="A55" s="578" t="s">
        <v>947</v>
      </c>
      <c r="B55" s="1011" t="s">
        <v>39</v>
      </c>
      <c r="C55" s="517" t="s">
        <v>39</v>
      </c>
      <c r="D55" s="517" t="s">
        <v>39</v>
      </c>
      <c r="E55" s="517" t="s">
        <v>39</v>
      </c>
      <c r="F55" s="517" t="s">
        <v>39</v>
      </c>
      <c r="G55" s="517" t="s">
        <v>39</v>
      </c>
      <c r="H55" s="517" t="s">
        <v>39</v>
      </c>
      <c r="I55" s="517" t="s">
        <v>39</v>
      </c>
      <c r="J55" s="517" t="s">
        <v>39</v>
      </c>
      <c r="K55" s="517" t="s">
        <v>39</v>
      </c>
      <c r="L55" s="517" t="s">
        <v>39</v>
      </c>
    </row>
    <row r="56" spans="1:12" ht="13.5">
      <c r="A56" s="578" t="s">
        <v>948</v>
      </c>
      <c r="B56" s="1011">
        <v>12.300939189957862</v>
      </c>
      <c r="C56" s="517">
        <v>2.044618790627125</v>
      </c>
      <c r="D56" s="517">
        <v>3.0377445238665044</v>
      </c>
      <c r="E56" s="517">
        <v>9.150831123151109</v>
      </c>
      <c r="F56" s="517">
        <v>15.497434229157815</v>
      </c>
      <c r="G56" s="517">
        <v>4.227848453956223</v>
      </c>
      <c r="H56" s="517" t="s">
        <v>39</v>
      </c>
      <c r="I56" s="517">
        <v>4.278845742448137</v>
      </c>
      <c r="J56" s="517">
        <v>8.911108048429561</v>
      </c>
      <c r="K56" s="517">
        <v>5.903588876332417</v>
      </c>
      <c r="L56" s="517">
        <v>8.158092126717145</v>
      </c>
    </row>
    <row r="57" spans="1:12" ht="13.5">
      <c r="A57" s="579" t="s">
        <v>949</v>
      </c>
      <c r="B57" s="1011">
        <v>100</v>
      </c>
      <c r="C57" s="517" t="s">
        <v>39</v>
      </c>
      <c r="D57" s="517" t="s">
        <v>39</v>
      </c>
      <c r="E57" s="517">
        <v>4.992617873230446</v>
      </c>
      <c r="F57" s="517" t="s">
        <v>39</v>
      </c>
      <c r="G57" s="517" t="s">
        <v>39</v>
      </c>
      <c r="H57" s="517" t="s">
        <v>39</v>
      </c>
      <c r="I57" s="517">
        <v>4.099219592173402</v>
      </c>
      <c r="J57" s="517" t="s">
        <v>39</v>
      </c>
      <c r="K57" s="517" t="s">
        <v>39</v>
      </c>
      <c r="L57" s="517">
        <v>4.173548724839688</v>
      </c>
    </row>
    <row r="58" spans="1:12" ht="13.5">
      <c r="A58" s="570" t="s">
        <v>626</v>
      </c>
      <c r="B58" s="1011" t="s">
        <v>39</v>
      </c>
      <c r="C58" s="517" t="s">
        <v>39</v>
      </c>
      <c r="D58" s="517" t="s">
        <v>39</v>
      </c>
      <c r="E58" s="517" t="s">
        <v>39</v>
      </c>
      <c r="F58" s="517" t="s">
        <v>39</v>
      </c>
      <c r="G58" s="517" t="s">
        <v>39</v>
      </c>
      <c r="H58" s="517" t="s">
        <v>39</v>
      </c>
      <c r="I58" s="517" t="s">
        <v>39</v>
      </c>
      <c r="J58" s="517" t="s">
        <v>39</v>
      </c>
      <c r="K58" s="517" t="s">
        <v>39</v>
      </c>
      <c r="L58" s="517" t="s">
        <v>39</v>
      </c>
    </row>
    <row r="59" spans="1:12" ht="13.5" hidden="1">
      <c r="A59" s="570" t="s">
        <v>628</v>
      </c>
      <c r="B59" s="517">
        <v>8.740905528694451</v>
      </c>
      <c r="C59" s="517" t="s">
        <v>39</v>
      </c>
      <c r="D59" s="517" t="s">
        <v>39</v>
      </c>
      <c r="E59" s="517">
        <v>0.0047991176837325535</v>
      </c>
      <c r="F59" s="517">
        <v>4.120888813270122</v>
      </c>
      <c r="G59" s="517" t="s">
        <v>39</v>
      </c>
      <c r="H59" s="517" t="s">
        <v>39</v>
      </c>
      <c r="I59" s="517" t="s">
        <v>39</v>
      </c>
      <c r="J59" s="517" t="s">
        <v>39</v>
      </c>
      <c r="K59" s="517" t="s">
        <v>39</v>
      </c>
      <c r="L59" s="517">
        <v>8.18911100397443</v>
      </c>
    </row>
    <row r="60" spans="1:12" ht="3" customHeight="1">
      <c r="A60" s="570"/>
      <c r="B60" s="1011" t="s">
        <v>39</v>
      </c>
      <c r="C60" s="517" t="s">
        <v>39</v>
      </c>
      <c r="D60" s="517" t="s">
        <v>39</v>
      </c>
      <c r="E60" s="517" t="s">
        <v>39</v>
      </c>
      <c r="F60" s="517" t="s">
        <v>39</v>
      </c>
      <c r="G60" s="517" t="s">
        <v>39</v>
      </c>
      <c r="H60" s="517" t="s">
        <v>39</v>
      </c>
      <c r="I60" s="517" t="s">
        <v>39</v>
      </c>
      <c r="J60" s="517" t="s">
        <v>39</v>
      </c>
      <c r="K60" s="517" t="s">
        <v>39</v>
      </c>
      <c r="L60" s="517" t="s">
        <v>39</v>
      </c>
    </row>
    <row r="61" spans="1:12" ht="13.5">
      <c r="A61" s="567" t="s">
        <v>637</v>
      </c>
      <c r="B61" s="1008">
        <v>1.3846212891914942</v>
      </c>
      <c r="C61" s="1009" t="s">
        <v>39</v>
      </c>
      <c r="D61" s="1009">
        <v>10.244532628624146</v>
      </c>
      <c r="E61" s="1009">
        <v>3.7518408981189353</v>
      </c>
      <c r="F61" s="1009" t="s">
        <v>39</v>
      </c>
      <c r="G61" s="1009" t="s">
        <v>39</v>
      </c>
      <c r="H61" s="1009" t="s">
        <v>39</v>
      </c>
      <c r="I61" s="1009" t="s">
        <v>39</v>
      </c>
      <c r="J61" s="1009" t="s">
        <v>39</v>
      </c>
      <c r="K61" s="1009">
        <v>14.851399482791933</v>
      </c>
      <c r="L61" s="1009">
        <v>5.271487394096821</v>
      </c>
    </row>
    <row r="62" spans="1:12" ht="13.5">
      <c r="A62" s="570" t="s">
        <v>397</v>
      </c>
      <c r="B62" s="1011" t="s">
        <v>39</v>
      </c>
      <c r="C62" s="517" t="s">
        <v>39</v>
      </c>
      <c r="D62" s="517">
        <v>19.323994010898502</v>
      </c>
      <c r="E62" s="517" t="s">
        <v>39</v>
      </c>
      <c r="F62" s="517" t="s">
        <v>39</v>
      </c>
      <c r="G62" s="517" t="s">
        <v>39</v>
      </c>
      <c r="H62" s="517" t="s">
        <v>39</v>
      </c>
      <c r="I62" s="517" t="s">
        <v>39</v>
      </c>
      <c r="J62" s="517" t="s">
        <v>39</v>
      </c>
      <c r="K62" s="517">
        <v>21.265884891214466</v>
      </c>
      <c r="L62" s="517">
        <v>21.211633789011103</v>
      </c>
    </row>
    <row r="63" spans="1:12" ht="13.5">
      <c r="A63" s="570" t="s">
        <v>638</v>
      </c>
      <c r="B63" s="1011">
        <v>1.3846212891914942</v>
      </c>
      <c r="C63" s="517" t="s">
        <v>39</v>
      </c>
      <c r="D63" s="517">
        <v>11.240818476554429</v>
      </c>
      <c r="E63" s="517">
        <v>3.7518408981189353</v>
      </c>
      <c r="F63" s="517" t="s">
        <v>39</v>
      </c>
      <c r="G63" s="517" t="s">
        <v>39</v>
      </c>
      <c r="H63" s="517" t="s">
        <v>39</v>
      </c>
      <c r="I63" s="517" t="s">
        <v>39</v>
      </c>
      <c r="J63" s="517" t="s">
        <v>39</v>
      </c>
      <c r="K63" s="517">
        <v>14.235582363799026</v>
      </c>
      <c r="L63" s="517">
        <v>5.078525244713628</v>
      </c>
    </row>
    <row r="64" spans="1:12" ht="13.5" hidden="1">
      <c r="A64" s="570" t="s">
        <v>628</v>
      </c>
      <c r="B64" s="1011" t="s">
        <v>39</v>
      </c>
      <c r="C64" s="517" t="s">
        <v>39</v>
      </c>
      <c r="D64" s="517" t="s">
        <v>39</v>
      </c>
      <c r="E64" s="517" t="s">
        <v>39</v>
      </c>
      <c r="F64" s="517" t="s">
        <v>39</v>
      </c>
      <c r="G64" s="517" t="s">
        <v>39</v>
      </c>
      <c r="H64" s="517" t="s">
        <v>39</v>
      </c>
      <c r="I64" s="517" t="s">
        <v>39</v>
      </c>
      <c r="J64" s="517" t="s">
        <v>39</v>
      </c>
      <c r="K64" s="517" t="s">
        <v>39</v>
      </c>
      <c r="L64" s="517" t="s">
        <v>39</v>
      </c>
    </row>
    <row r="65" spans="1:12" ht="4.5" customHeight="1">
      <c r="A65" s="580"/>
      <c r="B65" s="1011" t="s">
        <v>39</v>
      </c>
      <c r="C65" s="517" t="s">
        <v>39</v>
      </c>
      <c r="D65" s="517" t="s">
        <v>39</v>
      </c>
      <c r="E65" s="517" t="s">
        <v>39</v>
      </c>
      <c r="F65" s="517" t="s">
        <v>39</v>
      </c>
      <c r="G65" s="517" t="s">
        <v>39</v>
      </c>
      <c r="H65" s="517" t="s">
        <v>39</v>
      </c>
      <c r="I65" s="517" t="s">
        <v>39</v>
      </c>
      <c r="J65" s="517" t="s">
        <v>39</v>
      </c>
      <c r="K65" s="517" t="s">
        <v>39</v>
      </c>
      <c r="L65" s="517" t="s">
        <v>39</v>
      </c>
    </row>
    <row r="66" spans="1:12" ht="22.5" customHeight="1">
      <c r="A66" s="582" t="s">
        <v>950</v>
      </c>
      <c r="B66" s="1013">
        <v>14.898809546375755</v>
      </c>
      <c r="C66" s="1014">
        <v>7.75835025872615</v>
      </c>
      <c r="D66" s="1014">
        <v>5.109002875987301</v>
      </c>
      <c r="E66" s="1014">
        <v>7.669750188278936</v>
      </c>
      <c r="F66" s="1014">
        <v>10.850745628015343</v>
      </c>
      <c r="G66" s="1014">
        <v>5.488318087678553</v>
      </c>
      <c r="H66" s="1014" t="s">
        <v>39</v>
      </c>
      <c r="I66" s="1014">
        <v>8.1251079051071</v>
      </c>
      <c r="J66" s="1014">
        <v>8.722282759871394</v>
      </c>
      <c r="K66" s="1014">
        <v>7.852352717755921</v>
      </c>
      <c r="L66" s="1014">
        <v>8.817229485758073</v>
      </c>
    </row>
    <row r="67" spans="1:12" ht="4.5" customHeight="1" thickBot="1">
      <c r="A67" s="585"/>
      <c r="B67" s="23"/>
      <c r="C67" s="23"/>
      <c r="D67" s="23"/>
      <c r="E67" s="23"/>
      <c r="F67" s="23"/>
      <c r="G67" s="23"/>
      <c r="H67" s="23"/>
      <c r="I67" s="23"/>
      <c r="J67" s="23"/>
      <c r="K67" s="23"/>
      <c r="L67" s="23"/>
    </row>
    <row r="68" spans="1:12" ht="13.5">
      <c r="A68" s="27" t="s">
        <v>584</v>
      </c>
      <c r="B68" s="1015"/>
      <c r="C68" s="1016"/>
      <c r="D68" s="1016"/>
      <c r="E68" s="1016"/>
      <c r="F68" s="1016"/>
      <c r="G68" s="1016"/>
      <c r="H68" s="1016"/>
      <c r="I68" s="1016"/>
      <c r="J68" s="1016"/>
      <c r="K68" s="1016"/>
      <c r="L68" s="1016"/>
    </row>
    <row r="69" spans="1:12" s="69" customFormat="1" ht="13.5" customHeight="1">
      <c r="A69" s="1017" t="s">
        <v>400</v>
      </c>
      <c r="B69" s="78"/>
      <c r="C69" s="78"/>
      <c r="D69" s="78"/>
      <c r="E69" s="78"/>
      <c r="F69" s="78"/>
      <c r="G69" s="78"/>
      <c r="H69" s="1018"/>
      <c r="I69" s="1018"/>
      <c r="J69" s="1018"/>
      <c r="K69" s="1018"/>
      <c r="L69" s="1018"/>
    </row>
    <row r="70" spans="1:12" ht="15">
      <c r="A70" s="760"/>
      <c r="B70" s="7"/>
      <c r="C70" s="7"/>
      <c r="D70" s="7"/>
      <c r="E70" s="7"/>
      <c r="F70" s="7"/>
      <c r="G70" s="7"/>
      <c r="H70" s="7"/>
      <c r="I70" s="7"/>
      <c r="J70" s="7"/>
      <c r="K70" s="7"/>
      <c r="L70" s="7"/>
    </row>
    <row r="71" spans="1:12" ht="15">
      <c r="A71" s="760"/>
      <c r="B71" s="7"/>
      <c r="C71" s="7"/>
      <c r="D71" s="7"/>
      <c r="E71" s="7"/>
      <c r="F71" s="7"/>
      <c r="G71" s="7"/>
      <c r="H71" s="7"/>
      <c r="I71" s="7"/>
      <c r="J71" s="7"/>
      <c r="K71" s="7"/>
      <c r="L71" s="7"/>
    </row>
    <row r="72" spans="1:12" ht="15">
      <c r="A72" s="593"/>
      <c r="B72" s="594"/>
      <c r="C72" s="594"/>
      <c r="D72" s="594"/>
      <c r="E72" s="594"/>
      <c r="F72" s="594"/>
      <c r="G72" s="594"/>
      <c r="H72" s="594"/>
      <c r="I72" s="594"/>
      <c r="J72" s="594"/>
      <c r="K72" s="594"/>
      <c r="L72" s="594"/>
    </row>
    <row r="73" spans="1:12" ht="15">
      <c r="A73" s="593"/>
      <c r="B73" s="594"/>
      <c r="C73" s="594"/>
      <c r="D73" s="594"/>
      <c r="E73" s="594"/>
      <c r="F73" s="594"/>
      <c r="G73" s="594"/>
      <c r="H73" s="594"/>
      <c r="I73" s="594"/>
      <c r="J73" s="594"/>
      <c r="K73" s="594"/>
      <c r="L73" s="594"/>
    </row>
    <row r="74" spans="1:12" ht="15">
      <c r="A74" s="593"/>
      <c r="B74" s="7"/>
      <c r="C74" s="7"/>
      <c r="D74" s="7"/>
      <c r="E74" s="7"/>
      <c r="F74" s="7"/>
      <c r="G74" s="7"/>
      <c r="H74" s="7"/>
      <c r="I74" s="7"/>
      <c r="J74" s="7"/>
      <c r="K74" s="7"/>
      <c r="L74" s="7"/>
    </row>
    <row r="75" spans="1:12" ht="15">
      <c r="A75" s="593"/>
      <c r="B75" s="7"/>
      <c r="C75" s="7"/>
      <c r="D75" s="7"/>
      <c r="E75" s="7"/>
      <c r="F75" s="7"/>
      <c r="G75" s="7"/>
      <c r="H75" s="7"/>
      <c r="I75" s="7"/>
      <c r="J75" s="7"/>
      <c r="K75" s="7"/>
      <c r="L75" s="7"/>
    </row>
    <row r="76" spans="1:12" ht="15">
      <c r="A76" s="593"/>
      <c r="B76" s="7"/>
      <c r="C76" s="7"/>
      <c r="D76" s="7"/>
      <c r="E76" s="7"/>
      <c r="F76" s="7"/>
      <c r="G76" s="7"/>
      <c r="H76" s="7"/>
      <c r="I76" s="7"/>
      <c r="J76" s="7"/>
      <c r="K76" s="7"/>
      <c r="L76" s="7"/>
    </row>
    <row r="77" spans="1:12" ht="15">
      <c r="A77" s="593"/>
      <c r="B77" s="7"/>
      <c r="C77" s="7"/>
      <c r="D77" s="7"/>
      <c r="E77" s="7"/>
      <c r="F77" s="7"/>
      <c r="G77" s="7"/>
      <c r="H77" s="7"/>
      <c r="I77" s="7"/>
      <c r="J77" s="7"/>
      <c r="K77" s="7"/>
      <c r="L77" s="7"/>
    </row>
    <row r="78" spans="1:12" ht="15">
      <c r="A78" s="593"/>
      <c r="B78" s="7"/>
      <c r="C78" s="7"/>
      <c r="D78" s="7"/>
      <c r="E78" s="7"/>
      <c r="F78" s="7"/>
      <c r="G78" s="7"/>
      <c r="H78" s="7"/>
      <c r="I78" s="7"/>
      <c r="J78" s="7"/>
      <c r="K78" s="7"/>
      <c r="L78" s="7"/>
    </row>
    <row r="79" spans="1:12" ht="15">
      <c r="A79" s="593"/>
      <c r="B79" s="7"/>
      <c r="C79" s="7"/>
      <c r="D79" s="7"/>
      <c r="E79" s="7"/>
      <c r="F79" s="7"/>
      <c r="G79" s="7"/>
      <c r="H79" s="7"/>
      <c r="I79" s="7"/>
      <c r="J79" s="7"/>
      <c r="K79" s="7"/>
      <c r="L79" s="7"/>
    </row>
    <row r="80" spans="1:12" ht="15">
      <c r="A80" s="593"/>
      <c r="B80" s="7"/>
      <c r="C80" s="7"/>
      <c r="D80" s="7"/>
      <c r="E80" s="7"/>
      <c r="F80" s="7"/>
      <c r="G80" s="7"/>
      <c r="H80" s="7"/>
      <c r="I80" s="7"/>
      <c r="J80" s="7"/>
      <c r="K80" s="7"/>
      <c r="L80" s="7"/>
    </row>
    <row r="81" spans="1:12" ht="15">
      <c r="A81" s="593"/>
      <c r="B81" s="7"/>
      <c r="C81" s="7"/>
      <c r="D81" s="7"/>
      <c r="E81" s="7"/>
      <c r="F81" s="7"/>
      <c r="G81" s="7"/>
      <c r="H81" s="7"/>
      <c r="I81" s="7"/>
      <c r="J81" s="7"/>
      <c r="K81" s="7"/>
      <c r="L81" s="7"/>
    </row>
    <row r="82" spans="1:12" ht="15">
      <c r="A82" s="593"/>
      <c r="B82" s="7"/>
      <c r="C82" s="7"/>
      <c r="D82" s="7"/>
      <c r="E82" s="7"/>
      <c r="F82" s="7"/>
      <c r="G82" s="7"/>
      <c r="H82" s="7"/>
      <c r="I82" s="7"/>
      <c r="J82" s="7"/>
      <c r="K82" s="7"/>
      <c r="L82" s="7"/>
    </row>
    <row r="83" spans="1:12" ht="15">
      <c r="A83" s="593"/>
      <c r="B83" s="7"/>
      <c r="C83" s="7"/>
      <c r="D83" s="7"/>
      <c r="E83" s="7"/>
      <c r="F83" s="7"/>
      <c r="G83" s="7"/>
      <c r="H83" s="7"/>
      <c r="I83" s="7"/>
      <c r="J83" s="7"/>
      <c r="K83" s="7"/>
      <c r="L83" s="7"/>
    </row>
    <row r="84" spans="1:12" ht="15">
      <c r="A84" s="593"/>
      <c r="B84" s="7"/>
      <c r="C84" s="7"/>
      <c r="D84" s="7"/>
      <c r="E84" s="7"/>
      <c r="F84" s="7"/>
      <c r="G84" s="7"/>
      <c r="H84" s="7"/>
      <c r="I84" s="7"/>
      <c r="J84" s="7"/>
      <c r="K84" s="7"/>
      <c r="L84" s="7"/>
    </row>
    <row r="85" spans="1:12" ht="15">
      <c r="A85" s="593"/>
      <c r="B85" s="7"/>
      <c r="C85" s="7"/>
      <c r="D85" s="7"/>
      <c r="E85" s="7"/>
      <c r="F85" s="7"/>
      <c r="G85" s="7"/>
      <c r="H85" s="7"/>
      <c r="I85" s="7"/>
      <c r="J85" s="7"/>
      <c r="K85" s="7"/>
      <c r="L85" s="7"/>
    </row>
    <row r="86" spans="1:12" ht="15">
      <c r="A86" s="593"/>
      <c r="B86" s="7"/>
      <c r="C86" s="7"/>
      <c r="D86" s="7"/>
      <c r="E86" s="7"/>
      <c r="F86" s="7"/>
      <c r="G86" s="7"/>
      <c r="H86" s="7"/>
      <c r="I86" s="7"/>
      <c r="J86" s="7"/>
      <c r="K86" s="7"/>
      <c r="L86" s="7"/>
    </row>
    <row r="87" spans="1:12" ht="15">
      <c r="A87" s="593"/>
      <c r="B87" s="7"/>
      <c r="C87" s="7"/>
      <c r="D87" s="7"/>
      <c r="E87" s="7"/>
      <c r="F87" s="7"/>
      <c r="G87" s="7"/>
      <c r="H87" s="7"/>
      <c r="I87" s="7"/>
      <c r="J87" s="7"/>
      <c r="K87" s="7"/>
      <c r="L87" s="7"/>
    </row>
    <row r="88" spans="1:12" ht="15">
      <c r="A88" s="593"/>
      <c r="B88" s="7"/>
      <c r="C88" s="7"/>
      <c r="D88" s="7"/>
      <c r="E88" s="7"/>
      <c r="F88" s="7"/>
      <c r="G88" s="7"/>
      <c r="H88" s="7"/>
      <c r="I88" s="7"/>
      <c r="J88" s="7"/>
      <c r="K88" s="7"/>
      <c r="L88" s="7"/>
    </row>
    <row r="89" spans="1:12" ht="15">
      <c r="A89" s="593"/>
      <c r="B89" s="7"/>
      <c r="C89" s="7"/>
      <c r="D89" s="7"/>
      <c r="E89" s="7"/>
      <c r="F89" s="7"/>
      <c r="G89" s="7"/>
      <c r="H89" s="7"/>
      <c r="I89" s="7"/>
      <c r="J89" s="7"/>
      <c r="K89" s="7"/>
      <c r="L89" s="7"/>
    </row>
    <row r="90" spans="1:12" ht="15">
      <c r="A90" s="593"/>
      <c r="B90" s="7"/>
      <c r="C90" s="7"/>
      <c r="D90" s="7"/>
      <c r="E90" s="7"/>
      <c r="F90" s="7"/>
      <c r="G90" s="7"/>
      <c r="H90" s="7"/>
      <c r="I90" s="7"/>
      <c r="J90" s="7"/>
      <c r="K90" s="7"/>
      <c r="L90" s="7"/>
    </row>
    <row r="91" spans="1:12" ht="15">
      <c r="A91" s="593"/>
      <c r="B91" s="7"/>
      <c r="C91" s="7"/>
      <c r="D91" s="7"/>
      <c r="E91" s="7"/>
      <c r="F91" s="7"/>
      <c r="G91" s="7"/>
      <c r="H91" s="7"/>
      <c r="I91" s="7"/>
      <c r="J91" s="7"/>
      <c r="K91" s="7"/>
      <c r="L91" s="7"/>
    </row>
    <row r="92" spans="1:12" ht="15">
      <c r="A92" s="593"/>
      <c r="B92" s="7"/>
      <c r="C92" s="7"/>
      <c r="D92" s="7"/>
      <c r="E92" s="7"/>
      <c r="F92" s="7"/>
      <c r="G92" s="7"/>
      <c r="H92" s="7"/>
      <c r="I92" s="7"/>
      <c r="J92" s="7"/>
      <c r="K92" s="7"/>
      <c r="L92" s="7"/>
    </row>
    <row r="93" spans="1:12" ht="15">
      <c r="A93" s="593"/>
      <c r="B93" s="7"/>
      <c r="C93" s="7"/>
      <c r="D93" s="7"/>
      <c r="E93" s="7"/>
      <c r="F93" s="7"/>
      <c r="G93" s="7"/>
      <c r="H93" s="7"/>
      <c r="I93" s="7"/>
      <c r="J93" s="7"/>
      <c r="K93" s="7"/>
      <c r="L93" s="7"/>
    </row>
  </sheetData>
  <mergeCells count="3">
    <mergeCell ref="A2:L2"/>
    <mergeCell ref="A3:L3"/>
    <mergeCell ref="A4:L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zoomScale="75" zoomScaleNormal="75" workbookViewId="0" topLeftCell="A1"/>
  </sheetViews>
  <sheetFormatPr defaultColWidth="11.421875" defaultRowHeight="15"/>
  <cols>
    <col min="1" max="1" width="47.8515625" style="980" customWidth="1"/>
    <col min="2" max="5" width="22.140625" style="980" customWidth="1"/>
    <col min="6" max="6" width="22.140625" style="984" customWidth="1"/>
    <col min="7" max="16384" width="11.421875" style="980" customWidth="1"/>
  </cols>
  <sheetData>
    <row r="1" spans="1:6" s="952" customFormat="1" ht="15" customHeight="1">
      <c r="A1" s="1211" t="s">
        <v>1052</v>
      </c>
      <c r="B1" s="950"/>
      <c r="C1" s="950"/>
      <c r="D1" s="950"/>
      <c r="E1" s="950"/>
      <c r="F1" s="951"/>
    </row>
    <row r="2" spans="1:6" s="953" customFormat="1" ht="38.25" customHeight="1">
      <c r="A2" s="1396" t="s">
        <v>925</v>
      </c>
      <c r="B2" s="1396"/>
      <c r="C2" s="1396"/>
      <c r="D2" s="1396"/>
      <c r="E2" s="1396"/>
      <c r="F2" s="1396"/>
    </row>
    <row r="3" spans="1:6" s="952" customFormat="1" ht="27.75" customHeight="1">
      <c r="A3" s="954">
        <v>44347</v>
      </c>
      <c r="B3" s="950"/>
      <c r="C3" s="955"/>
      <c r="D3" s="950"/>
      <c r="E3" s="950"/>
      <c r="F3" s="950"/>
    </row>
    <row r="4" spans="1:6" s="952" customFormat="1" ht="11.25" customHeight="1">
      <c r="A4" s="1397"/>
      <c r="B4" s="1397"/>
      <c r="C4" s="1397"/>
      <c r="D4" s="1397"/>
      <c r="E4" s="1397"/>
      <c r="F4" s="956"/>
    </row>
    <row r="5" spans="2:6" s="957" customFormat="1" ht="14.25" customHeight="1" thickBot="1">
      <c r="B5" s="958"/>
      <c r="C5" s="958"/>
      <c r="D5" s="958"/>
      <c r="E5" s="958"/>
      <c r="F5" s="958"/>
    </row>
    <row r="6" spans="1:6" s="960" customFormat="1" ht="18.75" customHeight="1">
      <c r="A6" s="1398" t="s">
        <v>1</v>
      </c>
      <c r="B6" s="959" t="s">
        <v>926</v>
      </c>
      <c r="C6" s="959"/>
      <c r="D6" s="959"/>
      <c r="E6" s="959"/>
      <c r="F6" s="1398" t="s">
        <v>927</v>
      </c>
    </row>
    <row r="7" spans="1:6" s="960" customFormat="1" ht="24.75" customHeight="1">
      <c r="A7" s="1399"/>
      <c r="B7" s="1402" t="s">
        <v>928</v>
      </c>
      <c r="C7" s="1402" t="s">
        <v>929</v>
      </c>
      <c r="D7" s="1402" t="s">
        <v>930</v>
      </c>
      <c r="E7" s="1402" t="s">
        <v>931</v>
      </c>
      <c r="F7" s="1399"/>
    </row>
    <row r="8" spans="1:6" s="960" customFormat="1" ht="19.5" customHeight="1">
      <c r="A8" s="1400"/>
      <c r="B8" s="1403"/>
      <c r="C8" s="1403"/>
      <c r="D8" s="1403"/>
      <c r="E8" s="1403"/>
      <c r="F8" s="1401"/>
    </row>
    <row r="9" spans="1:5" s="963" customFormat="1" ht="6.75" customHeight="1">
      <c r="A9" s="961"/>
      <c r="B9" s="962"/>
      <c r="C9" s="962"/>
      <c r="D9" s="962"/>
      <c r="E9" s="962"/>
    </row>
    <row r="10" spans="1:6" s="967" customFormat="1" ht="21" customHeight="1">
      <c r="A10" s="964" t="s">
        <v>28</v>
      </c>
      <c r="B10" s="965">
        <v>21.74786744569865</v>
      </c>
      <c r="C10" s="965">
        <v>17.688274380037324</v>
      </c>
      <c r="D10" s="965">
        <v>13.485217574905192</v>
      </c>
      <c r="E10" s="965">
        <v>9.893272818767148</v>
      </c>
      <c r="F10" s="966">
        <v>14.9</v>
      </c>
    </row>
    <row r="11" spans="1:6" s="967" customFormat="1" ht="21" customHeight="1">
      <c r="A11" s="968" t="s">
        <v>29</v>
      </c>
      <c r="B11" s="965">
        <v>7.941617785260793</v>
      </c>
      <c r="C11" s="965">
        <v>5.297509306505396</v>
      </c>
      <c r="D11" s="965">
        <v>3.5350952321972566</v>
      </c>
      <c r="E11" s="965">
        <v>2.0217716462173323</v>
      </c>
      <c r="F11" s="966">
        <v>7.76</v>
      </c>
    </row>
    <row r="12" spans="1:6" s="967" customFormat="1" ht="21" customHeight="1">
      <c r="A12" s="968" t="s">
        <v>30</v>
      </c>
      <c r="B12" s="965">
        <v>5.321142576432285</v>
      </c>
      <c r="C12" s="965">
        <v>4.244843977327097</v>
      </c>
      <c r="D12" s="965">
        <v>3.569018220366238</v>
      </c>
      <c r="E12" s="965">
        <v>2.7335165247455047</v>
      </c>
      <c r="F12" s="966">
        <v>5.11</v>
      </c>
    </row>
    <row r="13" spans="1:6" s="967" customFormat="1" ht="21" customHeight="1">
      <c r="A13" s="968" t="s">
        <v>31</v>
      </c>
      <c r="B13" s="965">
        <v>11.688524451277548</v>
      </c>
      <c r="C13" s="965">
        <v>8.688936021447905</v>
      </c>
      <c r="D13" s="965">
        <v>6.858313200379283</v>
      </c>
      <c r="E13" s="965">
        <v>1.2407339913810878</v>
      </c>
      <c r="F13" s="966">
        <v>7.67</v>
      </c>
    </row>
    <row r="14" spans="1:6" s="967" customFormat="1" ht="21" customHeight="1">
      <c r="A14" s="968" t="s">
        <v>32</v>
      </c>
      <c r="B14" s="965">
        <v>12.4399660454838</v>
      </c>
      <c r="C14" s="965">
        <v>9.551760792977618</v>
      </c>
      <c r="D14" s="965">
        <v>8.557414436869614</v>
      </c>
      <c r="E14" s="965">
        <v>7.479408257317918</v>
      </c>
      <c r="F14" s="966">
        <v>10.85</v>
      </c>
    </row>
    <row r="15" spans="1:6" s="967" customFormat="1" ht="21" customHeight="1">
      <c r="A15" s="968" t="s">
        <v>33</v>
      </c>
      <c r="B15" s="965">
        <v>8.616806722176463</v>
      </c>
      <c r="C15" s="965">
        <v>6.2187658424729575</v>
      </c>
      <c r="D15" s="965">
        <v>4.996573219380259</v>
      </c>
      <c r="E15" s="965">
        <v>3.4905001462875527</v>
      </c>
      <c r="F15" s="966">
        <v>5.49</v>
      </c>
    </row>
    <row r="16" spans="1:6" s="967" customFormat="1" ht="21" customHeight="1">
      <c r="A16" s="968" t="s">
        <v>34</v>
      </c>
      <c r="B16" s="965" t="s">
        <v>39</v>
      </c>
      <c r="C16" s="965" t="s">
        <v>39</v>
      </c>
      <c r="D16" s="965" t="s">
        <v>39</v>
      </c>
      <c r="E16" s="965" t="s">
        <v>39</v>
      </c>
      <c r="F16" s="966">
        <v>0</v>
      </c>
    </row>
    <row r="17" spans="1:6" s="969" customFormat="1" ht="21" customHeight="1">
      <c r="A17" s="968" t="s">
        <v>35</v>
      </c>
      <c r="B17" s="965">
        <v>9.514982517002068</v>
      </c>
      <c r="C17" s="965">
        <v>7.139001898502119</v>
      </c>
      <c r="D17" s="965">
        <v>6.177853296513698</v>
      </c>
      <c r="E17" s="965">
        <v>5.58265286681681</v>
      </c>
      <c r="F17" s="966">
        <v>8.13</v>
      </c>
    </row>
    <row r="18" spans="1:6" s="969" customFormat="1" ht="21" customHeight="1">
      <c r="A18" s="968" t="s">
        <v>36</v>
      </c>
      <c r="B18" s="965">
        <v>8.872057230562692</v>
      </c>
      <c r="C18" s="965">
        <v>7.441968543430841</v>
      </c>
      <c r="D18" s="965">
        <v>6.448025573786535</v>
      </c>
      <c r="E18" s="965">
        <v>5.245118680626222</v>
      </c>
      <c r="F18" s="966">
        <v>8.72</v>
      </c>
    </row>
    <row r="19" spans="1:6" s="969" customFormat="1" ht="21" customHeight="1">
      <c r="A19" s="968" t="s">
        <v>37</v>
      </c>
      <c r="B19" s="965">
        <v>8.31150727618403</v>
      </c>
      <c r="C19" s="965">
        <v>6.837596968300058</v>
      </c>
      <c r="D19" s="965">
        <v>5.560069738839318</v>
      </c>
      <c r="E19" s="965">
        <v>4.088240964984546</v>
      </c>
      <c r="F19" s="966">
        <v>7.85</v>
      </c>
    </row>
    <row r="20" spans="1:6" s="969" customFormat="1" ht="24" customHeight="1">
      <c r="A20" s="970" t="s">
        <v>38</v>
      </c>
      <c r="B20" s="966">
        <v>11.203329350853293</v>
      </c>
      <c r="C20" s="966">
        <v>8.659523356573787</v>
      </c>
      <c r="D20" s="966">
        <v>6.7353873161047035</v>
      </c>
      <c r="E20" s="966">
        <v>4.656963571672804</v>
      </c>
      <c r="F20" s="966">
        <v>8.82</v>
      </c>
    </row>
    <row r="21" spans="1:6" s="963" customFormat="1" ht="6.75" customHeight="1" thickBot="1">
      <c r="A21" s="971"/>
      <c r="B21" s="972"/>
      <c r="C21" s="972"/>
      <c r="D21" s="972"/>
      <c r="E21" s="972"/>
      <c r="F21" s="972"/>
    </row>
    <row r="22" spans="1:6" s="957" customFormat="1" ht="4.5" customHeight="1">
      <c r="A22" s="973"/>
      <c r="B22" s="974"/>
      <c r="C22" s="974"/>
      <c r="D22" s="974"/>
      <c r="E22" s="974"/>
      <c r="F22" s="975"/>
    </row>
    <row r="23" spans="1:6" s="977" customFormat="1" ht="14.25" customHeight="1">
      <c r="A23" s="1395" t="s">
        <v>932</v>
      </c>
      <c r="B23" s="1395"/>
      <c r="C23" s="1395"/>
      <c r="D23" s="1395"/>
      <c r="E23" s="1395"/>
      <c r="F23" s="976"/>
    </row>
    <row r="24" spans="1:6" s="957" customFormat="1" ht="13.5">
      <c r="A24" s="978" t="s">
        <v>933</v>
      </c>
      <c r="B24" s="978"/>
      <c r="C24" s="978"/>
      <c r="D24" s="978"/>
      <c r="E24" s="978"/>
      <c r="F24" s="975"/>
    </row>
    <row r="25" spans="1:6" ht="13.5">
      <c r="A25" s="978" t="s">
        <v>934</v>
      </c>
      <c r="B25" s="979"/>
      <c r="C25" s="978"/>
      <c r="D25" s="978"/>
      <c r="E25" s="978"/>
      <c r="F25" s="975"/>
    </row>
    <row r="26" spans="1:6" ht="13.5">
      <c r="A26" s="978" t="s">
        <v>935</v>
      </c>
      <c r="B26" s="979"/>
      <c r="C26" s="978"/>
      <c r="D26" s="978"/>
      <c r="E26" s="978"/>
      <c r="F26" s="975"/>
    </row>
    <row r="27" spans="1:6" ht="13.5">
      <c r="A27" s="760"/>
      <c r="B27" s="981"/>
      <c r="C27" s="982"/>
      <c r="D27" s="982"/>
      <c r="E27" s="982"/>
      <c r="F27" s="975"/>
    </row>
    <row r="28" spans="1:6" ht="15">
      <c r="A28" s="760"/>
      <c r="B28" s="979"/>
      <c r="C28" s="983"/>
      <c r="D28" s="983"/>
      <c r="E28" s="983"/>
      <c r="F28" s="975"/>
    </row>
    <row r="29" spans="1:6" ht="15">
      <c r="A29" s="760"/>
      <c r="B29" s="983"/>
      <c r="C29" s="983"/>
      <c r="D29" s="983"/>
      <c r="E29" s="983"/>
      <c r="F29" s="975"/>
    </row>
    <row r="30" spans="1:6" ht="15">
      <c r="A30" s="983"/>
      <c r="B30" s="983"/>
      <c r="C30" s="983"/>
      <c r="D30" s="983"/>
      <c r="E30" s="983"/>
      <c r="F30" s="975"/>
    </row>
  </sheetData>
  <mergeCells count="9">
    <mergeCell ref="A23:E23"/>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tabSelected="1" view="pageBreakPreview" zoomScaleSheetLayoutView="100" workbookViewId="0" topLeftCell="A1">
      <selection activeCell="B6" sqref="B6"/>
    </sheetView>
  </sheetViews>
  <sheetFormatPr defaultColWidth="10.8515625" defaultRowHeight="15"/>
  <cols>
    <col min="1" max="1" width="4.140625" style="1209" customWidth="1"/>
    <col min="2" max="2" width="88.8515625" style="1209" customWidth="1"/>
    <col min="3" max="3" width="12.421875" style="1209" customWidth="1"/>
    <col min="4" max="16384" width="10.8515625" style="1209" customWidth="1"/>
  </cols>
  <sheetData>
    <row r="1" ht="15">
      <c r="A1" s="1211" t="s">
        <v>1052</v>
      </c>
    </row>
    <row r="4" spans="1:3" ht="18.75">
      <c r="A4" s="1293" t="s">
        <v>1051</v>
      </c>
      <c r="B4" s="1293"/>
      <c r="C4" s="1293"/>
    </row>
    <row r="6" ht="15">
      <c r="B6" s="1210" t="s">
        <v>1423</v>
      </c>
    </row>
    <row r="7" spans="2:3" ht="15">
      <c r="B7" s="1210" t="s">
        <v>1053</v>
      </c>
      <c r="C7" s="1209">
        <v>1</v>
      </c>
    </row>
    <row r="8" spans="2:3" ht="15">
      <c r="B8" s="1210" t="s">
        <v>1054</v>
      </c>
      <c r="C8" s="1209">
        <v>2</v>
      </c>
    </row>
    <row r="9" spans="2:3" ht="15">
      <c r="B9" s="1210" t="s">
        <v>1055</v>
      </c>
      <c r="C9" s="1209">
        <v>3</v>
      </c>
    </row>
    <row r="10" spans="2:3" ht="15">
      <c r="B10" s="1210" t="s">
        <v>1056</v>
      </c>
      <c r="C10" s="1209">
        <v>4</v>
      </c>
    </row>
    <row r="11" spans="2:3" ht="15">
      <c r="B11" s="1210" t="s">
        <v>1057</v>
      </c>
      <c r="C11" s="1209">
        <v>5</v>
      </c>
    </row>
    <row r="12" spans="2:3" ht="15">
      <c r="B12" s="1210" t="s">
        <v>1058</v>
      </c>
      <c r="C12" s="1209">
        <v>6</v>
      </c>
    </row>
    <row r="13" spans="2:3" ht="15">
      <c r="B13" s="1210" t="s">
        <v>1059</v>
      </c>
      <c r="C13" s="1209">
        <v>7</v>
      </c>
    </row>
    <row r="14" spans="2:3" ht="15">
      <c r="B14" s="1210" t="s">
        <v>1060</v>
      </c>
      <c r="C14" s="1209">
        <v>8</v>
      </c>
    </row>
    <row r="15" spans="2:3" ht="15">
      <c r="B15" s="1210" t="s">
        <v>1061</v>
      </c>
      <c r="C15" s="1209">
        <v>9</v>
      </c>
    </row>
    <row r="16" spans="2:3" ht="15">
      <c r="B16" s="1210" t="s">
        <v>1062</v>
      </c>
      <c r="C16" s="1209">
        <v>10</v>
      </c>
    </row>
    <row r="17" spans="2:3" ht="15">
      <c r="B17" s="1210" t="s">
        <v>1063</v>
      </c>
      <c r="C17" s="1209">
        <v>11</v>
      </c>
    </row>
    <row r="18" spans="2:3" ht="15">
      <c r="B18" s="1210" t="s">
        <v>1064</v>
      </c>
      <c r="C18" s="1209">
        <v>12</v>
      </c>
    </row>
    <row r="19" spans="2:3" ht="15">
      <c r="B19" s="1210" t="s">
        <v>1065</v>
      </c>
      <c r="C19" s="1209">
        <v>13</v>
      </c>
    </row>
    <row r="20" spans="2:3" ht="15">
      <c r="B20" s="1210" t="s">
        <v>1066</v>
      </c>
      <c r="C20" s="1209">
        <v>14</v>
      </c>
    </row>
    <row r="21" spans="2:3" ht="15">
      <c r="B21" s="1210" t="s">
        <v>1067</v>
      </c>
      <c r="C21" s="1209">
        <v>15</v>
      </c>
    </row>
    <row r="22" spans="2:3" ht="15">
      <c r="B22" s="1210" t="s">
        <v>1068</v>
      </c>
      <c r="C22" s="1209">
        <v>16</v>
      </c>
    </row>
    <row r="23" spans="2:3" ht="15">
      <c r="B23" s="1210" t="s">
        <v>1069</v>
      </c>
      <c r="C23" s="1209">
        <v>17</v>
      </c>
    </row>
    <row r="24" spans="2:3" ht="15">
      <c r="B24" s="1210" t="s">
        <v>1070</v>
      </c>
      <c r="C24" s="1209">
        <v>18</v>
      </c>
    </row>
    <row r="25" spans="2:3" ht="15">
      <c r="B25" s="1210" t="s">
        <v>1071</v>
      </c>
      <c r="C25" s="1209">
        <v>19</v>
      </c>
    </row>
    <row r="26" spans="2:3" ht="15">
      <c r="B26" s="1210" t="s">
        <v>1072</v>
      </c>
      <c r="C26" s="1209">
        <v>20</v>
      </c>
    </row>
    <row r="27" spans="2:3" ht="15">
      <c r="B27" s="1210" t="s">
        <v>1073</v>
      </c>
      <c r="C27" s="1209">
        <v>21</v>
      </c>
    </row>
    <row r="28" spans="2:3" ht="15">
      <c r="B28" s="1210" t="s">
        <v>1074</v>
      </c>
      <c r="C28" s="1209">
        <v>22</v>
      </c>
    </row>
    <row r="29" spans="2:3" ht="15">
      <c r="B29" s="1210" t="s">
        <v>1075</v>
      </c>
      <c r="C29" s="1209">
        <v>23</v>
      </c>
    </row>
    <row r="30" spans="2:3" ht="15">
      <c r="B30" s="1210" t="s">
        <v>1076</v>
      </c>
      <c r="C30" s="1209">
        <v>24</v>
      </c>
    </row>
    <row r="31" spans="2:3" ht="15">
      <c r="B31" s="1210" t="s">
        <v>1077</v>
      </c>
      <c r="C31" s="1209">
        <v>25</v>
      </c>
    </row>
    <row r="32" spans="2:3" ht="15">
      <c r="B32" s="1210" t="s">
        <v>1078</v>
      </c>
      <c r="C32" s="1209">
        <v>26</v>
      </c>
    </row>
    <row r="33" spans="2:3" ht="15">
      <c r="B33" s="1210" t="s">
        <v>1079</v>
      </c>
      <c r="C33" s="1209">
        <v>27</v>
      </c>
    </row>
    <row r="34" spans="2:3" ht="15">
      <c r="B34" s="1210" t="s">
        <v>1080</v>
      </c>
      <c r="C34" s="1209">
        <v>28</v>
      </c>
    </row>
    <row r="35" spans="2:3" ht="15">
      <c r="B35" s="1210" t="s">
        <v>1081</v>
      </c>
      <c r="C35" s="1209">
        <v>29</v>
      </c>
    </row>
    <row r="36" spans="2:3" ht="15">
      <c r="B36" s="1210" t="s">
        <v>1082</v>
      </c>
      <c r="C36" s="1209">
        <v>30</v>
      </c>
    </row>
    <row r="37" spans="2:3" ht="15">
      <c r="B37" s="1210" t="s">
        <v>1083</v>
      </c>
      <c r="C37" s="1209">
        <v>31</v>
      </c>
    </row>
    <row r="38" spans="2:3" ht="15">
      <c r="B38" s="1210" t="s">
        <v>1084</v>
      </c>
      <c r="C38" s="1209">
        <v>32</v>
      </c>
    </row>
    <row r="39" spans="2:3" ht="15">
      <c r="B39" s="1210" t="s">
        <v>1085</v>
      </c>
      <c r="C39" s="1209">
        <v>33</v>
      </c>
    </row>
    <row r="40" spans="2:3" ht="15">
      <c r="B40" s="1210" t="s">
        <v>1086</v>
      </c>
      <c r="C40" s="1209">
        <v>34</v>
      </c>
    </row>
    <row r="41" spans="2:3" ht="15">
      <c r="B41" s="1210" t="s">
        <v>1087</v>
      </c>
      <c r="C41" s="1209">
        <v>35</v>
      </c>
    </row>
    <row r="42" spans="2:3" ht="15">
      <c r="B42" s="1210" t="s">
        <v>1088</v>
      </c>
      <c r="C42" s="1209">
        <v>36</v>
      </c>
    </row>
    <row r="43" spans="2:3" ht="15">
      <c r="B43" s="1210" t="s">
        <v>1089</v>
      </c>
      <c r="C43" s="1209">
        <v>37</v>
      </c>
    </row>
    <row r="44" spans="2:3" ht="15">
      <c r="B44" s="1210" t="s">
        <v>1090</v>
      </c>
      <c r="C44" s="1209">
        <v>38</v>
      </c>
    </row>
    <row r="45" spans="2:3" ht="15">
      <c r="B45" s="1210" t="s">
        <v>1091</v>
      </c>
      <c r="C45" s="1209">
        <v>39</v>
      </c>
    </row>
    <row r="46" spans="2:3" ht="15">
      <c r="B46" s="1210" t="s">
        <v>1092</v>
      </c>
      <c r="C46" s="1209">
        <v>40</v>
      </c>
    </row>
    <row r="47" spans="2:3" ht="15">
      <c r="B47" s="1210" t="s">
        <v>1093</v>
      </c>
      <c r="C47" s="1209">
        <v>41</v>
      </c>
    </row>
    <row r="48" spans="2:3" ht="15">
      <c r="B48" s="1210" t="s">
        <v>1094</v>
      </c>
      <c r="C48" s="1209">
        <v>42</v>
      </c>
    </row>
    <row r="49" spans="2:3" ht="15">
      <c r="B49" s="1210" t="s">
        <v>1095</v>
      </c>
      <c r="C49" s="1209">
        <v>43</v>
      </c>
    </row>
    <row r="50" spans="2:3" ht="15">
      <c r="B50" s="1210" t="s">
        <v>1096</v>
      </c>
      <c r="C50" s="1209">
        <v>44</v>
      </c>
    </row>
    <row r="51" spans="2:3" ht="15">
      <c r="B51" s="1210" t="s">
        <v>1097</v>
      </c>
      <c r="C51" s="1209">
        <v>45</v>
      </c>
    </row>
    <row r="52" spans="2:3" ht="15">
      <c r="B52" s="1210" t="s">
        <v>1098</v>
      </c>
      <c r="C52" s="1209">
        <v>46</v>
      </c>
    </row>
    <row r="53" spans="2:3" ht="15">
      <c r="B53" s="1210" t="s">
        <v>1099</v>
      </c>
      <c r="C53" s="1209">
        <v>47</v>
      </c>
    </row>
    <row r="54" spans="2:3" ht="15">
      <c r="B54" s="1210" t="s">
        <v>1100</v>
      </c>
      <c r="C54" s="1209">
        <v>48</v>
      </c>
    </row>
    <row r="55" spans="2:3" ht="15">
      <c r="B55" s="1210" t="s">
        <v>1101</v>
      </c>
      <c r="C55" s="1209">
        <v>49</v>
      </c>
    </row>
    <row r="56" spans="2:3" ht="15">
      <c r="B56" s="1210" t="s">
        <v>1102</v>
      </c>
      <c r="C56" s="1209">
        <v>50</v>
      </c>
    </row>
    <row r="57" spans="2:3" ht="15">
      <c r="B57" s="1210" t="s">
        <v>1103</v>
      </c>
      <c r="C57" s="1209">
        <v>51</v>
      </c>
    </row>
    <row r="58" spans="2:3" ht="15">
      <c r="B58" s="1210" t="s">
        <v>1104</v>
      </c>
      <c r="C58" s="1209">
        <v>52</v>
      </c>
    </row>
    <row r="59" spans="2:3" ht="15">
      <c r="B59" s="1210" t="s">
        <v>1105</v>
      </c>
      <c r="C59" s="1209">
        <v>53</v>
      </c>
    </row>
    <row r="60" spans="2:3" ht="15">
      <c r="B60" s="1210" t="s">
        <v>1106</v>
      </c>
      <c r="C60" s="1209">
        <v>54</v>
      </c>
    </row>
  </sheetData>
  <mergeCells count="1">
    <mergeCell ref="A4:C4"/>
  </mergeCells>
  <hyperlinks>
    <hyperlink ref="A1" location="Índice!A1" display="Volver al Índice"/>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 ref="B6" location="'Agregación EEFF '!A5" display="Nota sobre la agregación de los EEFF"/>
  </hyperlinks>
  <printOptions/>
  <pageMargins left="0.7" right="0.7" top="0.75" bottom="0.75" header="0.3" footer="0.3"/>
  <pageSetup horizontalDpi="600" verticalDpi="600" orientation="portrait" scale="7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workbookViewId="0" topLeftCell="A1">
      <selection activeCell="A1" sqref="A1:H1"/>
    </sheetView>
  </sheetViews>
  <sheetFormatPr defaultColWidth="11.421875" defaultRowHeight="15"/>
  <cols>
    <col min="1" max="1" width="32.28125" style="901" customWidth="1"/>
    <col min="2" max="11" width="12.7109375" style="901" customWidth="1"/>
    <col min="12" max="12" width="12.7109375" style="901" bestFit="1" customWidth="1"/>
    <col min="13" max="13" width="12.140625" style="901" customWidth="1"/>
    <col min="14" max="15" width="11.7109375" style="901" customWidth="1"/>
    <col min="16" max="16" width="14.7109375" style="901" customWidth="1"/>
    <col min="17" max="17" width="22.00390625" style="901" customWidth="1"/>
    <col min="18" max="19" width="15.57421875" style="901" customWidth="1"/>
    <col min="20" max="20" width="14.00390625" style="901" customWidth="1"/>
    <col min="21" max="21" width="14.140625" style="901" customWidth="1"/>
    <col min="22" max="22" width="13.140625" style="901" customWidth="1"/>
    <col min="23" max="23" width="14.421875" style="901" customWidth="1"/>
    <col min="24" max="16384" width="11.421875" style="901" customWidth="1"/>
  </cols>
  <sheetData>
    <row r="1" spans="1:9" ht="15">
      <c r="A1" s="1404" t="s">
        <v>1052</v>
      </c>
      <c r="B1" s="1404"/>
      <c r="C1" s="1404"/>
      <c r="D1" s="1404"/>
      <c r="E1" s="1404"/>
      <c r="F1" s="1404"/>
      <c r="G1" s="1404"/>
      <c r="H1" s="1404"/>
      <c r="I1" s="1074"/>
    </row>
    <row r="2" spans="1:23" s="903" customFormat="1" ht="27.75">
      <c r="A2" s="1373" t="s">
        <v>983</v>
      </c>
      <c r="B2" s="1373"/>
      <c r="C2" s="1373"/>
      <c r="D2" s="1373"/>
      <c r="E2" s="1373"/>
      <c r="F2" s="1373"/>
      <c r="G2" s="1373"/>
      <c r="H2" s="1373"/>
      <c r="I2" s="1373"/>
      <c r="J2" s="1373"/>
      <c r="K2" s="1373"/>
      <c r="L2" s="1075"/>
      <c r="M2" s="1075"/>
      <c r="N2" s="1075"/>
      <c r="O2" s="1075"/>
      <c r="P2" s="1075"/>
      <c r="Q2" s="1075"/>
      <c r="R2" s="1075"/>
      <c r="S2" s="1075"/>
      <c r="T2" s="1075"/>
      <c r="U2" s="1075"/>
      <c r="V2" s="1075"/>
      <c r="W2" s="1075"/>
    </row>
    <row r="3" spans="1:23" ht="18.75">
      <c r="A3" s="1405">
        <v>44347</v>
      </c>
      <c r="B3" s="1405"/>
      <c r="C3" s="1405"/>
      <c r="D3" s="1405"/>
      <c r="E3" s="1405"/>
      <c r="F3" s="1405"/>
      <c r="G3" s="1405"/>
      <c r="H3" s="1405"/>
      <c r="I3" s="1405"/>
      <c r="J3" s="1405"/>
      <c r="K3" s="1405"/>
      <c r="L3" s="1076"/>
      <c r="M3" s="1077"/>
      <c r="N3" s="1077"/>
      <c r="O3" s="1077"/>
      <c r="P3" s="1077"/>
      <c r="Q3" s="1077"/>
      <c r="R3" s="1077"/>
      <c r="S3" s="1077"/>
      <c r="T3" s="1077"/>
      <c r="U3" s="1077"/>
      <c r="V3" s="1077"/>
      <c r="W3" s="1077"/>
    </row>
    <row r="4" spans="1:11" s="1078" customFormat="1" ht="19.5" customHeight="1">
      <c r="A4" s="1406" t="s">
        <v>984</v>
      </c>
      <c r="B4" s="1406"/>
      <c r="C4" s="1406"/>
      <c r="D4" s="1406"/>
      <c r="E4" s="1406"/>
      <c r="F4" s="1406"/>
      <c r="G4" s="1406"/>
      <c r="H4" s="1406"/>
      <c r="I4" s="1406"/>
      <c r="J4" s="1406"/>
      <c r="K4" s="1406"/>
    </row>
    <row r="5" spans="1:11" s="1078" customFormat="1" ht="19.5" customHeight="1" thickBot="1">
      <c r="A5" s="1079"/>
      <c r="B5" s="1079"/>
      <c r="C5" s="1079"/>
      <c r="D5" s="1079"/>
      <c r="E5" s="1079"/>
      <c r="F5" s="1079"/>
      <c r="G5" s="1079"/>
      <c r="H5" s="1079"/>
      <c r="I5" s="1079"/>
      <c r="J5" s="1079"/>
      <c r="K5" s="1079"/>
    </row>
    <row r="6" spans="1:11" ht="39.75" customHeight="1">
      <c r="A6" s="1407" t="s">
        <v>1</v>
      </c>
      <c r="B6" s="1409" t="s">
        <v>985</v>
      </c>
      <c r="C6" s="1409"/>
      <c r="D6" s="1409"/>
      <c r="E6" s="1409"/>
      <c r="F6" s="1409"/>
      <c r="G6" s="1407" t="s">
        <v>986</v>
      </c>
      <c r="H6" s="1407" t="s">
        <v>987</v>
      </c>
      <c r="I6" s="1407" t="s">
        <v>988</v>
      </c>
      <c r="J6" s="1407" t="s">
        <v>989</v>
      </c>
      <c r="K6" s="1378" t="s">
        <v>990</v>
      </c>
    </row>
    <row r="7" spans="1:11" ht="57.75" customHeight="1">
      <c r="A7" s="1408"/>
      <c r="B7" s="910" t="s">
        <v>991</v>
      </c>
      <c r="C7" s="910" t="s">
        <v>992</v>
      </c>
      <c r="D7" s="910" t="s">
        <v>993</v>
      </c>
      <c r="E7" s="910" t="s">
        <v>994</v>
      </c>
      <c r="F7" s="908" t="s">
        <v>100</v>
      </c>
      <c r="G7" s="1408"/>
      <c r="H7" s="1408"/>
      <c r="I7" s="1408"/>
      <c r="J7" s="1408"/>
      <c r="K7" s="1380"/>
    </row>
    <row r="8" spans="1:14" ht="11.25" customHeight="1">
      <c r="A8" s="1080"/>
      <c r="B8" s="1081"/>
      <c r="C8" s="1081"/>
      <c r="D8" s="1081"/>
      <c r="E8" s="1081"/>
      <c r="F8" s="1081"/>
      <c r="G8" s="1081"/>
      <c r="H8" s="1081"/>
      <c r="I8" s="1081"/>
      <c r="J8" s="1081"/>
      <c r="K8" s="1081"/>
      <c r="L8" s="1082"/>
      <c r="M8" s="1083"/>
      <c r="N8" s="1083"/>
    </row>
    <row r="9" spans="1:14" ht="20.1" customHeight="1">
      <c r="A9" s="21" t="s">
        <v>28</v>
      </c>
      <c r="B9" s="1084">
        <v>0.01573587672182529</v>
      </c>
      <c r="C9" s="1084">
        <v>0</v>
      </c>
      <c r="D9" s="1084">
        <v>0.2140218343223724</v>
      </c>
      <c r="E9" s="1084">
        <v>0.0884402523838402</v>
      </c>
      <c r="F9" s="1084">
        <v>0.3181980009642104</v>
      </c>
      <c r="G9" s="1084">
        <v>6.203215151476051</v>
      </c>
      <c r="H9" s="1084">
        <v>0</v>
      </c>
      <c r="I9" s="1084">
        <v>0</v>
      </c>
      <c r="J9" s="1084">
        <v>93.47858681002356</v>
      </c>
      <c r="K9" s="1085">
        <v>2664096.875</v>
      </c>
      <c r="L9" s="1082"/>
      <c r="M9" s="1083"/>
      <c r="N9" s="1083"/>
    </row>
    <row r="10" spans="1:14" ht="20.1" customHeight="1">
      <c r="A10" s="21" t="s">
        <v>29</v>
      </c>
      <c r="B10" s="1084">
        <v>-0.0004734080194244759</v>
      </c>
      <c r="C10" s="1084">
        <v>0</v>
      </c>
      <c r="D10" s="1084">
        <v>0.0036078686236486455</v>
      </c>
      <c r="E10" s="1084">
        <v>0</v>
      </c>
      <c r="F10" s="1084">
        <v>0.0031344606042241698</v>
      </c>
      <c r="G10" s="1084">
        <v>0</v>
      </c>
      <c r="H10" s="1084">
        <v>0</v>
      </c>
      <c r="I10" s="1084">
        <v>29.836700955875873</v>
      </c>
      <c r="J10" s="1084">
        <v>70.16016458351992</v>
      </c>
      <c r="K10" s="1085">
        <v>2650567.689</v>
      </c>
      <c r="L10" s="1082"/>
      <c r="M10" s="1083"/>
      <c r="N10" s="1083"/>
    </row>
    <row r="11" spans="1:14" ht="20.1" customHeight="1">
      <c r="A11" s="21" t="s">
        <v>30</v>
      </c>
      <c r="B11" s="1084">
        <v>0</v>
      </c>
      <c r="C11" s="1084">
        <v>0</v>
      </c>
      <c r="D11" s="1084">
        <v>0.14524446006096098</v>
      </c>
      <c r="E11" s="1084">
        <v>0</v>
      </c>
      <c r="F11" s="1084">
        <v>0.14524446006096098</v>
      </c>
      <c r="G11" s="1084">
        <v>0.0012756874326203755</v>
      </c>
      <c r="H11" s="1084">
        <v>0</v>
      </c>
      <c r="I11" s="1084">
        <v>25.951722039722195</v>
      </c>
      <c r="J11" s="1084">
        <v>73.90175781278423</v>
      </c>
      <c r="K11" s="1085">
        <v>2032002.459</v>
      </c>
      <c r="L11" s="1082"/>
      <c r="M11" s="1083"/>
      <c r="N11" s="1083"/>
    </row>
    <row r="12" spans="1:14" ht="20.1" customHeight="1">
      <c r="A12" s="21" t="s">
        <v>31</v>
      </c>
      <c r="B12" s="1084">
        <v>0</v>
      </c>
      <c r="C12" s="1084">
        <v>0</v>
      </c>
      <c r="D12" s="1084">
        <v>4.133746006014282</v>
      </c>
      <c r="E12" s="1084">
        <v>6.753378281988212</v>
      </c>
      <c r="F12" s="1084">
        <v>10.887124394690186</v>
      </c>
      <c r="G12" s="1084">
        <v>0.8896268291512511</v>
      </c>
      <c r="H12" s="1084">
        <v>0</v>
      </c>
      <c r="I12" s="1084">
        <v>87.94295300796539</v>
      </c>
      <c r="J12" s="1084">
        <v>0.2802956615054864</v>
      </c>
      <c r="K12" s="1085">
        <v>937315.257</v>
      </c>
      <c r="L12" s="1082"/>
      <c r="M12" s="1083"/>
      <c r="N12" s="1083"/>
    </row>
    <row r="13" spans="1:11" ht="20.1" customHeight="1">
      <c r="A13" s="21" t="s">
        <v>32</v>
      </c>
      <c r="B13" s="1084">
        <v>0.03168406322906597</v>
      </c>
      <c r="C13" s="1084">
        <v>0</v>
      </c>
      <c r="D13" s="1084">
        <v>0.33233803023498193</v>
      </c>
      <c r="E13" s="1084">
        <v>2.1537357122543273</v>
      </c>
      <c r="F13" s="1084">
        <v>2.5177582027617733</v>
      </c>
      <c r="G13" s="1084">
        <v>0</v>
      </c>
      <c r="H13" s="1084">
        <v>0</v>
      </c>
      <c r="I13" s="1084">
        <v>3.616762816549004</v>
      </c>
      <c r="J13" s="1084">
        <v>93.86547858364582</v>
      </c>
      <c r="K13" s="1085">
        <v>251861.636</v>
      </c>
    </row>
    <row r="14" spans="1:11" ht="20.1" customHeight="1">
      <c r="A14" s="21" t="s">
        <v>33</v>
      </c>
      <c r="B14" s="1084">
        <v>0</v>
      </c>
      <c r="C14" s="1084">
        <v>0</v>
      </c>
      <c r="D14" s="1084">
        <v>0</v>
      </c>
      <c r="E14" s="1084">
        <v>0</v>
      </c>
      <c r="F14" s="1084">
        <v>0</v>
      </c>
      <c r="G14" s="1084">
        <v>0</v>
      </c>
      <c r="H14" s="1084">
        <v>0</v>
      </c>
      <c r="I14" s="1084">
        <v>0</v>
      </c>
      <c r="J14" s="1084">
        <v>100</v>
      </c>
      <c r="K14" s="1085">
        <v>1137687.361</v>
      </c>
    </row>
    <row r="15" spans="1:11" ht="20.1" customHeight="1">
      <c r="A15" s="21" t="s">
        <v>34</v>
      </c>
      <c r="B15" s="1084" t="s">
        <v>39</v>
      </c>
      <c r="C15" s="1084" t="s">
        <v>39</v>
      </c>
      <c r="D15" s="1084" t="s">
        <v>39</v>
      </c>
      <c r="E15" s="1084" t="s">
        <v>39</v>
      </c>
      <c r="F15" s="1084" t="s">
        <v>39</v>
      </c>
      <c r="G15" s="1084" t="s">
        <v>39</v>
      </c>
      <c r="H15" s="1084" t="s">
        <v>39</v>
      </c>
      <c r="I15" s="1084" t="s">
        <v>39</v>
      </c>
      <c r="J15" s="1084" t="s">
        <v>39</v>
      </c>
      <c r="K15" s="1085">
        <v>0</v>
      </c>
    </row>
    <row r="16" spans="1:11" ht="20.1" customHeight="1">
      <c r="A16" s="21" t="s">
        <v>877</v>
      </c>
      <c r="B16" s="1084">
        <v>0</v>
      </c>
      <c r="C16" s="1084">
        <v>0</v>
      </c>
      <c r="D16" s="1084">
        <v>0</v>
      </c>
      <c r="E16" s="1084">
        <v>97.8438910596904</v>
      </c>
      <c r="F16" s="1084">
        <v>97.8438910596904</v>
      </c>
      <c r="G16" s="1084">
        <v>0</v>
      </c>
      <c r="H16" s="1084">
        <v>2.156108836491605</v>
      </c>
      <c r="I16" s="1084">
        <v>0</v>
      </c>
      <c r="J16" s="1084">
        <v>0</v>
      </c>
      <c r="K16" s="1085">
        <v>963224.103</v>
      </c>
    </row>
    <row r="17" spans="1:11" ht="20.1" customHeight="1">
      <c r="A17" s="21" t="s">
        <v>36</v>
      </c>
      <c r="B17" s="1084">
        <v>0.0574234782544146</v>
      </c>
      <c r="C17" s="1084">
        <v>0</v>
      </c>
      <c r="D17" s="1084">
        <v>2.33348028942781</v>
      </c>
      <c r="E17" s="1084">
        <v>0.09727354350617096</v>
      </c>
      <c r="F17" s="1084">
        <v>2.4881776625828627</v>
      </c>
      <c r="G17" s="1084">
        <v>0</v>
      </c>
      <c r="H17" s="1084">
        <v>0</v>
      </c>
      <c r="I17" s="1084">
        <v>0</v>
      </c>
      <c r="J17" s="1084">
        <v>97.51182233741712</v>
      </c>
      <c r="K17" s="1085">
        <v>569160.925</v>
      </c>
    </row>
    <row r="18" spans="1:11" ht="20.1" customHeight="1">
      <c r="A18" s="21" t="s">
        <v>37</v>
      </c>
      <c r="B18" s="1084">
        <v>0.6397053018505313</v>
      </c>
      <c r="C18" s="1084">
        <v>0</v>
      </c>
      <c r="D18" s="1084">
        <v>3.298907530650066</v>
      </c>
      <c r="E18" s="1084">
        <v>1.564582722835031</v>
      </c>
      <c r="F18" s="1084">
        <v>5.503195555335629</v>
      </c>
      <c r="G18" s="1084">
        <v>0.8579254666870361</v>
      </c>
      <c r="H18" s="1084">
        <v>0</v>
      </c>
      <c r="I18" s="1084">
        <v>6.751903990809222</v>
      </c>
      <c r="J18" s="1084">
        <v>86.88697486484726</v>
      </c>
      <c r="K18" s="1085">
        <v>817522.066</v>
      </c>
    </row>
    <row r="19" spans="1:12" ht="24.75" customHeight="1" thickBot="1">
      <c r="A19" s="773" t="s">
        <v>38</v>
      </c>
      <c r="B19" s="1086">
        <v>0.050260456377125104</v>
      </c>
      <c r="C19" s="1086">
        <v>0</v>
      </c>
      <c r="D19" s="1086">
        <v>0.7367490748471732</v>
      </c>
      <c r="E19" s="1086">
        <v>8.540663476512336</v>
      </c>
      <c r="F19" s="1086">
        <v>9.327673016053723</v>
      </c>
      <c r="G19" s="1086">
        <v>1.502381567992826</v>
      </c>
      <c r="H19" s="1086">
        <v>0.17273062289282695</v>
      </c>
      <c r="I19" s="1086">
        <v>18.354082883686416</v>
      </c>
      <c r="J19" s="1086">
        <v>70.64313188442294</v>
      </c>
      <c r="K19" s="1087">
        <v>12023438.376</v>
      </c>
      <c r="L19" s="1088"/>
    </row>
    <row r="20" ht="7.5" customHeight="1"/>
    <row r="21" ht="13.5">
      <c r="A21" s="1089" t="s">
        <v>995</v>
      </c>
    </row>
    <row r="22" ht="15">
      <c r="A22" s="82"/>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zoomScale="75" zoomScaleNormal="75" workbookViewId="0" topLeftCell="A1"/>
  </sheetViews>
  <sheetFormatPr defaultColWidth="11.421875" defaultRowHeight="15"/>
  <cols>
    <col min="1" max="1" width="36.421875" style="776" customWidth="1"/>
    <col min="2" max="11" width="10.7109375" style="776" customWidth="1"/>
    <col min="12" max="12" width="13.28125" style="776" customWidth="1"/>
    <col min="13" max="16384" width="11.421875" style="776" customWidth="1"/>
  </cols>
  <sheetData>
    <row r="1" spans="1:12" s="930" customFormat="1" ht="18.75">
      <c r="A1" s="1214" t="s">
        <v>1052</v>
      </c>
      <c r="B1" s="929"/>
      <c r="C1" s="929"/>
      <c r="D1" s="929"/>
      <c r="E1" s="929"/>
      <c r="F1" s="929"/>
      <c r="G1" s="929"/>
      <c r="H1" s="929"/>
      <c r="I1" s="929"/>
      <c r="J1" s="929"/>
      <c r="K1" s="929"/>
      <c r="L1" s="929"/>
    </row>
    <row r="2" spans="1:12" ht="74.25" customHeight="1">
      <c r="A2" s="1410" t="s">
        <v>903</v>
      </c>
      <c r="B2" s="1410"/>
      <c r="C2" s="1410"/>
      <c r="D2" s="1410"/>
      <c r="E2" s="1410"/>
      <c r="F2" s="1410"/>
      <c r="G2" s="1410"/>
      <c r="H2" s="1410"/>
      <c r="I2" s="1410"/>
      <c r="J2" s="1410"/>
      <c r="K2" s="1410"/>
      <c r="L2" s="1410"/>
    </row>
    <row r="3" spans="1:12" ht="18.75">
      <c r="A3" s="1411">
        <v>44347</v>
      </c>
      <c r="B3" s="1411"/>
      <c r="C3" s="1411"/>
      <c r="D3" s="1411"/>
      <c r="E3" s="1411"/>
      <c r="F3" s="1411"/>
      <c r="G3" s="1411"/>
      <c r="H3" s="1411"/>
      <c r="I3" s="1411"/>
      <c r="J3" s="1411"/>
      <c r="K3" s="1411"/>
      <c r="L3" s="1411"/>
    </row>
    <row r="4" spans="1:12" ht="20.25" customHeight="1">
      <c r="A4" s="1412" t="s">
        <v>70</v>
      </c>
      <c r="B4" s="1412"/>
      <c r="C4" s="1412"/>
      <c r="D4" s="1412"/>
      <c r="E4" s="1412"/>
      <c r="F4" s="1412"/>
      <c r="G4" s="1412"/>
      <c r="H4" s="1412"/>
      <c r="I4" s="1412"/>
      <c r="J4" s="1412"/>
      <c r="K4" s="1412"/>
      <c r="L4" s="1412"/>
    </row>
    <row r="5" spans="1:12" ht="13.5" thickBot="1">
      <c r="A5" s="931"/>
      <c r="B5" s="931"/>
      <c r="C5" s="931"/>
      <c r="D5" s="931"/>
      <c r="E5" s="931"/>
      <c r="F5" s="931"/>
      <c r="G5" s="931"/>
      <c r="H5" s="931"/>
      <c r="I5" s="931"/>
      <c r="J5" s="931"/>
      <c r="K5" s="931"/>
      <c r="L5" s="931"/>
    </row>
    <row r="6" spans="1:12" ht="47.25" customHeight="1">
      <c r="A6" s="932" t="s">
        <v>904</v>
      </c>
      <c r="B6" s="599" t="s">
        <v>905</v>
      </c>
      <c r="C6" s="599" t="s">
        <v>29</v>
      </c>
      <c r="D6" s="599" t="s">
        <v>30</v>
      </c>
      <c r="E6" s="599" t="s">
        <v>31</v>
      </c>
      <c r="F6" s="599" t="s">
        <v>32</v>
      </c>
      <c r="G6" s="599" t="s">
        <v>33</v>
      </c>
      <c r="H6" s="599" t="s">
        <v>34</v>
      </c>
      <c r="I6" s="599" t="s">
        <v>35</v>
      </c>
      <c r="J6" s="599" t="s">
        <v>36</v>
      </c>
      <c r="K6" s="599" t="s">
        <v>37</v>
      </c>
      <c r="L6" s="932" t="s">
        <v>906</v>
      </c>
    </row>
    <row r="7" spans="1:12" ht="9.75" customHeight="1">
      <c r="A7" s="931"/>
      <c r="B7" s="933"/>
      <c r="C7" s="933"/>
      <c r="D7" s="933"/>
      <c r="E7" s="933"/>
      <c r="F7" s="933"/>
      <c r="G7" s="933"/>
      <c r="H7" s="933"/>
      <c r="I7" s="933"/>
      <c r="J7" s="933"/>
      <c r="K7" s="933"/>
      <c r="L7" s="934"/>
    </row>
    <row r="8" spans="1:12" s="793" customFormat="1" ht="20.1" customHeight="1">
      <c r="A8" s="20" t="s">
        <v>907</v>
      </c>
      <c r="B8" s="935">
        <v>4670.767</v>
      </c>
      <c r="C8" s="935">
        <v>31172.224</v>
      </c>
      <c r="D8" s="935">
        <v>423296.418</v>
      </c>
      <c r="E8" s="935">
        <v>204.262</v>
      </c>
      <c r="F8" s="935">
        <v>23393.123</v>
      </c>
      <c r="G8" s="935">
        <v>1.187</v>
      </c>
      <c r="H8" s="935">
        <v>0</v>
      </c>
      <c r="I8" s="935">
        <v>10512.273</v>
      </c>
      <c r="J8" s="935">
        <v>46611.783</v>
      </c>
      <c r="K8" s="935">
        <v>116768.182</v>
      </c>
      <c r="L8" s="936">
        <v>656630.219</v>
      </c>
    </row>
    <row r="9" spans="1:14" s="793" customFormat="1" ht="20.1" customHeight="1">
      <c r="A9" s="20" t="s">
        <v>908</v>
      </c>
      <c r="B9" s="935">
        <v>169.864</v>
      </c>
      <c r="C9" s="935">
        <v>1424.126</v>
      </c>
      <c r="D9" s="935">
        <v>8474.184</v>
      </c>
      <c r="E9" s="935">
        <v>39.355</v>
      </c>
      <c r="F9" s="935">
        <v>129.827</v>
      </c>
      <c r="G9" s="935">
        <v>0</v>
      </c>
      <c r="H9" s="935">
        <v>0</v>
      </c>
      <c r="I9" s="935">
        <v>758.699</v>
      </c>
      <c r="J9" s="935">
        <v>364.54</v>
      </c>
      <c r="K9" s="935">
        <v>2159.557</v>
      </c>
      <c r="L9" s="936">
        <v>13520.151999999998</v>
      </c>
      <c r="N9" s="937"/>
    </row>
    <row r="10" spans="1:12" s="793" customFormat="1" ht="20.1" customHeight="1">
      <c r="A10" s="20" t="s">
        <v>909</v>
      </c>
      <c r="B10" s="935">
        <v>270.655</v>
      </c>
      <c r="C10" s="935">
        <v>1298.006</v>
      </c>
      <c r="D10" s="935">
        <v>4902.893</v>
      </c>
      <c r="E10" s="935">
        <v>62.151</v>
      </c>
      <c r="F10" s="935">
        <v>500.119</v>
      </c>
      <c r="G10" s="935">
        <v>0</v>
      </c>
      <c r="H10" s="935">
        <v>0</v>
      </c>
      <c r="I10" s="935">
        <v>6398.456</v>
      </c>
      <c r="J10" s="935">
        <v>1386.898</v>
      </c>
      <c r="K10" s="935">
        <v>20.376</v>
      </c>
      <c r="L10" s="936">
        <v>14839.553999999998</v>
      </c>
    </row>
    <row r="11" spans="1:12" s="793" customFormat="1" ht="20.1" customHeight="1">
      <c r="A11" s="20" t="s">
        <v>910</v>
      </c>
      <c r="B11" s="935">
        <v>34430.033</v>
      </c>
      <c r="C11" s="935">
        <v>198163.436</v>
      </c>
      <c r="D11" s="935">
        <v>67357.072</v>
      </c>
      <c r="E11" s="935">
        <v>356.152</v>
      </c>
      <c r="F11" s="935">
        <v>18676.835</v>
      </c>
      <c r="G11" s="935">
        <v>66.028</v>
      </c>
      <c r="H11" s="935">
        <v>0</v>
      </c>
      <c r="I11" s="935">
        <v>10797.875</v>
      </c>
      <c r="J11" s="935">
        <v>42315.033</v>
      </c>
      <c r="K11" s="935">
        <v>56825.369</v>
      </c>
      <c r="L11" s="936">
        <v>428987.833</v>
      </c>
    </row>
    <row r="12" spans="1:12" s="793" customFormat="1" ht="20.1" customHeight="1">
      <c r="A12" s="20" t="s">
        <v>911</v>
      </c>
      <c r="B12" s="935">
        <v>295.998</v>
      </c>
      <c r="C12" s="935">
        <v>1199.954</v>
      </c>
      <c r="D12" s="935">
        <v>5689.946</v>
      </c>
      <c r="E12" s="935">
        <v>24.558</v>
      </c>
      <c r="F12" s="935">
        <v>131.344</v>
      </c>
      <c r="G12" s="935">
        <v>0</v>
      </c>
      <c r="H12" s="935">
        <v>0</v>
      </c>
      <c r="I12" s="935">
        <v>571.376</v>
      </c>
      <c r="J12" s="935">
        <v>181.123</v>
      </c>
      <c r="K12" s="935">
        <v>462.139</v>
      </c>
      <c r="L12" s="936">
        <v>8556.438</v>
      </c>
    </row>
    <row r="13" spans="1:12" s="793" customFormat="1" ht="20.1" customHeight="1">
      <c r="A13" s="20" t="s">
        <v>912</v>
      </c>
      <c r="B13" s="935">
        <v>981.706</v>
      </c>
      <c r="C13" s="935">
        <v>52881.841</v>
      </c>
      <c r="D13" s="935">
        <v>47556.576</v>
      </c>
      <c r="E13" s="935">
        <v>165.357</v>
      </c>
      <c r="F13" s="935">
        <v>114.351</v>
      </c>
      <c r="G13" s="935">
        <v>0</v>
      </c>
      <c r="H13" s="935">
        <v>0</v>
      </c>
      <c r="I13" s="935">
        <v>27652.971</v>
      </c>
      <c r="J13" s="935">
        <v>25049.316</v>
      </c>
      <c r="K13" s="935">
        <v>18813.539</v>
      </c>
      <c r="L13" s="936">
        <v>173215.65699999998</v>
      </c>
    </row>
    <row r="14" spans="1:12" s="793" customFormat="1" ht="20.1" customHeight="1">
      <c r="A14" s="20" t="s">
        <v>913</v>
      </c>
      <c r="B14" s="935">
        <v>151074.905</v>
      </c>
      <c r="C14" s="935">
        <v>1630543.133</v>
      </c>
      <c r="D14" s="935">
        <v>757883.428</v>
      </c>
      <c r="E14" s="935">
        <v>1228.28</v>
      </c>
      <c r="F14" s="935">
        <v>92540.826</v>
      </c>
      <c r="G14" s="935">
        <v>235.924</v>
      </c>
      <c r="H14" s="935">
        <v>0</v>
      </c>
      <c r="I14" s="935">
        <v>48503.171</v>
      </c>
      <c r="J14" s="935">
        <v>223786.013</v>
      </c>
      <c r="K14" s="935">
        <v>278292.468</v>
      </c>
      <c r="L14" s="936">
        <v>3184088.1479999996</v>
      </c>
    </row>
    <row r="15" spans="1:12" s="793" customFormat="1" ht="20.1" customHeight="1">
      <c r="A15" s="20" t="s">
        <v>914</v>
      </c>
      <c r="B15" s="935">
        <v>18084.281</v>
      </c>
      <c r="C15" s="935">
        <v>127908.65</v>
      </c>
      <c r="D15" s="935">
        <v>58187.972</v>
      </c>
      <c r="E15" s="935">
        <v>96.876</v>
      </c>
      <c r="F15" s="935">
        <v>7832.686</v>
      </c>
      <c r="G15" s="935">
        <v>230.184</v>
      </c>
      <c r="H15" s="935">
        <v>0</v>
      </c>
      <c r="I15" s="935">
        <v>4947.26</v>
      </c>
      <c r="J15" s="935">
        <v>33445.387</v>
      </c>
      <c r="K15" s="935">
        <v>30244.888</v>
      </c>
      <c r="L15" s="936">
        <v>280978.18399999995</v>
      </c>
    </row>
    <row r="16" spans="1:12" s="793" customFormat="1" ht="20.1" customHeight="1">
      <c r="A16" s="20" t="s">
        <v>915</v>
      </c>
      <c r="B16" s="935">
        <v>24552.673</v>
      </c>
      <c r="C16" s="935">
        <v>146825.782</v>
      </c>
      <c r="D16" s="935">
        <v>166530.573</v>
      </c>
      <c r="E16" s="935">
        <v>424.472</v>
      </c>
      <c r="F16" s="935">
        <v>7935.347</v>
      </c>
      <c r="G16" s="935">
        <v>44.454</v>
      </c>
      <c r="H16" s="935">
        <v>0</v>
      </c>
      <c r="I16" s="935">
        <v>90962.856</v>
      </c>
      <c r="J16" s="935">
        <v>54473.953</v>
      </c>
      <c r="K16" s="935">
        <v>73493.998</v>
      </c>
      <c r="L16" s="936">
        <v>565244.1080000001</v>
      </c>
    </row>
    <row r="17" spans="1:12" s="793" customFormat="1" ht="20.1" customHeight="1">
      <c r="A17" s="20" t="s">
        <v>916</v>
      </c>
      <c r="B17" s="935">
        <v>170.068</v>
      </c>
      <c r="C17" s="935">
        <v>1265.473</v>
      </c>
      <c r="D17" s="935">
        <v>4062.252</v>
      </c>
      <c r="E17" s="935">
        <v>39.74</v>
      </c>
      <c r="F17" s="935">
        <v>0</v>
      </c>
      <c r="G17" s="935">
        <v>0</v>
      </c>
      <c r="H17" s="935">
        <v>0</v>
      </c>
      <c r="I17" s="935">
        <v>301.786</v>
      </c>
      <c r="J17" s="935">
        <v>4196.768</v>
      </c>
      <c r="K17" s="935">
        <v>765.438</v>
      </c>
      <c r="L17" s="936">
        <v>10801.525</v>
      </c>
    </row>
    <row r="18" spans="1:12" s="793" customFormat="1" ht="20.1" customHeight="1">
      <c r="A18" s="20" t="s">
        <v>917</v>
      </c>
      <c r="B18" s="935">
        <v>23600.301</v>
      </c>
      <c r="C18" s="935">
        <v>160805.927</v>
      </c>
      <c r="D18" s="935">
        <v>31037.484</v>
      </c>
      <c r="E18" s="935">
        <v>345.595</v>
      </c>
      <c r="F18" s="935">
        <v>7143.05</v>
      </c>
      <c r="G18" s="935">
        <v>109.894</v>
      </c>
      <c r="H18" s="935">
        <v>0</v>
      </c>
      <c r="I18" s="935">
        <v>62226.219</v>
      </c>
      <c r="J18" s="935">
        <v>48951.049</v>
      </c>
      <c r="K18" s="935">
        <v>65663.545</v>
      </c>
      <c r="L18" s="936">
        <v>399883.06399999995</v>
      </c>
    </row>
    <row r="19" spans="1:12" s="793" customFormat="1" ht="20.1" customHeight="1">
      <c r="A19" s="20" t="s">
        <v>918</v>
      </c>
      <c r="B19" s="935">
        <v>1004.202</v>
      </c>
      <c r="C19" s="935">
        <v>5395.56</v>
      </c>
      <c r="D19" s="935">
        <v>4300.407</v>
      </c>
      <c r="E19" s="935">
        <v>73.033</v>
      </c>
      <c r="F19" s="935">
        <v>14.362</v>
      </c>
      <c r="G19" s="935">
        <v>0</v>
      </c>
      <c r="H19" s="935">
        <v>0</v>
      </c>
      <c r="I19" s="935">
        <v>568.537</v>
      </c>
      <c r="J19" s="935">
        <v>3791.646</v>
      </c>
      <c r="K19" s="935">
        <v>2369.305</v>
      </c>
      <c r="L19" s="936">
        <v>17517.052</v>
      </c>
    </row>
    <row r="20" spans="1:12" s="793" customFormat="1" ht="20.1" customHeight="1">
      <c r="A20" s="20" t="s">
        <v>919</v>
      </c>
      <c r="B20" s="935">
        <v>1801.809</v>
      </c>
      <c r="C20" s="935">
        <v>6804.576</v>
      </c>
      <c r="D20" s="935">
        <v>8288.902</v>
      </c>
      <c r="E20" s="935">
        <v>90.683</v>
      </c>
      <c r="F20" s="935">
        <v>87.881</v>
      </c>
      <c r="G20" s="935">
        <v>1.665</v>
      </c>
      <c r="H20" s="935">
        <v>0</v>
      </c>
      <c r="I20" s="935">
        <v>254.993</v>
      </c>
      <c r="J20" s="935">
        <v>3848.035</v>
      </c>
      <c r="K20" s="935">
        <v>2331.712</v>
      </c>
      <c r="L20" s="936">
        <v>23510.256</v>
      </c>
    </row>
    <row r="21" spans="1:12" s="793" customFormat="1" ht="20.1" customHeight="1">
      <c r="A21" s="20" t="s">
        <v>920</v>
      </c>
      <c r="B21" s="935">
        <v>1847.815</v>
      </c>
      <c r="C21" s="935">
        <v>14107.035</v>
      </c>
      <c r="D21" s="935">
        <v>12154.258</v>
      </c>
      <c r="E21" s="935">
        <v>30.545</v>
      </c>
      <c r="F21" s="935">
        <v>1233.767</v>
      </c>
      <c r="G21" s="935">
        <v>5.444</v>
      </c>
      <c r="H21" s="935">
        <v>0</v>
      </c>
      <c r="I21" s="935">
        <v>2266.096</v>
      </c>
      <c r="J21" s="935">
        <v>3895.126</v>
      </c>
      <c r="K21" s="935">
        <v>5421.422</v>
      </c>
      <c r="L21" s="936">
        <v>40961.507999999994</v>
      </c>
    </row>
    <row r="22" spans="1:12" s="793" customFormat="1" ht="20.1" customHeight="1">
      <c r="A22" s="20" t="s">
        <v>921</v>
      </c>
      <c r="B22" s="935">
        <v>28451.007</v>
      </c>
      <c r="C22" s="935">
        <v>99415.653</v>
      </c>
      <c r="D22" s="935">
        <v>13023.192</v>
      </c>
      <c r="E22" s="935">
        <v>49.512</v>
      </c>
      <c r="F22" s="935">
        <v>8597.637</v>
      </c>
      <c r="G22" s="935">
        <v>31.669</v>
      </c>
      <c r="H22" s="935">
        <v>0</v>
      </c>
      <c r="I22" s="935">
        <v>27906.952</v>
      </c>
      <c r="J22" s="935">
        <v>12576.264</v>
      </c>
      <c r="K22" s="935">
        <v>66523.236</v>
      </c>
      <c r="L22" s="936">
        <v>256575.12199999997</v>
      </c>
    </row>
    <row r="23" spans="1:12" s="793" customFormat="1" ht="20.1" customHeight="1">
      <c r="A23" s="20" t="s">
        <v>922</v>
      </c>
      <c r="B23" s="935">
        <v>36970.325</v>
      </c>
      <c r="C23" s="935">
        <v>9020.404</v>
      </c>
      <c r="D23" s="935">
        <v>12876.516</v>
      </c>
      <c r="E23" s="935">
        <v>108807.181</v>
      </c>
      <c r="F23" s="935">
        <v>177.994</v>
      </c>
      <c r="G23" s="935">
        <v>1824.281</v>
      </c>
      <c r="H23" s="935">
        <v>0</v>
      </c>
      <c r="I23" s="935">
        <v>77277.13</v>
      </c>
      <c r="J23" s="935">
        <v>4381.52</v>
      </c>
      <c r="K23" s="935">
        <v>325.489</v>
      </c>
      <c r="L23" s="936">
        <v>251660.83999999997</v>
      </c>
    </row>
    <row r="24" spans="1:12" s="793" customFormat="1" ht="15" customHeight="1">
      <c r="A24" s="20"/>
      <c r="B24" s="938"/>
      <c r="C24" s="938"/>
      <c r="D24" s="938"/>
      <c r="E24" s="938"/>
      <c r="F24" s="938"/>
      <c r="G24" s="938"/>
      <c r="H24" s="938"/>
      <c r="I24" s="938"/>
      <c r="J24" s="938"/>
      <c r="K24" s="938"/>
      <c r="L24" s="939"/>
    </row>
    <row r="25" spans="1:12" s="793" customFormat="1" ht="24" customHeight="1">
      <c r="A25" s="940" t="s">
        <v>923</v>
      </c>
      <c r="B25" s="936">
        <v>328376.409</v>
      </c>
      <c r="C25" s="936">
        <v>2488231.7800000003</v>
      </c>
      <c r="D25" s="936">
        <v>1625622.073</v>
      </c>
      <c r="E25" s="936">
        <v>112037.752</v>
      </c>
      <c r="F25" s="936">
        <v>168509.14899999995</v>
      </c>
      <c r="G25" s="936">
        <v>2550.7299999999996</v>
      </c>
      <c r="H25" s="936">
        <v>0</v>
      </c>
      <c r="I25" s="936">
        <v>371906.65</v>
      </c>
      <c r="J25" s="936">
        <v>509254.45399999997</v>
      </c>
      <c r="K25" s="936">
        <v>720480.6630000001</v>
      </c>
      <c r="L25" s="936">
        <v>6326969.660000001</v>
      </c>
    </row>
    <row r="26" spans="1:12" ht="3" customHeight="1" thickBot="1">
      <c r="A26" s="941"/>
      <c r="B26" s="941"/>
      <c r="C26" s="942"/>
      <c r="D26" s="942"/>
      <c r="E26" s="942"/>
      <c r="F26" s="942"/>
      <c r="G26" s="942"/>
      <c r="H26" s="942"/>
      <c r="I26" s="942"/>
      <c r="J26" s="942"/>
      <c r="K26" s="942"/>
      <c r="L26" s="943"/>
    </row>
    <row r="27" spans="1:12" ht="12" customHeight="1">
      <c r="A27" s="20"/>
      <c r="B27" s="20"/>
      <c r="C27" s="944"/>
      <c r="D27" s="944"/>
      <c r="E27" s="944"/>
      <c r="F27" s="944"/>
      <c r="G27" s="944"/>
      <c r="H27" s="944"/>
      <c r="I27" s="944"/>
      <c r="J27" s="944"/>
      <c r="K27" s="944"/>
      <c r="L27" s="945"/>
    </row>
    <row r="28" spans="1:12" ht="13.5">
      <c r="A28" s="82" t="s">
        <v>924</v>
      </c>
      <c r="B28" s="946"/>
      <c r="C28" s="947"/>
      <c r="D28" s="947"/>
      <c r="E28" s="947"/>
      <c r="F28" s="947"/>
      <c r="G28" s="947"/>
      <c r="H28" s="947"/>
      <c r="I28" s="947"/>
      <c r="J28" s="947"/>
      <c r="K28" s="947"/>
      <c r="L28" s="947"/>
    </row>
    <row r="29" spans="1:12" ht="12" customHeight="1">
      <c r="A29" s="82"/>
      <c r="B29" s="82"/>
      <c r="C29" s="82"/>
      <c r="D29" s="82"/>
      <c r="E29" s="82"/>
      <c r="F29" s="82"/>
      <c r="G29" s="82"/>
      <c r="H29" s="82"/>
      <c r="I29" s="82"/>
      <c r="J29" s="82"/>
      <c r="K29" s="82"/>
      <c r="L29" s="82"/>
    </row>
    <row r="30" spans="1:12" ht="15">
      <c r="A30" s="948"/>
      <c r="B30" s="948"/>
      <c r="C30" s="948"/>
      <c r="D30" s="948"/>
      <c r="E30" s="948"/>
      <c r="F30" s="948"/>
      <c r="G30" s="948"/>
      <c r="H30" s="948"/>
      <c r="I30" s="948"/>
      <c r="J30" s="948"/>
      <c r="K30" s="948"/>
      <c r="L30" s="948"/>
    </row>
    <row r="31" spans="1:12" ht="15">
      <c r="A31" s="948"/>
      <c r="B31" s="948"/>
      <c r="C31" s="948"/>
      <c r="D31" s="948"/>
      <c r="E31" s="948"/>
      <c r="F31" s="948"/>
      <c r="G31" s="948"/>
      <c r="H31" s="948"/>
      <c r="I31" s="948"/>
      <c r="J31" s="948"/>
      <c r="K31" s="948"/>
      <c r="L31" s="948"/>
    </row>
    <row r="32" spans="1:12" ht="15">
      <c r="A32" s="948"/>
      <c r="B32" s="948"/>
      <c r="C32" s="948"/>
      <c r="D32" s="948"/>
      <c r="E32" s="948"/>
      <c r="F32" s="948"/>
      <c r="G32" s="948"/>
      <c r="H32" s="948"/>
      <c r="I32" s="949"/>
      <c r="J32" s="948"/>
      <c r="K32" s="948"/>
      <c r="L32" s="948"/>
    </row>
    <row r="33" spans="1:12" ht="15">
      <c r="A33" s="948"/>
      <c r="B33" s="948"/>
      <c r="C33" s="948"/>
      <c r="D33" s="948"/>
      <c r="E33" s="948"/>
      <c r="F33" s="948"/>
      <c r="G33" s="948"/>
      <c r="H33" s="948"/>
      <c r="I33" s="948"/>
      <c r="J33" s="948"/>
      <c r="K33" s="948"/>
      <c r="L33" s="948"/>
    </row>
    <row r="34" spans="1:12" ht="15">
      <c r="A34" s="948"/>
      <c r="B34" s="948"/>
      <c r="C34" s="948"/>
      <c r="D34" s="948"/>
      <c r="E34" s="948"/>
      <c r="F34" s="948"/>
      <c r="G34" s="948"/>
      <c r="H34" s="948"/>
      <c r="I34" s="948"/>
      <c r="J34" s="948"/>
      <c r="K34" s="948"/>
      <c r="L34" s="948"/>
    </row>
    <row r="35" spans="1:12" ht="15">
      <c r="A35" s="948"/>
      <c r="B35" s="948"/>
      <c r="C35" s="948"/>
      <c r="D35" s="948"/>
      <c r="E35" s="948"/>
      <c r="F35" s="948"/>
      <c r="G35" s="948"/>
      <c r="H35" s="948"/>
      <c r="I35" s="948"/>
      <c r="J35" s="948"/>
      <c r="K35" s="948"/>
      <c r="L35" s="948"/>
    </row>
    <row r="36" spans="1:12" ht="15">
      <c r="A36" s="948"/>
      <c r="B36" s="948"/>
      <c r="C36" s="948"/>
      <c r="D36" s="948"/>
      <c r="E36" s="948"/>
      <c r="F36" s="948"/>
      <c r="G36" s="948"/>
      <c r="H36" s="948"/>
      <c r="I36" s="948"/>
      <c r="J36" s="948"/>
      <c r="K36" s="948"/>
      <c r="L36" s="948"/>
    </row>
    <row r="37" spans="1:12" ht="15">
      <c r="A37" s="948"/>
      <c r="B37" s="948"/>
      <c r="C37" s="948"/>
      <c r="D37" s="948"/>
      <c r="E37" s="948"/>
      <c r="F37" s="948"/>
      <c r="G37" s="948"/>
      <c r="H37" s="948"/>
      <c r="I37" s="948"/>
      <c r="J37" s="948"/>
      <c r="K37" s="948"/>
      <c r="L37" s="948"/>
    </row>
    <row r="38" spans="1:12" ht="15">
      <c r="A38" s="948"/>
      <c r="B38" s="948"/>
      <c r="C38" s="948"/>
      <c r="D38" s="948"/>
      <c r="E38" s="948"/>
      <c r="F38" s="948"/>
      <c r="G38" s="948"/>
      <c r="H38" s="948"/>
      <c r="I38" s="948"/>
      <c r="J38" s="948"/>
      <c r="K38" s="948"/>
      <c r="L38" s="948"/>
    </row>
    <row r="39" spans="1:12" ht="15">
      <c r="A39" s="948"/>
      <c r="B39" s="948"/>
      <c r="C39" s="948"/>
      <c r="D39" s="948"/>
      <c r="E39" s="948"/>
      <c r="F39" s="948"/>
      <c r="G39" s="948"/>
      <c r="H39" s="948"/>
      <c r="I39" s="948"/>
      <c r="J39" s="948"/>
      <c r="K39" s="948"/>
      <c r="L39" s="948"/>
    </row>
    <row r="40" spans="1:12" ht="15">
      <c r="A40" s="948"/>
      <c r="B40" s="948"/>
      <c r="C40" s="948"/>
      <c r="D40" s="948"/>
      <c r="E40" s="948"/>
      <c r="F40" s="948"/>
      <c r="G40" s="948"/>
      <c r="H40" s="948"/>
      <c r="I40" s="948"/>
      <c r="J40" s="948"/>
      <c r="K40" s="948"/>
      <c r="L40" s="948"/>
    </row>
    <row r="41" spans="1:12" ht="15">
      <c r="A41" s="948"/>
      <c r="B41" s="948"/>
      <c r="C41" s="948"/>
      <c r="D41" s="948"/>
      <c r="E41" s="948"/>
      <c r="F41" s="948"/>
      <c r="G41" s="948"/>
      <c r="H41" s="948"/>
      <c r="I41" s="948"/>
      <c r="J41" s="948"/>
      <c r="K41" s="948"/>
      <c r="L41" s="948"/>
    </row>
    <row r="42" spans="1:12" ht="15">
      <c r="A42" s="948"/>
      <c r="B42" s="948"/>
      <c r="C42" s="948"/>
      <c r="D42" s="948"/>
      <c r="E42" s="948"/>
      <c r="F42" s="948"/>
      <c r="G42" s="948"/>
      <c r="H42" s="948"/>
      <c r="I42" s="948"/>
      <c r="J42" s="948"/>
      <c r="K42" s="948"/>
      <c r="L42" s="948"/>
    </row>
    <row r="43" spans="1:12" ht="15">
      <c r="A43" s="948"/>
      <c r="B43" s="948"/>
      <c r="C43" s="948"/>
      <c r="D43" s="948"/>
      <c r="E43" s="948"/>
      <c r="F43" s="948"/>
      <c r="G43" s="948"/>
      <c r="H43" s="948"/>
      <c r="I43" s="948"/>
      <c r="J43" s="948"/>
      <c r="K43" s="948"/>
      <c r="L43" s="948"/>
    </row>
    <row r="44" spans="1:12" ht="15">
      <c r="A44" s="948"/>
      <c r="B44" s="948"/>
      <c r="C44" s="948"/>
      <c r="D44" s="948"/>
      <c r="E44" s="948"/>
      <c r="F44" s="948"/>
      <c r="G44" s="948"/>
      <c r="H44" s="948"/>
      <c r="I44" s="948"/>
      <c r="J44" s="948"/>
      <c r="K44" s="948"/>
      <c r="L44" s="948"/>
    </row>
    <row r="45" spans="1:12" ht="15">
      <c r="A45" s="948"/>
      <c r="B45" s="948"/>
      <c r="C45" s="948"/>
      <c r="D45" s="948"/>
      <c r="E45" s="948"/>
      <c r="F45" s="948"/>
      <c r="G45" s="948"/>
      <c r="H45" s="948"/>
      <c r="I45" s="948"/>
      <c r="J45" s="948"/>
      <c r="K45" s="948"/>
      <c r="L45" s="948"/>
    </row>
    <row r="46" spans="1:12" ht="15">
      <c r="A46" s="948"/>
      <c r="B46" s="948"/>
      <c r="C46" s="948"/>
      <c r="D46" s="948"/>
      <c r="E46" s="948"/>
      <c r="F46" s="948"/>
      <c r="G46" s="948"/>
      <c r="H46" s="948"/>
      <c r="I46" s="948"/>
      <c r="J46" s="948"/>
      <c r="K46" s="948"/>
      <c r="L46" s="948"/>
    </row>
    <row r="47" spans="1:12" ht="15">
      <c r="A47" s="948"/>
      <c r="B47" s="948"/>
      <c r="C47" s="948"/>
      <c r="D47" s="948"/>
      <c r="E47" s="948"/>
      <c r="F47" s="948"/>
      <c r="G47" s="948"/>
      <c r="H47" s="948"/>
      <c r="I47" s="948"/>
      <c r="J47" s="948"/>
      <c r="K47" s="948"/>
      <c r="L47" s="948"/>
    </row>
    <row r="48" spans="1:12" ht="15">
      <c r="A48" s="948"/>
      <c r="B48" s="948"/>
      <c r="C48" s="948"/>
      <c r="D48" s="948"/>
      <c r="E48" s="948"/>
      <c r="F48" s="948"/>
      <c r="G48" s="948"/>
      <c r="H48" s="948"/>
      <c r="I48" s="948"/>
      <c r="J48" s="948"/>
      <c r="K48" s="948"/>
      <c r="L48" s="948"/>
    </row>
    <row r="49" spans="1:12" ht="15">
      <c r="A49" s="948"/>
      <c r="B49" s="948"/>
      <c r="C49" s="948"/>
      <c r="D49" s="948"/>
      <c r="E49" s="948"/>
      <c r="F49" s="948"/>
      <c r="G49" s="948"/>
      <c r="H49" s="948"/>
      <c r="I49" s="948"/>
      <c r="J49" s="948"/>
      <c r="K49" s="948"/>
      <c r="L49" s="948"/>
    </row>
    <row r="50" spans="1:12" ht="15">
      <c r="A50" s="948"/>
      <c r="B50" s="948"/>
      <c r="C50" s="948"/>
      <c r="D50" s="948"/>
      <c r="E50" s="948"/>
      <c r="F50" s="948"/>
      <c r="G50" s="948"/>
      <c r="H50" s="948"/>
      <c r="I50" s="948"/>
      <c r="J50" s="948"/>
      <c r="K50" s="948"/>
      <c r="L50" s="948"/>
    </row>
    <row r="51" spans="1:12" ht="15">
      <c r="A51" s="948"/>
      <c r="B51" s="948"/>
      <c r="C51" s="948"/>
      <c r="D51" s="948"/>
      <c r="E51" s="948"/>
      <c r="F51" s="948"/>
      <c r="G51" s="948"/>
      <c r="H51" s="948"/>
      <c r="I51" s="948"/>
      <c r="J51" s="948"/>
      <c r="K51" s="948"/>
      <c r="L51" s="948"/>
    </row>
    <row r="52" spans="1:12" ht="15">
      <c r="A52" s="948"/>
      <c r="B52" s="948"/>
      <c r="C52" s="948"/>
      <c r="D52" s="948"/>
      <c r="E52" s="948"/>
      <c r="F52" s="948"/>
      <c r="G52" s="948"/>
      <c r="H52" s="948"/>
      <c r="I52" s="948"/>
      <c r="J52" s="948"/>
      <c r="K52" s="948"/>
      <c r="L52" s="948"/>
    </row>
    <row r="53" spans="1:12" ht="15">
      <c r="A53" s="948"/>
      <c r="B53" s="948"/>
      <c r="C53" s="948"/>
      <c r="D53" s="948"/>
      <c r="E53" s="948"/>
      <c r="F53" s="948"/>
      <c r="G53" s="948"/>
      <c r="H53" s="948"/>
      <c r="I53" s="948"/>
      <c r="J53" s="948"/>
      <c r="K53" s="948"/>
      <c r="L53" s="948"/>
    </row>
    <row r="54" spans="1:12" ht="15">
      <c r="A54" s="948"/>
      <c r="B54" s="948"/>
      <c r="C54" s="948"/>
      <c r="D54" s="948"/>
      <c r="E54" s="948"/>
      <c r="F54" s="948"/>
      <c r="G54" s="948"/>
      <c r="H54" s="948"/>
      <c r="I54" s="948"/>
      <c r="J54" s="948"/>
      <c r="K54" s="948"/>
      <c r="L54" s="948"/>
    </row>
    <row r="55" spans="1:12" ht="15">
      <c r="A55" s="948"/>
      <c r="B55" s="948"/>
      <c r="C55" s="948"/>
      <c r="D55" s="948"/>
      <c r="E55" s="948"/>
      <c r="F55" s="948"/>
      <c r="G55" s="948"/>
      <c r="H55" s="948"/>
      <c r="I55" s="948"/>
      <c r="J55" s="948"/>
      <c r="K55" s="948"/>
      <c r="L55" s="948"/>
    </row>
    <row r="56" spans="1:12" ht="15">
      <c r="A56" s="948"/>
      <c r="B56" s="948"/>
      <c r="C56" s="948"/>
      <c r="D56" s="948"/>
      <c r="E56" s="948"/>
      <c r="F56" s="948"/>
      <c r="G56" s="948"/>
      <c r="H56" s="948"/>
      <c r="I56" s="948"/>
      <c r="J56" s="948"/>
      <c r="K56" s="948"/>
      <c r="L56" s="948"/>
    </row>
    <row r="57" spans="1:12" ht="15">
      <c r="A57" s="948"/>
      <c r="B57" s="948"/>
      <c r="C57" s="948"/>
      <c r="D57" s="948"/>
      <c r="E57" s="948"/>
      <c r="F57" s="948"/>
      <c r="G57" s="948"/>
      <c r="H57" s="948"/>
      <c r="I57" s="948"/>
      <c r="J57" s="948"/>
      <c r="K57" s="948"/>
      <c r="L57" s="948"/>
    </row>
    <row r="58" spans="1:12" ht="15">
      <c r="A58" s="948"/>
      <c r="B58" s="948"/>
      <c r="C58" s="948"/>
      <c r="D58" s="948"/>
      <c r="E58" s="948"/>
      <c r="F58" s="948"/>
      <c r="G58" s="948"/>
      <c r="H58" s="948"/>
      <c r="I58" s="948"/>
      <c r="J58" s="948"/>
      <c r="K58" s="948"/>
      <c r="L58" s="948"/>
    </row>
    <row r="59" spans="1:12" ht="15">
      <c r="A59" s="948"/>
      <c r="B59" s="948"/>
      <c r="C59" s="948"/>
      <c r="D59" s="948"/>
      <c r="E59" s="948"/>
      <c r="F59" s="948"/>
      <c r="G59" s="948"/>
      <c r="H59" s="948"/>
      <c r="I59" s="948"/>
      <c r="J59" s="948"/>
      <c r="K59" s="948"/>
      <c r="L59" s="948"/>
    </row>
    <row r="60" spans="1:12" ht="15">
      <c r="A60" s="948"/>
      <c r="B60" s="948"/>
      <c r="C60" s="948"/>
      <c r="D60" s="948"/>
      <c r="E60" s="948"/>
      <c r="F60" s="948"/>
      <c r="G60" s="948"/>
      <c r="H60" s="948"/>
      <c r="I60" s="948"/>
      <c r="J60" s="948"/>
      <c r="K60" s="948"/>
      <c r="L60" s="948"/>
    </row>
    <row r="61" spans="1:12" ht="15">
      <c r="A61" s="948"/>
      <c r="B61" s="948"/>
      <c r="C61" s="948"/>
      <c r="D61" s="948"/>
      <c r="E61" s="948"/>
      <c r="F61" s="948"/>
      <c r="G61" s="948"/>
      <c r="H61" s="948"/>
      <c r="I61" s="948"/>
      <c r="J61" s="948"/>
      <c r="K61" s="948"/>
      <c r="L61" s="948"/>
    </row>
    <row r="62" spans="1:12" ht="15">
      <c r="A62" s="948"/>
      <c r="B62" s="948"/>
      <c r="C62" s="948"/>
      <c r="D62" s="948"/>
      <c r="E62" s="948"/>
      <c r="F62" s="948"/>
      <c r="G62" s="948"/>
      <c r="H62" s="948"/>
      <c r="I62" s="948"/>
      <c r="J62" s="948"/>
      <c r="K62" s="948"/>
      <c r="L62" s="948"/>
    </row>
    <row r="63" spans="1:12" ht="15">
      <c r="A63" s="948"/>
      <c r="B63" s="948"/>
      <c r="C63" s="948"/>
      <c r="D63" s="948"/>
      <c r="E63" s="948"/>
      <c r="F63" s="948"/>
      <c r="G63" s="948"/>
      <c r="H63" s="948"/>
      <c r="I63" s="948"/>
      <c r="J63" s="948"/>
      <c r="K63" s="948"/>
      <c r="L63" s="948"/>
    </row>
    <row r="64" spans="1:12" ht="15">
      <c r="A64" s="948"/>
      <c r="B64" s="948"/>
      <c r="C64" s="948"/>
      <c r="D64" s="948"/>
      <c r="E64" s="948"/>
      <c r="F64" s="948"/>
      <c r="G64" s="948"/>
      <c r="H64" s="948"/>
      <c r="I64" s="948"/>
      <c r="J64" s="948"/>
      <c r="K64" s="948"/>
      <c r="L64" s="948"/>
    </row>
    <row r="65" spans="1:12" ht="15">
      <c r="A65" s="948"/>
      <c r="B65" s="948"/>
      <c r="C65" s="948"/>
      <c r="D65" s="948"/>
      <c r="E65" s="948"/>
      <c r="F65" s="948"/>
      <c r="G65" s="948"/>
      <c r="H65" s="948"/>
      <c r="I65" s="948"/>
      <c r="J65" s="948"/>
      <c r="K65" s="948"/>
      <c r="L65" s="948"/>
    </row>
    <row r="66" spans="1:12" ht="15">
      <c r="A66" s="948"/>
      <c r="B66" s="948"/>
      <c r="C66" s="948"/>
      <c r="D66" s="948"/>
      <c r="E66" s="948"/>
      <c r="F66" s="948"/>
      <c r="G66" s="948"/>
      <c r="H66" s="948"/>
      <c r="I66" s="948"/>
      <c r="J66" s="948"/>
      <c r="K66" s="948"/>
      <c r="L66" s="948"/>
    </row>
    <row r="67" spans="1:12" ht="15">
      <c r="A67" s="948"/>
      <c r="B67" s="948"/>
      <c r="C67" s="948"/>
      <c r="D67" s="948"/>
      <c r="E67" s="948"/>
      <c r="F67" s="948"/>
      <c r="G67" s="948"/>
      <c r="H67" s="948"/>
      <c r="I67" s="948"/>
      <c r="J67" s="948"/>
      <c r="K67" s="948"/>
      <c r="L67" s="948"/>
    </row>
    <row r="68" spans="1:12" ht="15">
      <c r="A68" s="948"/>
      <c r="B68" s="948"/>
      <c r="C68" s="948"/>
      <c r="D68" s="948"/>
      <c r="E68" s="948"/>
      <c r="F68" s="948"/>
      <c r="G68" s="948"/>
      <c r="H68" s="948"/>
      <c r="I68" s="948"/>
      <c r="J68" s="948"/>
      <c r="K68" s="948"/>
      <c r="L68" s="948"/>
    </row>
    <row r="69" spans="1:12" ht="15">
      <c r="A69" s="948"/>
      <c r="B69" s="948"/>
      <c r="C69" s="948"/>
      <c r="D69" s="948"/>
      <c r="E69" s="948"/>
      <c r="F69" s="948"/>
      <c r="G69" s="948"/>
      <c r="H69" s="948"/>
      <c r="I69" s="948"/>
      <c r="J69" s="948"/>
      <c r="K69" s="948"/>
      <c r="L69" s="948"/>
    </row>
    <row r="70" spans="1:12" ht="15">
      <c r="A70" s="948"/>
      <c r="B70" s="948"/>
      <c r="C70" s="948"/>
      <c r="D70" s="948"/>
      <c r="E70" s="948"/>
      <c r="F70" s="948"/>
      <c r="G70" s="948"/>
      <c r="H70" s="948"/>
      <c r="I70" s="948"/>
      <c r="J70" s="948"/>
      <c r="K70" s="948"/>
      <c r="L70" s="948"/>
    </row>
    <row r="71" spans="1:12" ht="15">
      <c r="A71" s="948"/>
      <c r="B71" s="948"/>
      <c r="C71" s="948"/>
      <c r="D71" s="948"/>
      <c r="E71" s="948"/>
      <c r="F71" s="948"/>
      <c r="G71" s="948"/>
      <c r="H71" s="948"/>
      <c r="I71" s="948"/>
      <c r="J71" s="948"/>
      <c r="K71" s="948"/>
      <c r="L71" s="948"/>
    </row>
    <row r="72" spans="1:12" ht="15">
      <c r="A72" s="948"/>
      <c r="B72" s="948"/>
      <c r="C72" s="948"/>
      <c r="D72" s="948"/>
      <c r="E72" s="948"/>
      <c r="F72" s="948"/>
      <c r="G72" s="948"/>
      <c r="H72" s="948"/>
      <c r="I72" s="948"/>
      <c r="J72" s="948"/>
      <c r="K72" s="948"/>
      <c r="L72" s="948"/>
    </row>
    <row r="73" spans="1:12" ht="15">
      <c r="A73" s="948"/>
      <c r="B73" s="948"/>
      <c r="C73" s="948"/>
      <c r="D73" s="948"/>
      <c r="E73" s="948"/>
      <c r="F73" s="948"/>
      <c r="G73" s="948"/>
      <c r="H73" s="948"/>
      <c r="I73" s="948"/>
      <c r="J73" s="948"/>
      <c r="K73" s="948"/>
      <c r="L73" s="948"/>
    </row>
    <row r="74" spans="1:12" ht="15">
      <c r="A74" s="948"/>
      <c r="B74" s="948"/>
      <c r="C74" s="948"/>
      <c r="D74" s="948"/>
      <c r="E74" s="948"/>
      <c r="F74" s="948"/>
      <c r="G74" s="948"/>
      <c r="H74" s="948"/>
      <c r="I74" s="948"/>
      <c r="J74" s="948"/>
      <c r="K74" s="948"/>
      <c r="L74" s="948"/>
    </row>
    <row r="75" spans="1:12" ht="15">
      <c r="A75" s="948"/>
      <c r="B75" s="948"/>
      <c r="C75" s="948"/>
      <c r="D75" s="948"/>
      <c r="E75" s="948"/>
      <c r="F75" s="948"/>
      <c r="G75" s="948"/>
      <c r="H75" s="948"/>
      <c r="I75" s="948"/>
      <c r="J75" s="948"/>
      <c r="K75" s="948"/>
      <c r="L75" s="948"/>
    </row>
    <row r="76" spans="1:12" ht="15">
      <c r="A76" s="948"/>
      <c r="B76" s="948"/>
      <c r="C76" s="948"/>
      <c r="D76" s="948"/>
      <c r="E76" s="948"/>
      <c r="F76" s="948"/>
      <c r="G76" s="948"/>
      <c r="H76" s="948"/>
      <c r="I76" s="948"/>
      <c r="J76" s="948"/>
      <c r="K76" s="948"/>
      <c r="L76" s="948"/>
    </row>
    <row r="77" spans="1:12" ht="15">
      <c r="A77" s="948"/>
      <c r="B77" s="948"/>
      <c r="C77" s="948"/>
      <c r="D77" s="948"/>
      <c r="E77" s="948"/>
      <c r="F77" s="948"/>
      <c r="G77" s="948"/>
      <c r="H77" s="948"/>
      <c r="I77" s="948"/>
      <c r="J77" s="948"/>
      <c r="K77" s="948"/>
      <c r="L77" s="948"/>
    </row>
    <row r="78" spans="1:12" ht="15">
      <c r="A78" s="948"/>
      <c r="B78" s="948"/>
      <c r="C78" s="948"/>
      <c r="D78" s="948"/>
      <c r="E78" s="948"/>
      <c r="F78" s="948"/>
      <c r="G78" s="948"/>
      <c r="H78" s="948"/>
      <c r="I78" s="948"/>
      <c r="J78" s="948"/>
      <c r="K78" s="948"/>
      <c r="L78" s="948"/>
    </row>
    <row r="200" ht="15">
      <c r="C200" s="776" t="s">
        <v>63</v>
      </c>
    </row>
  </sheetData>
  <mergeCells count="3">
    <mergeCell ref="A2:L2"/>
    <mergeCell ref="A3:L3"/>
    <mergeCell ref="A4:L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11.421875" defaultRowHeight="15"/>
  <cols>
    <col min="1" max="1" width="29.57421875" style="985" customWidth="1"/>
    <col min="2" max="2" width="8.28125" style="985" customWidth="1"/>
    <col min="3" max="10" width="12.7109375" style="985" customWidth="1"/>
    <col min="11" max="11" width="10.8515625" style="985" customWidth="1"/>
    <col min="12" max="12" width="22.421875" style="985" customWidth="1"/>
    <col min="13" max="256" width="10.8515625" style="985" customWidth="1"/>
    <col min="257" max="257" width="29.57421875" style="985" customWidth="1"/>
    <col min="258" max="258" width="8.28125" style="985" customWidth="1"/>
    <col min="259" max="266" width="12.7109375" style="985" customWidth="1"/>
    <col min="267" max="512" width="10.8515625" style="985" customWidth="1"/>
    <col min="513" max="513" width="29.57421875" style="985" customWidth="1"/>
    <col min="514" max="514" width="8.28125" style="985" customWidth="1"/>
    <col min="515" max="522" width="12.7109375" style="985" customWidth="1"/>
    <col min="523" max="768" width="10.8515625" style="985" customWidth="1"/>
    <col min="769" max="769" width="29.57421875" style="985" customWidth="1"/>
    <col min="770" max="770" width="8.28125" style="985" customWidth="1"/>
    <col min="771" max="778" width="12.7109375" style="985" customWidth="1"/>
    <col min="779" max="1024" width="10.8515625" style="985" customWidth="1"/>
    <col min="1025" max="1025" width="29.57421875" style="985" customWidth="1"/>
    <col min="1026" max="1026" width="8.28125" style="985" customWidth="1"/>
    <col min="1027" max="1034" width="12.7109375" style="985" customWidth="1"/>
    <col min="1035" max="1280" width="10.8515625" style="985" customWidth="1"/>
    <col min="1281" max="1281" width="29.57421875" style="985" customWidth="1"/>
    <col min="1282" max="1282" width="8.28125" style="985" customWidth="1"/>
    <col min="1283" max="1290" width="12.7109375" style="985" customWidth="1"/>
    <col min="1291" max="1536" width="10.8515625" style="985" customWidth="1"/>
    <col min="1537" max="1537" width="29.57421875" style="985" customWidth="1"/>
    <col min="1538" max="1538" width="8.28125" style="985" customWidth="1"/>
    <col min="1539" max="1546" width="12.7109375" style="985" customWidth="1"/>
    <col min="1547" max="1792" width="10.8515625" style="985" customWidth="1"/>
    <col min="1793" max="1793" width="29.57421875" style="985" customWidth="1"/>
    <col min="1794" max="1794" width="8.28125" style="985" customWidth="1"/>
    <col min="1795" max="1802" width="12.7109375" style="985" customWidth="1"/>
    <col min="1803" max="2048" width="10.8515625" style="985" customWidth="1"/>
    <col min="2049" max="2049" width="29.57421875" style="985" customWidth="1"/>
    <col min="2050" max="2050" width="8.28125" style="985" customWidth="1"/>
    <col min="2051" max="2058" width="12.7109375" style="985" customWidth="1"/>
    <col min="2059" max="2304" width="10.8515625" style="985" customWidth="1"/>
    <col min="2305" max="2305" width="29.57421875" style="985" customWidth="1"/>
    <col min="2306" max="2306" width="8.28125" style="985" customWidth="1"/>
    <col min="2307" max="2314" width="12.7109375" style="985" customWidth="1"/>
    <col min="2315" max="2560" width="10.8515625" style="985" customWidth="1"/>
    <col min="2561" max="2561" width="29.57421875" style="985" customWidth="1"/>
    <col min="2562" max="2562" width="8.28125" style="985" customWidth="1"/>
    <col min="2563" max="2570" width="12.7109375" style="985" customWidth="1"/>
    <col min="2571" max="2816" width="10.8515625" style="985" customWidth="1"/>
    <col min="2817" max="2817" width="29.57421875" style="985" customWidth="1"/>
    <col min="2818" max="2818" width="8.28125" style="985" customWidth="1"/>
    <col min="2819" max="2826" width="12.7109375" style="985" customWidth="1"/>
    <col min="2827" max="3072" width="10.8515625" style="985" customWidth="1"/>
    <col min="3073" max="3073" width="29.57421875" style="985" customWidth="1"/>
    <col min="3074" max="3074" width="8.28125" style="985" customWidth="1"/>
    <col min="3075" max="3082" width="12.7109375" style="985" customWidth="1"/>
    <col min="3083" max="3328" width="10.8515625" style="985" customWidth="1"/>
    <col min="3329" max="3329" width="29.57421875" style="985" customWidth="1"/>
    <col min="3330" max="3330" width="8.28125" style="985" customWidth="1"/>
    <col min="3331" max="3338" width="12.7109375" style="985" customWidth="1"/>
    <col min="3339" max="3584" width="10.8515625" style="985" customWidth="1"/>
    <col min="3585" max="3585" width="29.57421875" style="985" customWidth="1"/>
    <col min="3586" max="3586" width="8.28125" style="985" customWidth="1"/>
    <col min="3587" max="3594" width="12.7109375" style="985" customWidth="1"/>
    <col min="3595" max="3840" width="10.8515625" style="985" customWidth="1"/>
    <col min="3841" max="3841" width="29.57421875" style="985" customWidth="1"/>
    <col min="3842" max="3842" width="8.28125" style="985" customWidth="1"/>
    <col min="3843" max="3850" width="12.7109375" style="985" customWidth="1"/>
    <col min="3851" max="4096" width="10.8515625" style="985" customWidth="1"/>
    <col min="4097" max="4097" width="29.57421875" style="985" customWidth="1"/>
    <col min="4098" max="4098" width="8.28125" style="985" customWidth="1"/>
    <col min="4099" max="4106" width="12.7109375" style="985" customWidth="1"/>
    <col min="4107" max="4352" width="10.8515625" style="985" customWidth="1"/>
    <col min="4353" max="4353" width="29.57421875" style="985" customWidth="1"/>
    <col min="4354" max="4354" width="8.28125" style="985" customWidth="1"/>
    <col min="4355" max="4362" width="12.7109375" style="985" customWidth="1"/>
    <col min="4363" max="4608" width="10.8515625" style="985" customWidth="1"/>
    <col min="4609" max="4609" width="29.57421875" style="985" customWidth="1"/>
    <col min="4610" max="4610" width="8.28125" style="985" customWidth="1"/>
    <col min="4611" max="4618" width="12.7109375" style="985" customWidth="1"/>
    <col min="4619" max="4864" width="10.8515625" style="985" customWidth="1"/>
    <col min="4865" max="4865" width="29.57421875" style="985" customWidth="1"/>
    <col min="4866" max="4866" width="8.28125" style="985" customWidth="1"/>
    <col min="4867" max="4874" width="12.7109375" style="985" customWidth="1"/>
    <col min="4875" max="5120" width="10.8515625" style="985" customWidth="1"/>
    <col min="5121" max="5121" width="29.57421875" style="985" customWidth="1"/>
    <col min="5122" max="5122" width="8.28125" style="985" customWidth="1"/>
    <col min="5123" max="5130" width="12.7109375" style="985" customWidth="1"/>
    <col min="5131" max="5376" width="10.8515625" style="985" customWidth="1"/>
    <col min="5377" max="5377" width="29.57421875" style="985" customWidth="1"/>
    <col min="5378" max="5378" width="8.28125" style="985" customWidth="1"/>
    <col min="5379" max="5386" width="12.7109375" style="985" customWidth="1"/>
    <col min="5387" max="5632" width="10.8515625" style="985" customWidth="1"/>
    <col min="5633" max="5633" width="29.57421875" style="985" customWidth="1"/>
    <col min="5634" max="5634" width="8.28125" style="985" customWidth="1"/>
    <col min="5635" max="5642" width="12.7109375" style="985" customWidth="1"/>
    <col min="5643" max="5888" width="10.8515625" style="985" customWidth="1"/>
    <col min="5889" max="5889" width="29.57421875" style="985" customWidth="1"/>
    <col min="5890" max="5890" width="8.28125" style="985" customWidth="1"/>
    <col min="5891" max="5898" width="12.7109375" style="985" customWidth="1"/>
    <col min="5899" max="6144" width="10.8515625" style="985" customWidth="1"/>
    <col min="6145" max="6145" width="29.57421875" style="985" customWidth="1"/>
    <col min="6146" max="6146" width="8.28125" style="985" customWidth="1"/>
    <col min="6147" max="6154" width="12.7109375" style="985" customWidth="1"/>
    <col min="6155" max="6400" width="10.8515625" style="985" customWidth="1"/>
    <col min="6401" max="6401" width="29.57421875" style="985" customWidth="1"/>
    <col min="6402" max="6402" width="8.28125" style="985" customWidth="1"/>
    <col min="6403" max="6410" width="12.7109375" style="985" customWidth="1"/>
    <col min="6411" max="6656" width="10.8515625" style="985" customWidth="1"/>
    <col min="6657" max="6657" width="29.57421875" style="985" customWidth="1"/>
    <col min="6658" max="6658" width="8.28125" style="985" customWidth="1"/>
    <col min="6659" max="6666" width="12.7109375" style="985" customWidth="1"/>
    <col min="6667" max="6912" width="10.8515625" style="985" customWidth="1"/>
    <col min="6913" max="6913" width="29.57421875" style="985" customWidth="1"/>
    <col min="6914" max="6914" width="8.28125" style="985" customWidth="1"/>
    <col min="6915" max="6922" width="12.7109375" style="985" customWidth="1"/>
    <col min="6923" max="7168" width="10.8515625" style="985" customWidth="1"/>
    <col min="7169" max="7169" width="29.57421875" style="985" customWidth="1"/>
    <col min="7170" max="7170" width="8.28125" style="985" customWidth="1"/>
    <col min="7171" max="7178" width="12.7109375" style="985" customWidth="1"/>
    <col min="7179" max="7424" width="10.8515625" style="985" customWidth="1"/>
    <col min="7425" max="7425" width="29.57421875" style="985" customWidth="1"/>
    <col min="7426" max="7426" width="8.28125" style="985" customWidth="1"/>
    <col min="7427" max="7434" width="12.7109375" style="985" customWidth="1"/>
    <col min="7435" max="7680" width="10.8515625" style="985" customWidth="1"/>
    <col min="7681" max="7681" width="29.57421875" style="985" customWidth="1"/>
    <col min="7682" max="7682" width="8.28125" style="985" customWidth="1"/>
    <col min="7683" max="7690" width="12.7109375" style="985" customWidth="1"/>
    <col min="7691" max="7936" width="10.8515625" style="985" customWidth="1"/>
    <col min="7937" max="7937" width="29.57421875" style="985" customWidth="1"/>
    <col min="7938" max="7938" width="8.28125" style="985" customWidth="1"/>
    <col min="7939" max="7946" width="12.7109375" style="985" customWidth="1"/>
    <col min="7947" max="8192" width="10.8515625" style="985" customWidth="1"/>
    <col min="8193" max="8193" width="29.57421875" style="985" customWidth="1"/>
    <col min="8194" max="8194" width="8.28125" style="985" customWidth="1"/>
    <col min="8195" max="8202" width="12.7109375" style="985" customWidth="1"/>
    <col min="8203" max="8448" width="10.8515625" style="985" customWidth="1"/>
    <col min="8449" max="8449" width="29.57421875" style="985" customWidth="1"/>
    <col min="8450" max="8450" width="8.28125" style="985" customWidth="1"/>
    <col min="8451" max="8458" width="12.7109375" style="985" customWidth="1"/>
    <col min="8459" max="8704" width="10.8515625" style="985" customWidth="1"/>
    <col min="8705" max="8705" width="29.57421875" style="985" customWidth="1"/>
    <col min="8706" max="8706" width="8.28125" style="985" customWidth="1"/>
    <col min="8707" max="8714" width="12.7109375" style="985" customWidth="1"/>
    <col min="8715" max="8960" width="10.8515625" style="985" customWidth="1"/>
    <col min="8961" max="8961" width="29.57421875" style="985" customWidth="1"/>
    <col min="8962" max="8962" width="8.28125" style="985" customWidth="1"/>
    <col min="8963" max="8970" width="12.7109375" style="985" customWidth="1"/>
    <col min="8971" max="9216" width="10.8515625" style="985" customWidth="1"/>
    <col min="9217" max="9217" width="29.57421875" style="985" customWidth="1"/>
    <col min="9218" max="9218" width="8.28125" style="985" customWidth="1"/>
    <col min="9219" max="9226" width="12.7109375" style="985" customWidth="1"/>
    <col min="9227" max="9472" width="10.8515625" style="985" customWidth="1"/>
    <col min="9473" max="9473" width="29.57421875" style="985" customWidth="1"/>
    <col min="9474" max="9474" width="8.28125" style="985" customWidth="1"/>
    <col min="9475" max="9482" width="12.7109375" style="985" customWidth="1"/>
    <col min="9483" max="9728" width="10.8515625" style="985" customWidth="1"/>
    <col min="9729" max="9729" width="29.57421875" style="985" customWidth="1"/>
    <col min="9730" max="9730" width="8.28125" style="985" customWidth="1"/>
    <col min="9731" max="9738" width="12.7109375" style="985" customWidth="1"/>
    <col min="9739" max="9984" width="10.8515625" style="985" customWidth="1"/>
    <col min="9985" max="9985" width="29.57421875" style="985" customWidth="1"/>
    <col min="9986" max="9986" width="8.28125" style="985" customWidth="1"/>
    <col min="9987" max="9994" width="12.7109375" style="985" customWidth="1"/>
    <col min="9995" max="10240" width="10.8515625" style="985" customWidth="1"/>
    <col min="10241" max="10241" width="29.57421875" style="985" customWidth="1"/>
    <col min="10242" max="10242" width="8.28125" style="985" customWidth="1"/>
    <col min="10243" max="10250" width="12.7109375" style="985" customWidth="1"/>
    <col min="10251" max="10496" width="10.8515625" style="985" customWidth="1"/>
    <col min="10497" max="10497" width="29.57421875" style="985" customWidth="1"/>
    <col min="10498" max="10498" width="8.28125" style="985" customWidth="1"/>
    <col min="10499" max="10506" width="12.7109375" style="985" customWidth="1"/>
    <col min="10507" max="10752" width="10.8515625" style="985" customWidth="1"/>
    <col min="10753" max="10753" width="29.57421875" style="985" customWidth="1"/>
    <col min="10754" max="10754" width="8.28125" style="985" customWidth="1"/>
    <col min="10755" max="10762" width="12.7109375" style="985" customWidth="1"/>
    <col min="10763" max="11008" width="10.8515625" style="985" customWidth="1"/>
    <col min="11009" max="11009" width="29.57421875" style="985" customWidth="1"/>
    <col min="11010" max="11010" width="8.28125" style="985" customWidth="1"/>
    <col min="11011" max="11018" width="12.7109375" style="985" customWidth="1"/>
    <col min="11019" max="11264" width="10.8515625" style="985" customWidth="1"/>
    <col min="11265" max="11265" width="29.57421875" style="985" customWidth="1"/>
    <col min="11266" max="11266" width="8.28125" style="985" customWidth="1"/>
    <col min="11267" max="11274" width="12.7109375" style="985" customWidth="1"/>
    <col min="11275" max="11520" width="10.8515625" style="985" customWidth="1"/>
    <col min="11521" max="11521" width="29.57421875" style="985" customWidth="1"/>
    <col min="11522" max="11522" width="8.28125" style="985" customWidth="1"/>
    <col min="11523" max="11530" width="12.7109375" style="985" customWidth="1"/>
    <col min="11531" max="11776" width="10.8515625" style="985" customWidth="1"/>
    <col min="11777" max="11777" width="29.57421875" style="985" customWidth="1"/>
    <col min="11778" max="11778" width="8.28125" style="985" customWidth="1"/>
    <col min="11779" max="11786" width="12.7109375" style="985" customWidth="1"/>
    <col min="11787" max="12032" width="10.8515625" style="985" customWidth="1"/>
    <col min="12033" max="12033" width="29.57421875" style="985" customWidth="1"/>
    <col min="12034" max="12034" width="8.28125" style="985" customWidth="1"/>
    <col min="12035" max="12042" width="12.7109375" style="985" customWidth="1"/>
    <col min="12043" max="12288" width="10.8515625" style="985" customWidth="1"/>
    <col min="12289" max="12289" width="29.57421875" style="985" customWidth="1"/>
    <col min="12290" max="12290" width="8.28125" style="985" customWidth="1"/>
    <col min="12291" max="12298" width="12.7109375" style="985" customWidth="1"/>
    <col min="12299" max="12544" width="10.8515625" style="985" customWidth="1"/>
    <col min="12545" max="12545" width="29.57421875" style="985" customWidth="1"/>
    <col min="12546" max="12546" width="8.28125" style="985" customWidth="1"/>
    <col min="12547" max="12554" width="12.7109375" style="985" customWidth="1"/>
    <col min="12555" max="12800" width="10.8515625" style="985" customWidth="1"/>
    <col min="12801" max="12801" width="29.57421875" style="985" customWidth="1"/>
    <col min="12802" max="12802" width="8.28125" style="985" customWidth="1"/>
    <col min="12803" max="12810" width="12.7109375" style="985" customWidth="1"/>
    <col min="12811" max="13056" width="10.8515625" style="985" customWidth="1"/>
    <col min="13057" max="13057" width="29.57421875" style="985" customWidth="1"/>
    <col min="13058" max="13058" width="8.28125" style="985" customWidth="1"/>
    <col min="13059" max="13066" width="12.7109375" style="985" customWidth="1"/>
    <col min="13067" max="13312" width="10.8515625" style="985" customWidth="1"/>
    <col min="13313" max="13313" width="29.57421875" style="985" customWidth="1"/>
    <col min="13314" max="13314" width="8.28125" style="985" customWidth="1"/>
    <col min="13315" max="13322" width="12.7109375" style="985" customWidth="1"/>
    <col min="13323" max="13568" width="10.8515625" style="985" customWidth="1"/>
    <col min="13569" max="13569" width="29.57421875" style="985" customWidth="1"/>
    <col min="13570" max="13570" width="8.28125" style="985" customWidth="1"/>
    <col min="13571" max="13578" width="12.7109375" style="985" customWidth="1"/>
    <col min="13579" max="13824" width="10.8515625" style="985" customWidth="1"/>
    <col min="13825" max="13825" width="29.57421875" style="985" customWidth="1"/>
    <col min="13826" max="13826" width="8.28125" style="985" customWidth="1"/>
    <col min="13827" max="13834" width="12.7109375" style="985" customWidth="1"/>
    <col min="13835" max="14080" width="10.8515625" style="985" customWidth="1"/>
    <col min="14081" max="14081" width="29.57421875" style="985" customWidth="1"/>
    <col min="14082" max="14082" width="8.28125" style="985" customWidth="1"/>
    <col min="14083" max="14090" width="12.7109375" style="985" customWidth="1"/>
    <col min="14091" max="14336" width="10.8515625" style="985" customWidth="1"/>
    <col min="14337" max="14337" width="29.57421875" style="985" customWidth="1"/>
    <col min="14338" max="14338" width="8.28125" style="985" customWidth="1"/>
    <col min="14339" max="14346" width="12.7109375" style="985" customWidth="1"/>
    <col min="14347" max="14592" width="10.8515625" style="985" customWidth="1"/>
    <col min="14593" max="14593" width="29.57421875" style="985" customWidth="1"/>
    <col min="14594" max="14594" width="8.28125" style="985" customWidth="1"/>
    <col min="14595" max="14602" width="12.7109375" style="985" customWidth="1"/>
    <col min="14603" max="14848" width="10.8515625" style="985" customWidth="1"/>
    <col min="14849" max="14849" width="29.57421875" style="985" customWidth="1"/>
    <col min="14850" max="14850" width="8.28125" style="985" customWidth="1"/>
    <col min="14851" max="14858" width="12.7109375" style="985" customWidth="1"/>
    <col min="14859" max="15104" width="10.8515625" style="985" customWidth="1"/>
    <col min="15105" max="15105" width="29.57421875" style="985" customWidth="1"/>
    <col min="15106" max="15106" width="8.28125" style="985" customWidth="1"/>
    <col min="15107" max="15114" width="12.7109375" style="985" customWidth="1"/>
    <col min="15115" max="15360" width="10.8515625" style="985" customWidth="1"/>
    <col min="15361" max="15361" width="29.57421875" style="985" customWidth="1"/>
    <col min="15362" max="15362" width="8.28125" style="985" customWidth="1"/>
    <col min="15363" max="15370" width="12.7109375" style="985" customWidth="1"/>
    <col min="15371" max="15616" width="10.8515625" style="985" customWidth="1"/>
    <col min="15617" max="15617" width="29.57421875" style="985" customWidth="1"/>
    <col min="15618" max="15618" width="8.28125" style="985" customWidth="1"/>
    <col min="15619" max="15626" width="12.7109375" style="985" customWidth="1"/>
    <col min="15627" max="15872" width="10.8515625" style="985" customWidth="1"/>
    <col min="15873" max="15873" width="29.57421875" style="985" customWidth="1"/>
    <col min="15874" max="15874" width="8.28125" style="985" customWidth="1"/>
    <col min="15875" max="15882" width="12.7109375" style="985" customWidth="1"/>
    <col min="15883" max="16128" width="10.8515625" style="985" customWidth="1"/>
    <col min="16129" max="16129" width="29.57421875" style="985" customWidth="1"/>
    <col min="16130" max="16130" width="8.28125" style="985" customWidth="1"/>
    <col min="16131" max="16138" width="12.7109375" style="985" customWidth="1"/>
    <col min="16139" max="16384" width="10.8515625" style="985" customWidth="1"/>
  </cols>
  <sheetData>
    <row r="1" ht="15">
      <c r="A1" s="1215" t="s">
        <v>1052</v>
      </c>
    </row>
    <row r="2" spans="1:10" s="986" customFormat="1" ht="27.75">
      <c r="A2" s="1413" t="s">
        <v>936</v>
      </c>
      <c r="B2" s="1413"/>
      <c r="C2" s="1413"/>
      <c r="D2" s="1413"/>
      <c r="E2" s="1413"/>
      <c r="F2" s="1413"/>
      <c r="G2" s="1413"/>
      <c r="H2" s="1413"/>
      <c r="I2" s="1413"/>
      <c r="J2" s="1413"/>
    </row>
    <row r="3" spans="1:12" s="987" customFormat="1" ht="26.25">
      <c r="A3" s="1414" t="s">
        <v>937</v>
      </c>
      <c r="B3" s="1414"/>
      <c r="C3" s="1414"/>
      <c r="D3" s="1414"/>
      <c r="E3" s="1414"/>
      <c r="F3" s="1414"/>
      <c r="G3" s="1414"/>
      <c r="H3" s="1414"/>
      <c r="I3" s="1414"/>
      <c r="J3" s="1414"/>
      <c r="L3" s="988"/>
    </row>
    <row r="4" spans="1:10" ht="21.75" customHeight="1">
      <c r="A4" s="1415" t="s">
        <v>938</v>
      </c>
      <c r="B4" s="1415"/>
      <c r="C4" s="1415"/>
      <c r="D4" s="1415"/>
      <c r="E4" s="1415"/>
      <c r="F4" s="1415"/>
      <c r="G4" s="1415"/>
      <c r="H4" s="1415"/>
      <c r="I4" s="1415"/>
      <c r="J4" s="1415"/>
    </row>
    <row r="5" ht="15.75" thickBot="1"/>
    <row r="6" spans="1:10" ht="20.25" customHeight="1">
      <c r="A6" s="1416"/>
      <c r="B6" s="989"/>
      <c r="C6" s="1418" t="s">
        <v>939</v>
      </c>
      <c r="D6" s="1418"/>
      <c r="E6" s="1418"/>
      <c r="F6" s="1418"/>
      <c r="G6" s="1418"/>
      <c r="H6" s="1418"/>
      <c r="I6" s="1418"/>
      <c r="J6" s="1419" t="s">
        <v>100</v>
      </c>
    </row>
    <row r="7" spans="1:10" ht="33.75" customHeight="1">
      <c r="A7" s="1417"/>
      <c r="B7" s="990"/>
      <c r="C7" s="991" t="s">
        <v>940</v>
      </c>
      <c r="D7" s="992" t="s">
        <v>941</v>
      </c>
      <c r="E7" s="993" t="s">
        <v>895</v>
      </c>
      <c r="F7" s="993" t="s">
        <v>896</v>
      </c>
      <c r="G7" s="993" t="s">
        <v>46</v>
      </c>
      <c r="H7" s="993" t="s">
        <v>942</v>
      </c>
      <c r="I7" s="993" t="s">
        <v>943</v>
      </c>
      <c r="J7" s="1420"/>
    </row>
    <row r="8" spans="1:10" ht="3" customHeight="1">
      <c r="A8" s="994"/>
      <c r="B8" s="994"/>
      <c r="C8" s="995"/>
      <c r="D8" s="996"/>
      <c r="E8" s="996"/>
      <c r="J8" s="997"/>
    </row>
    <row r="9" spans="1:11" s="1003" customFormat="1" ht="24.95" customHeight="1">
      <c r="A9" s="998" t="s">
        <v>28</v>
      </c>
      <c r="B9" s="999"/>
      <c r="C9" s="1000" t="s">
        <v>39</v>
      </c>
      <c r="D9" s="1000" t="s">
        <v>39</v>
      </c>
      <c r="E9" s="1000">
        <v>79.606</v>
      </c>
      <c r="F9" s="1000">
        <v>6930.109</v>
      </c>
      <c r="G9" s="1000">
        <v>3396.743</v>
      </c>
      <c r="H9" s="1000">
        <v>113500.961</v>
      </c>
      <c r="I9" s="1000" t="s">
        <v>39</v>
      </c>
      <c r="J9" s="1001">
        <v>123907.419</v>
      </c>
      <c r="K9" s="1002"/>
    </row>
    <row r="10" spans="1:11" s="1003" customFormat="1" ht="24.95" customHeight="1">
      <c r="A10" s="998" t="s">
        <v>29</v>
      </c>
      <c r="B10" s="999"/>
      <c r="C10" s="1000" t="s">
        <v>39</v>
      </c>
      <c r="D10" s="1000" t="s">
        <v>39</v>
      </c>
      <c r="E10" s="1000">
        <v>98.456</v>
      </c>
      <c r="F10" s="1000">
        <v>4890.037</v>
      </c>
      <c r="G10" s="1000">
        <v>10195.902</v>
      </c>
      <c r="H10" s="1000">
        <v>1155.341</v>
      </c>
      <c r="I10" s="1000" t="s">
        <v>39</v>
      </c>
      <c r="J10" s="1001">
        <v>16339.736</v>
      </c>
      <c r="K10" s="1002"/>
    </row>
    <row r="11" spans="1:11" s="1003" customFormat="1" ht="24.95" customHeight="1">
      <c r="A11" s="998" t="s">
        <v>30</v>
      </c>
      <c r="B11" s="999"/>
      <c r="C11" s="1000" t="s">
        <v>39</v>
      </c>
      <c r="D11" s="1000" t="s">
        <v>39</v>
      </c>
      <c r="E11" s="1000">
        <v>131.715</v>
      </c>
      <c r="F11" s="1000">
        <v>8869.754</v>
      </c>
      <c r="G11" s="1000">
        <v>4687.277</v>
      </c>
      <c r="H11" s="1000">
        <v>3311.25</v>
      </c>
      <c r="I11" s="1000" t="s">
        <v>39</v>
      </c>
      <c r="J11" s="1001">
        <v>16999.996</v>
      </c>
      <c r="K11" s="1002"/>
    </row>
    <row r="12" spans="1:11" s="1003" customFormat="1" ht="24.95" customHeight="1">
      <c r="A12" s="998" t="s">
        <v>31</v>
      </c>
      <c r="B12" s="999"/>
      <c r="C12" s="1000" t="s">
        <v>39</v>
      </c>
      <c r="D12" s="1000" t="s">
        <v>39</v>
      </c>
      <c r="E12" s="1000" t="s">
        <v>39</v>
      </c>
      <c r="F12" s="1000">
        <v>190.733</v>
      </c>
      <c r="G12" s="1000">
        <v>547.756</v>
      </c>
      <c r="H12" s="1000">
        <v>10187.062</v>
      </c>
      <c r="I12" s="1000" t="s">
        <v>39</v>
      </c>
      <c r="J12" s="1001">
        <v>10925.551</v>
      </c>
      <c r="K12" s="1002"/>
    </row>
    <row r="13" spans="1:11" s="1003" customFormat="1" ht="24.95" customHeight="1">
      <c r="A13" s="998" t="s">
        <v>32</v>
      </c>
      <c r="B13" s="999"/>
      <c r="C13" s="1000" t="s">
        <v>39</v>
      </c>
      <c r="D13" s="1000" t="s">
        <v>39</v>
      </c>
      <c r="E13" s="1000" t="s">
        <v>39</v>
      </c>
      <c r="F13" s="1000">
        <v>221.711</v>
      </c>
      <c r="G13" s="1000">
        <v>147.649</v>
      </c>
      <c r="H13" s="1000">
        <v>482.716</v>
      </c>
      <c r="I13" s="1000" t="s">
        <v>39</v>
      </c>
      <c r="J13" s="1001">
        <v>852.076</v>
      </c>
      <c r="K13" s="1002"/>
    </row>
    <row r="14" spans="1:11" s="1003" customFormat="1" ht="24.95" customHeight="1">
      <c r="A14" s="998" t="s">
        <v>33</v>
      </c>
      <c r="B14" s="999"/>
      <c r="C14" s="1000" t="s">
        <v>39</v>
      </c>
      <c r="D14" s="1000" t="s">
        <v>39</v>
      </c>
      <c r="E14" s="1000" t="s">
        <v>39</v>
      </c>
      <c r="F14" s="1000" t="s">
        <v>39</v>
      </c>
      <c r="G14" s="1000" t="s">
        <v>39</v>
      </c>
      <c r="H14" s="1000">
        <v>32640.883</v>
      </c>
      <c r="I14" s="1000" t="s">
        <v>39</v>
      </c>
      <c r="J14" s="1001">
        <v>32640.883</v>
      </c>
      <c r="K14" s="1002"/>
    </row>
    <row r="15" spans="1:11" s="1003" customFormat="1" ht="24.95" customHeight="1">
      <c r="A15" s="998" t="s">
        <v>34</v>
      </c>
      <c r="B15" s="999"/>
      <c r="C15" s="1000" t="s">
        <v>39</v>
      </c>
      <c r="D15" s="1000" t="s">
        <v>39</v>
      </c>
      <c r="E15" s="1000" t="s">
        <v>39</v>
      </c>
      <c r="F15" s="1000" t="s">
        <v>39</v>
      </c>
      <c r="G15" s="1000" t="s">
        <v>39</v>
      </c>
      <c r="H15" s="1000" t="s">
        <v>39</v>
      </c>
      <c r="I15" s="1000" t="s">
        <v>39</v>
      </c>
      <c r="J15" s="1001" t="s">
        <v>39</v>
      </c>
      <c r="K15" s="1002"/>
    </row>
    <row r="16" spans="1:11" s="1003" customFormat="1" ht="24.95" customHeight="1">
      <c r="A16" s="998" t="s">
        <v>35</v>
      </c>
      <c r="B16" s="999"/>
      <c r="C16" s="1000" t="s">
        <v>39</v>
      </c>
      <c r="D16" s="1000" t="s">
        <v>39</v>
      </c>
      <c r="E16" s="1000">
        <v>99.415</v>
      </c>
      <c r="F16" s="1000">
        <v>606.025</v>
      </c>
      <c r="G16" s="1000">
        <v>163.047</v>
      </c>
      <c r="H16" s="1000">
        <v>1501.292</v>
      </c>
      <c r="I16" s="1000" t="s">
        <v>39</v>
      </c>
      <c r="J16" s="1001">
        <v>2369.779</v>
      </c>
      <c r="K16" s="1002"/>
    </row>
    <row r="17" spans="1:11" s="1003" customFormat="1" ht="24.95" customHeight="1">
      <c r="A17" s="998" t="s">
        <v>36</v>
      </c>
      <c r="B17" s="999"/>
      <c r="C17" s="1000" t="s">
        <v>39</v>
      </c>
      <c r="D17" s="1000" t="s">
        <v>39</v>
      </c>
      <c r="E17" s="1000" t="s">
        <v>39</v>
      </c>
      <c r="F17" s="1000">
        <v>134.051</v>
      </c>
      <c r="G17" s="1000">
        <v>677.841</v>
      </c>
      <c r="H17" s="1000">
        <v>217.808</v>
      </c>
      <c r="I17" s="1000" t="s">
        <v>39</v>
      </c>
      <c r="J17" s="1001">
        <v>1029.7</v>
      </c>
      <c r="K17" s="1002"/>
    </row>
    <row r="18" spans="1:11" s="1003" customFormat="1" ht="24.95" customHeight="1">
      <c r="A18" s="998" t="s">
        <v>37</v>
      </c>
      <c r="B18" s="999"/>
      <c r="C18" s="1000" t="s">
        <v>39</v>
      </c>
      <c r="D18" s="1000" t="s">
        <v>39</v>
      </c>
      <c r="E18" s="1000" t="s">
        <v>39</v>
      </c>
      <c r="F18" s="1000">
        <v>3643.174</v>
      </c>
      <c r="G18" s="1000">
        <v>1127.422</v>
      </c>
      <c r="H18" s="1000">
        <v>414.495</v>
      </c>
      <c r="I18" s="1000" t="s">
        <v>39</v>
      </c>
      <c r="J18" s="1001">
        <v>5185.090999999999</v>
      </c>
      <c r="K18" s="1002"/>
    </row>
    <row r="19" spans="1:11" s="1006" customFormat="1" ht="30.75" customHeight="1" thickBot="1">
      <c r="A19" s="1004" t="s">
        <v>944</v>
      </c>
      <c r="B19" s="1004"/>
      <c r="C19" s="1005" t="s">
        <v>39</v>
      </c>
      <c r="D19" s="1005" t="s">
        <v>39</v>
      </c>
      <c r="E19" s="1005">
        <v>409.19200000000006</v>
      </c>
      <c r="F19" s="1005">
        <v>25485.594</v>
      </c>
      <c r="G19" s="1005">
        <v>20943.637</v>
      </c>
      <c r="H19" s="1005">
        <v>163411.80799999996</v>
      </c>
      <c r="I19" s="1005" t="s">
        <v>39</v>
      </c>
      <c r="J19" s="1005">
        <v>210250.23100000003</v>
      </c>
      <c r="K19" s="1002"/>
    </row>
    <row r="20" s="1003" customFormat="1" ht="15" customHeight="1">
      <c r="A20" s="1007" t="s">
        <v>945</v>
      </c>
    </row>
    <row r="21" ht="15">
      <c r="A21" s="82"/>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75" zoomScaleNormal="75" workbookViewId="0" topLeftCell="A1"/>
  </sheetViews>
  <sheetFormatPr defaultColWidth="11.421875" defaultRowHeight="15"/>
  <cols>
    <col min="1" max="1" width="31.00390625" style="501" customWidth="1"/>
    <col min="2" max="3" width="19.7109375" style="501" customWidth="1"/>
    <col min="4" max="4" width="20.7109375" style="501" customWidth="1"/>
    <col min="5" max="5" width="4.28125" style="501" customWidth="1"/>
    <col min="6" max="8" width="19.7109375" style="501" customWidth="1"/>
    <col min="9" max="256" width="10.8515625" style="501" customWidth="1"/>
    <col min="257" max="257" width="31.00390625" style="501" customWidth="1"/>
    <col min="258" max="259" width="19.7109375" style="501" customWidth="1"/>
    <col min="260" max="260" width="20.7109375" style="501" customWidth="1"/>
    <col min="261" max="261" width="4.28125" style="501" customWidth="1"/>
    <col min="262" max="264" width="19.7109375" style="501" customWidth="1"/>
    <col min="265" max="512" width="10.8515625" style="501" customWidth="1"/>
    <col min="513" max="513" width="31.00390625" style="501" customWidth="1"/>
    <col min="514" max="515" width="19.7109375" style="501" customWidth="1"/>
    <col min="516" max="516" width="20.7109375" style="501" customWidth="1"/>
    <col min="517" max="517" width="4.28125" style="501" customWidth="1"/>
    <col min="518" max="520" width="19.7109375" style="501" customWidth="1"/>
    <col min="521" max="768" width="10.8515625" style="501" customWidth="1"/>
    <col min="769" max="769" width="31.00390625" style="501" customWidth="1"/>
    <col min="770" max="771" width="19.7109375" style="501" customWidth="1"/>
    <col min="772" max="772" width="20.7109375" style="501" customWidth="1"/>
    <col min="773" max="773" width="4.28125" style="501" customWidth="1"/>
    <col min="774" max="776" width="19.7109375" style="501" customWidth="1"/>
    <col min="777" max="1024" width="10.8515625" style="501" customWidth="1"/>
    <col min="1025" max="1025" width="31.00390625" style="501" customWidth="1"/>
    <col min="1026" max="1027" width="19.7109375" style="501" customWidth="1"/>
    <col min="1028" max="1028" width="20.7109375" style="501" customWidth="1"/>
    <col min="1029" max="1029" width="4.28125" style="501" customWidth="1"/>
    <col min="1030" max="1032" width="19.7109375" style="501" customWidth="1"/>
    <col min="1033" max="1280" width="10.8515625" style="501" customWidth="1"/>
    <col min="1281" max="1281" width="31.00390625" style="501" customWidth="1"/>
    <col min="1282" max="1283" width="19.7109375" style="501" customWidth="1"/>
    <col min="1284" max="1284" width="20.7109375" style="501" customWidth="1"/>
    <col min="1285" max="1285" width="4.28125" style="501" customWidth="1"/>
    <col min="1286" max="1288" width="19.7109375" style="501" customWidth="1"/>
    <col min="1289" max="1536" width="10.8515625" style="501" customWidth="1"/>
    <col min="1537" max="1537" width="31.00390625" style="501" customWidth="1"/>
    <col min="1538" max="1539" width="19.7109375" style="501" customWidth="1"/>
    <col min="1540" max="1540" width="20.7109375" style="501" customWidth="1"/>
    <col min="1541" max="1541" width="4.28125" style="501" customWidth="1"/>
    <col min="1542" max="1544" width="19.7109375" style="501" customWidth="1"/>
    <col min="1545" max="1792" width="10.8515625" style="501" customWidth="1"/>
    <col min="1793" max="1793" width="31.00390625" style="501" customWidth="1"/>
    <col min="1794" max="1795" width="19.7109375" style="501" customWidth="1"/>
    <col min="1796" max="1796" width="20.7109375" style="501" customWidth="1"/>
    <col min="1797" max="1797" width="4.28125" style="501" customWidth="1"/>
    <col min="1798" max="1800" width="19.7109375" style="501" customWidth="1"/>
    <col min="1801" max="2048" width="10.8515625" style="501" customWidth="1"/>
    <col min="2049" max="2049" width="31.00390625" style="501" customWidth="1"/>
    <col min="2050" max="2051" width="19.7109375" style="501" customWidth="1"/>
    <col min="2052" max="2052" width="20.7109375" style="501" customWidth="1"/>
    <col min="2053" max="2053" width="4.28125" style="501" customWidth="1"/>
    <col min="2054" max="2056" width="19.7109375" style="501" customWidth="1"/>
    <col min="2057" max="2304" width="10.8515625" style="501" customWidth="1"/>
    <col min="2305" max="2305" width="31.00390625" style="501" customWidth="1"/>
    <col min="2306" max="2307" width="19.7109375" style="501" customWidth="1"/>
    <col min="2308" max="2308" width="20.7109375" style="501" customWidth="1"/>
    <col min="2309" max="2309" width="4.28125" style="501" customWidth="1"/>
    <col min="2310" max="2312" width="19.7109375" style="501" customWidth="1"/>
    <col min="2313" max="2560" width="10.8515625" style="501" customWidth="1"/>
    <col min="2561" max="2561" width="31.00390625" style="501" customWidth="1"/>
    <col min="2562" max="2563" width="19.7109375" style="501" customWidth="1"/>
    <col min="2564" max="2564" width="20.7109375" style="501" customWidth="1"/>
    <col min="2565" max="2565" width="4.28125" style="501" customWidth="1"/>
    <col min="2566" max="2568" width="19.7109375" style="501" customWidth="1"/>
    <col min="2569" max="2816" width="10.8515625" style="501" customWidth="1"/>
    <col min="2817" max="2817" width="31.00390625" style="501" customWidth="1"/>
    <col min="2818" max="2819" width="19.7109375" style="501" customWidth="1"/>
    <col min="2820" max="2820" width="20.7109375" style="501" customWidth="1"/>
    <col min="2821" max="2821" width="4.28125" style="501" customWidth="1"/>
    <col min="2822" max="2824" width="19.7109375" style="501" customWidth="1"/>
    <col min="2825" max="3072" width="10.8515625" style="501" customWidth="1"/>
    <col min="3073" max="3073" width="31.00390625" style="501" customWidth="1"/>
    <col min="3074" max="3075" width="19.7109375" style="501" customWidth="1"/>
    <col min="3076" max="3076" width="20.7109375" style="501" customWidth="1"/>
    <col min="3077" max="3077" width="4.28125" style="501" customWidth="1"/>
    <col min="3078" max="3080" width="19.7109375" style="501" customWidth="1"/>
    <col min="3081" max="3328" width="10.8515625" style="501" customWidth="1"/>
    <col min="3329" max="3329" width="31.00390625" style="501" customWidth="1"/>
    <col min="3330" max="3331" width="19.7109375" style="501" customWidth="1"/>
    <col min="3332" max="3332" width="20.7109375" style="501" customWidth="1"/>
    <col min="3333" max="3333" width="4.28125" style="501" customWidth="1"/>
    <col min="3334" max="3336" width="19.7109375" style="501" customWidth="1"/>
    <col min="3337" max="3584" width="10.8515625" style="501" customWidth="1"/>
    <col min="3585" max="3585" width="31.00390625" style="501" customWidth="1"/>
    <col min="3586" max="3587" width="19.7109375" style="501" customWidth="1"/>
    <col min="3588" max="3588" width="20.7109375" style="501" customWidth="1"/>
    <col min="3589" max="3589" width="4.28125" style="501" customWidth="1"/>
    <col min="3590" max="3592" width="19.7109375" style="501" customWidth="1"/>
    <col min="3593" max="3840" width="10.8515625" style="501" customWidth="1"/>
    <col min="3841" max="3841" width="31.00390625" style="501" customWidth="1"/>
    <col min="3842" max="3843" width="19.7109375" style="501" customWidth="1"/>
    <col min="3844" max="3844" width="20.7109375" style="501" customWidth="1"/>
    <col min="3845" max="3845" width="4.28125" style="501" customWidth="1"/>
    <col min="3846" max="3848" width="19.7109375" style="501" customWidth="1"/>
    <col min="3849" max="4096" width="10.8515625" style="501" customWidth="1"/>
    <col min="4097" max="4097" width="31.00390625" style="501" customWidth="1"/>
    <col min="4098" max="4099" width="19.7109375" style="501" customWidth="1"/>
    <col min="4100" max="4100" width="20.7109375" style="501" customWidth="1"/>
    <col min="4101" max="4101" width="4.28125" style="501" customWidth="1"/>
    <col min="4102" max="4104" width="19.7109375" style="501" customWidth="1"/>
    <col min="4105" max="4352" width="10.8515625" style="501" customWidth="1"/>
    <col min="4353" max="4353" width="31.00390625" style="501" customWidth="1"/>
    <col min="4354" max="4355" width="19.7109375" style="501" customWidth="1"/>
    <col min="4356" max="4356" width="20.7109375" style="501" customWidth="1"/>
    <col min="4357" max="4357" width="4.28125" style="501" customWidth="1"/>
    <col min="4358" max="4360" width="19.7109375" style="501" customWidth="1"/>
    <col min="4361" max="4608" width="10.8515625" style="501" customWidth="1"/>
    <col min="4609" max="4609" width="31.00390625" style="501" customWidth="1"/>
    <col min="4610" max="4611" width="19.7109375" style="501" customWidth="1"/>
    <col min="4612" max="4612" width="20.7109375" style="501" customWidth="1"/>
    <col min="4613" max="4613" width="4.28125" style="501" customWidth="1"/>
    <col min="4614" max="4616" width="19.7109375" style="501" customWidth="1"/>
    <col min="4617" max="4864" width="10.8515625" style="501" customWidth="1"/>
    <col min="4865" max="4865" width="31.00390625" style="501" customWidth="1"/>
    <col min="4866" max="4867" width="19.7109375" style="501" customWidth="1"/>
    <col min="4868" max="4868" width="20.7109375" style="501" customWidth="1"/>
    <col min="4869" max="4869" width="4.28125" style="501" customWidth="1"/>
    <col min="4870" max="4872" width="19.7109375" style="501" customWidth="1"/>
    <col min="4873" max="5120" width="10.8515625" style="501" customWidth="1"/>
    <col min="5121" max="5121" width="31.00390625" style="501" customWidth="1"/>
    <col min="5122" max="5123" width="19.7109375" style="501" customWidth="1"/>
    <col min="5124" max="5124" width="20.7109375" style="501" customWidth="1"/>
    <col min="5125" max="5125" width="4.28125" style="501" customWidth="1"/>
    <col min="5126" max="5128" width="19.7109375" style="501" customWidth="1"/>
    <col min="5129" max="5376" width="10.8515625" style="501" customWidth="1"/>
    <col min="5377" max="5377" width="31.00390625" style="501" customWidth="1"/>
    <col min="5378" max="5379" width="19.7109375" style="501" customWidth="1"/>
    <col min="5380" max="5380" width="20.7109375" style="501" customWidth="1"/>
    <col min="5381" max="5381" width="4.28125" style="501" customWidth="1"/>
    <col min="5382" max="5384" width="19.7109375" style="501" customWidth="1"/>
    <col min="5385" max="5632" width="10.8515625" style="501" customWidth="1"/>
    <col min="5633" max="5633" width="31.00390625" style="501" customWidth="1"/>
    <col min="5634" max="5635" width="19.7109375" style="501" customWidth="1"/>
    <col min="5636" max="5636" width="20.7109375" style="501" customWidth="1"/>
    <col min="5637" max="5637" width="4.28125" style="501" customWidth="1"/>
    <col min="5638" max="5640" width="19.7109375" style="501" customWidth="1"/>
    <col min="5641" max="5888" width="10.8515625" style="501" customWidth="1"/>
    <col min="5889" max="5889" width="31.00390625" style="501" customWidth="1"/>
    <col min="5890" max="5891" width="19.7109375" style="501" customWidth="1"/>
    <col min="5892" max="5892" width="20.7109375" style="501" customWidth="1"/>
    <col min="5893" max="5893" width="4.28125" style="501" customWidth="1"/>
    <col min="5894" max="5896" width="19.7109375" style="501" customWidth="1"/>
    <col min="5897" max="6144" width="10.8515625" style="501" customWidth="1"/>
    <col min="6145" max="6145" width="31.00390625" style="501" customWidth="1"/>
    <col min="6146" max="6147" width="19.7109375" style="501" customWidth="1"/>
    <col min="6148" max="6148" width="20.7109375" style="501" customWidth="1"/>
    <col min="6149" max="6149" width="4.28125" style="501" customWidth="1"/>
    <col min="6150" max="6152" width="19.7109375" style="501" customWidth="1"/>
    <col min="6153" max="6400" width="10.8515625" style="501" customWidth="1"/>
    <col min="6401" max="6401" width="31.00390625" style="501" customWidth="1"/>
    <col min="6402" max="6403" width="19.7109375" style="501" customWidth="1"/>
    <col min="6404" max="6404" width="20.7109375" style="501" customWidth="1"/>
    <col min="6405" max="6405" width="4.28125" style="501" customWidth="1"/>
    <col min="6406" max="6408" width="19.7109375" style="501" customWidth="1"/>
    <col min="6409" max="6656" width="10.8515625" style="501" customWidth="1"/>
    <col min="6657" max="6657" width="31.00390625" style="501" customWidth="1"/>
    <col min="6658" max="6659" width="19.7109375" style="501" customWidth="1"/>
    <col min="6660" max="6660" width="20.7109375" style="501" customWidth="1"/>
    <col min="6661" max="6661" width="4.28125" style="501" customWidth="1"/>
    <col min="6662" max="6664" width="19.7109375" style="501" customWidth="1"/>
    <col min="6665" max="6912" width="10.8515625" style="501" customWidth="1"/>
    <col min="6913" max="6913" width="31.00390625" style="501" customWidth="1"/>
    <col min="6914" max="6915" width="19.7109375" style="501" customWidth="1"/>
    <col min="6916" max="6916" width="20.7109375" style="501" customWidth="1"/>
    <col min="6917" max="6917" width="4.28125" style="501" customWidth="1"/>
    <col min="6918" max="6920" width="19.7109375" style="501" customWidth="1"/>
    <col min="6921" max="7168" width="10.8515625" style="501" customWidth="1"/>
    <col min="7169" max="7169" width="31.00390625" style="501" customWidth="1"/>
    <col min="7170" max="7171" width="19.7109375" style="501" customWidth="1"/>
    <col min="7172" max="7172" width="20.7109375" style="501" customWidth="1"/>
    <col min="7173" max="7173" width="4.28125" style="501" customWidth="1"/>
    <col min="7174" max="7176" width="19.7109375" style="501" customWidth="1"/>
    <col min="7177" max="7424" width="10.8515625" style="501" customWidth="1"/>
    <col min="7425" max="7425" width="31.00390625" style="501" customWidth="1"/>
    <col min="7426" max="7427" width="19.7109375" style="501" customWidth="1"/>
    <col min="7428" max="7428" width="20.7109375" style="501" customWidth="1"/>
    <col min="7429" max="7429" width="4.28125" style="501" customWidth="1"/>
    <col min="7430" max="7432" width="19.7109375" style="501" customWidth="1"/>
    <col min="7433" max="7680" width="10.8515625" style="501" customWidth="1"/>
    <col min="7681" max="7681" width="31.00390625" style="501" customWidth="1"/>
    <col min="7682" max="7683" width="19.7109375" style="501" customWidth="1"/>
    <col min="7684" max="7684" width="20.7109375" style="501" customWidth="1"/>
    <col min="7685" max="7685" width="4.28125" style="501" customWidth="1"/>
    <col min="7686" max="7688" width="19.7109375" style="501" customWidth="1"/>
    <col min="7689" max="7936" width="10.8515625" style="501" customWidth="1"/>
    <col min="7937" max="7937" width="31.00390625" style="501" customWidth="1"/>
    <col min="7938" max="7939" width="19.7109375" style="501" customWidth="1"/>
    <col min="7940" max="7940" width="20.7109375" style="501" customWidth="1"/>
    <col min="7941" max="7941" width="4.28125" style="501" customWidth="1"/>
    <col min="7942" max="7944" width="19.7109375" style="501" customWidth="1"/>
    <col min="7945" max="8192" width="10.8515625" style="501" customWidth="1"/>
    <col min="8193" max="8193" width="31.00390625" style="501" customWidth="1"/>
    <col min="8194" max="8195" width="19.7109375" style="501" customWidth="1"/>
    <col min="8196" max="8196" width="20.7109375" style="501" customWidth="1"/>
    <col min="8197" max="8197" width="4.28125" style="501" customWidth="1"/>
    <col min="8198" max="8200" width="19.7109375" style="501" customWidth="1"/>
    <col min="8201" max="8448" width="10.8515625" style="501" customWidth="1"/>
    <col min="8449" max="8449" width="31.00390625" style="501" customWidth="1"/>
    <col min="8450" max="8451" width="19.7109375" style="501" customWidth="1"/>
    <col min="8452" max="8452" width="20.7109375" style="501" customWidth="1"/>
    <col min="8453" max="8453" width="4.28125" style="501" customWidth="1"/>
    <col min="8454" max="8456" width="19.7109375" style="501" customWidth="1"/>
    <col min="8457" max="8704" width="10.8515625" style="501" customWidth="1"/>
    <col min="8705" max="8705" width="31.00390625" style="501" customWidth="1"/>
    <col min="8706" max="8707" width="19.7109375" style="501" customWidth="1"/>
    <col min="8708" max="8708" width="20.7109375" style="501" customWidth="1"/>
    <col min="8709" max="8709" width="4.28125" style="501" customWidth="1"/>
    <col min="8710" max="8712" width="19.7109375" style="501" customWidth="1"/>
    <col min="8713" max="8960" width="10.8515625" style="501" customWidth="1"/>
    <col min="8961" max="8961" width="31.00390625" style="501" customWidth="1"/>
    <col min="8962" max="8963" width="19.7109375" style="501" customWidth="1"/>
    <col min="8964" max="8964" width="20.7109375" style="501" customWidth="1"/>
    <col min="8965" max="8965" width="4.28125" style="501" customWidth="1"/>
    <col min="8966" max="8968" width="19.7109375" style="501" customWidth="1"/>
    <col min="8969" max="9216" width="10.8515625" style="501" customWidth="1"/>
    <col min="9217" max="9217" width="31.00390625" style="501" customWidth="1"/>
    <col min="9218" max="9219" width="19.7109375" style="501" customWidth="1"/>
    <col min="9220" max="9220" width="20.7109375" style="501" customWidth="1"/>
    <col min="9221" max="9221" width="4.28125" style="501" customWidth="1"/>
    <col min="9222" max="9224" width="19.7109375" style="501" customWidth="1"/>
    <col min="9225" max="9472" width="10.8515625" style="501" customWidth="1"/>
    <col min="9473" max="9473" width="31.00390625" style="501" customWidth="1"/>
    <col min="9474" max="9475" width="19.7109375" style="501" customWidth="1"/>
    <col min="9476" max="9476" width="20.7109375" style="501" customWidth="1"/>
    <col min="9477" max="9477" width="4.28125" style="501" customWidth="1"/>
    <col min="9478" max="9480" width="19.7109375" style="501" customWidth="1"/>
    <col min="9481" max="9728" width="10.8515625" style="501" customWidth="1"/>
    <col min="9729" max="9729" width="31.00390625" style="501" customWidth="1"/>
    <col min="9730" max="9731" width="19.7109375" style="501" customWidth="1"/>
    <col min="9732" max="9732" width="20.7109375" style="501" customWidth="1"/>
    <col min="9733" max="9733" width="4.28125" style="501" customWidth="1"/>
    <col min="9734" max="9736" width="19.7109375" style="501" customWidth="1"/>
    <col min="9737" max="9984" width="10.8515625" style="501" customWidth="1"/>
    <col min="9985" max="9985" width="31.00390625" style="501" customWidth="1"/>
    <col min="9986" max="9987" width="19.7109375" style="501" customWidth="1"/>
    <col min="9988" max="9988" width="20.7109375" style="501" customWidth="1"/>
    <col min="9989" max="9989" width="4.28125" style="501" customWidth="1"/>
    <col min="9990" max="9992" width="19.7109375" style="501" customWidth="1"/>
    <col min="9993" max="10240" width="10.8515625" style="501" customWidth="1"/>
    <col min="10241" max="10241" width="31.00390625" style="501" customWidth="1"/>
    <col min="10242" max="10243" width="19.7109375" style="501" customWidth="1"/>
    <col min="10244" max="10244" width="20.7109375" style="501" customWidth="1"/>
    <col min="10245" max="10245" width="4.28125" style="501" customWidth="1"/>
    <col min="10246" max="10248" width="19.7109375" style="501" customWidth="1"/>
    <col min="10249" max="10496" width="10.8515625" style="501" customWidth="1"/>
    <col min="10497" max="10497" width="31.00390625" style="501" customWidth="1"/>
    <col min="10498" max="10499" width="19.7109375" style="501" customWidth="1"/>
    <col min="10500" max="10500" width="20.7109375" style="501" customWidth="1"/>
    <col min="10501" max="10501" width="4.28125" style="501" customWidth="1"/>
    <col min="10502" max="10504" width="19.7109375" style="501" customWidth="1"/>
    <col min="10505" max="10752" width="10.8515625" style="501" customWidth="1"/>
    <col min="10753" max="10753" width="31.00390625" style="501" customWidth="1"/>
    <col min="10754" max="10755" width="19.7109375" style="501" customWidth="1"/>
    <col min="10756" max="10756" width="20.7109375" style="501" customWidth="1"/>
    <col min="10757" max="10757" width="4.28125" style="501" customWidth="1"/>
    <col min="10758" max="10760" width="19.7109375" style="501" customWidth="1"/>
    <col min="10761" max="11008" width="10.8515625" style="501" customWidth="1"/>
    <col min="11009" max="11009" width="31.00390625" style="501" customWidth="1"/>
    <col min="11010" max="11011" width="19.7109375" style="501" customWidth="1"/>
    <col min="11012" max="11012" width="20.7109375" style="501" customWidth="1"/>
    <col min="11013" max="11013" width="4.28125" style="501" customWidth="1"/>
    <col min="11014" max="11016" width="19.7109375" style="501" customWidth="1"/>
    <col min="11017" max="11264" width="10.8515625" style="501" customWidth="1"/>
    <col min="11265" max="11265" width="31.00390625" style="501" customWidth="1"/>
    <col min="11266" max="11267" width="19.7109375" style="501" customWidth="1"/>
    <col min="11268" max="11268" width="20.7109375" style="501" customWidth="1"/>
    <col min="11269" max="11269" width="4.28125" style="501" customWidth="1"/>
    <col min="11270" max="11272" width="19.7109375" style="501" customWidth="1"/>
    <col min="11273" max="11520" width="10.8515625" style="501" customWidth="1"/>
    <col min="11521" max="11521" width="31.00390625" style="501" customWidth="1"/>
    <col min="11522" max="11523" width="19.7109375" style="501" customWidth="1"/>
    <col min="11524" max="11524" width="20.7109375" style="501" customWidth="1"/>
    <col min="11525" max="11525" width="4.28125" style="501" customWidth="1"/>
    <col min="11526" max="11528" width="19.7109375" style="501" customWidth="1"/>
    <col min="11529" max="11776" width="10.8515625" style="501" customWidth="1"/>
    <col min="11777" max="11777" width="31.00390625" style="501" customWidth="1"/>
    <col min="11778" max="11779" width="19.7109375" style="501" customWidth="1"/>
    <col min="11780" max="11780" width="20.7109375" style="501" customWidth="1"/>
    <col min="11781" max="11781" width="4.28125" style="501" customWidth="1"/>
    <col min="11782" max="11784" width="19.7109375" style="501" customWidth="1"/>
    <col min="11785" max="12032" width="10.8515625" style="501" customWidth="1"/>
    <col min="12033" max="12033" width="31.00390625" style="501" customWidth="1"/>
    <col min="12034" max="12035" width="19.7109375" style="501" customWidth="1"/>
    <col min="12036" max="12036" width="20.7109375" style="501" customWidth="1"/>
    <col min="12037" max="12037" width="4.28125" style="501" customWidth="1"/>
    <col min="12038" max="12040" width="19.7109375" style="501" customWidth="1"/>
    <col min="12041" max="12288" width="10.8515625" style="501" customWidth="1"/>
    <col min="12289" max="12289" width="31.00390625" style="501" customWidth="1"/>
    <col min="12290" max="12291" width="19.7109375" style="501" customWidth="1"/>
    <col min="12292" max="12292" width="20.7109375" style="501" customWidth="1"/>
    <col min="12293" max="12293" width="4.28125" style="501" customWidth="1"/>
    <col min="12294" max="12296" width="19.7109375" style="501" customWidth="1"/>
    <col min="12297" max="12544" width="10.8515625" style="501" customWidth="1"/>
    <col min="12545" max="12545" width="31.00390625" style="501" customWidth="1"/>
    <col min="12546" max="12547" width="19.7109375" style="501" customWidth="1"/>
    <col min="12548" max="12548" width="20.7109375" style="501" customWidth="1"/>
    <col min="12549" max="12549" width="4.28125" style="501" customWidth="1"/>
    <col min="12550" max="12552" width="19.7109375" style="501" customWidth="1"/>
    <col min="12553" max="12800" width="10.8515625" style="501" customWidth="1"/>
    <col min="12801" max="12801" width="31.00390625" style="501" customWidth="1"/>
    <col min="12802" max="12803" width="19.7109375" style="501" customWidth="1"/>
    <col min="12804" max="12804" width="20.7109375" style="501" customWidth="1"/>
    <col min="12805" max="12805" width="4.28125" style="501" customWidth="1"/>
    <col min="12806" max="12808" width="19.7109375" style="501" customWidth="1"/>
    <col min="12809" max="13056" width="10.8515625" style="501" customWidth="1"/>
    <col min="13057" max="13057" width="31.00390625" style="501" customWidth="1"/>
    <col min="13058" max="13059" width="19.7109375" style="501" customWidth="1"/>
    <col min="13060" max="13060" width="20.7109375" style="501" customWidth="1"/>
    <col min="13061" max="13061" width="4.28125" style="501" customWidth="1"/>
    <col min="13062" max="13064" width="19.7109375" style="501" customWidth="1"/>
    <col min="13065" max="13312" width="10.8515625" style="501" customWidth="1"/>
    <col min="13313" max="13313" width="31.00390625" style="501" customWidth="1"/>
    <col min="13314" max="13315" width="19.7109375" style="501" customWidth="1"/>
    <col min="13316" max="13316" width="20.7109375" style="501" customWidth="1"/>
    <col min="13317" max="13317" width="4.28125" style="501" customWidth="1"/>
    <col min="13318" max="13320" width="19.7109375" style="501" customWidth="1"/>
    <col min="13321" max="13568" width="10.8515625" style="501" customWidth="1"/>
    <col min="13569" max="13569" width="31.00390625" style="501" customWidth="1"/>
    <col min="13570" max="13571" width="19.7109375" style="501" customWidth="1"/>
    <col min="13572" max="13572" width="20.7109375" style="501" customWidth="1"/>
    <col min="13573" max="13573" width="4.28125" style="501" customWidth="1"/>
    <col min="13574" max="13576" width="19.7109375" style="501" customWidth="1"/>
    <col min="13577" max="13824" width="10.8515625" style="501" customWidth="1"/>
    <col min="13825" max="13825" width="31.00390625" style="501" customWidth="1"/>
    <col min="13826" max="13827" width="19.7109375" style="501" customWidth="1"/>
    <col min="13828" max="13828" width="20.7109375" style="501" customWidth="1"/>
    <col min="13829" max="13829" width="4.28125" style="501" customWidth="1"/>
    <col min="13830" max="13832" width="19.7109375" style="501" customWidth="1"/>
    <col min="13833" max="14080" width="10.8515625" style="501" customWidth="1"/>
    <col min="14081" max="14081" width="31.00390625" style="501" customWidth="1"/>
    <col min="14082" max="14083" width="19.7109375" style="501" customWidth="1"/>
    <col min="14084" max="14084" width="20.7109375" style="501" customWidth="1"/>
    <col min="14085" max="14085" width="4.28125" style="501" customWidth="1"/>
    <col min="14086" max="14088" width="19.7109375" style="501" customWidth="1"/>
    <col min="14089" max="14336" width="10.8515625" style="501" customWidth="1"/>
    <col min="14337" max="14337" width="31.00390625" style="501" customWidth="1"/>
    <col min="14338" max="14339" width="19.7109375" style="501" customWidth="1"/>
    <col min="14340" max="14340" width="20.7109375" style="501" customWidth="1"/>
    <col min="14341" max="14341" width="4.28125" style="501" customWidth="1"/>
    <col min="14342" max="14344" width="19.7109375" style="501" customWidth="1"/>
    <col min="14345" max="14592" width="10.8515625" style="501" customWidth="1"/>
    <col min="14593" max="14593" width="31.00390625" style="501" customWidth="1"/>
    <col min="14594" max="14595" width="19.7109375" style="501" customWidth="1"/>
    <col min="14596" max="14596" width="20.7109375" style="501" customWidth="1"/>
    <col min="14597" max="14597" width="4.28125" style="501" customWidth="1"/>
    <col min="14598" max="14600" width="19.7109375" style="501" customWidth="1"/>
    <col min="14601" max="14848" width="10.8515625" style="501" customWidth="1"/>
    <col min="14849" max="14849" width="31.00390625" style="501" customWidth="1"/>
    <col min="14850" max="14851" width="19.7109375" style="501" customWidth="1"/>
    <col min="14852" max="14852" width="20.7109375" style="501" customWidth="1"/>
    <col min="14853" max="14853" width="4.28125" style="501" customWidth="1"/>
    <col min="14854" max="14856" width="19.7109375" style="501" customWidth="1"/>
    <col min="14857" max="15104" width="10.8515625" style="501" customWidth="1"/>
    <col min="15105" max="15105" width="31.00390625" style="501" customWidth="1"/>
    <col min="15106" max="15107" width="19.7109375" style="501" customWidth="1"/>
    <col min="15108" max="15108" width="20.7109375" style="501" customWidth="1"/>
    <col min="15109" max="15109" width="4.28125" style="501" customWidth="1"/>
    <col min="15110" max="15112" width="19.7109375" style="501" customWidth="1"/>
    <col min="15113" max="15360" width="10.8515625" style="501" customWidth="1"/>
    <col min="15361" max="15361" width="31.00390625" style="501" customWidth="1"/>
    <col min="15362" max="15363" width="19.7109375" style="501" customWidth="1"/>
    <col min="15364" max="15364" width="20.7109375" style="501" customWidth="1"/>
    <col min="15365" max="15365" width="4.28125" style="501" customWidth="1"/>
    <col min="15366" max="15368" width="19.7109375" style="501" customWidth="1"/>
    <col min="15369" max="15616" width="10.8515625" style="501" customWidth="1"/>
    <col min="15617" max="15617" width="31.00390625" style="501" customWidth="1"/>
    <col min="15618" max="15619" width="19.7109375" style="501" customWidth="1"/>
    <col min="15620" max="15620" width="20.7109375" style="501" customWidth="1"/>
    <col min="15621" max="15621" width="4.28125" style="501" customWidth="1"/>
    <col min="15622" max="15624" width="19.7109375" style="501" customWidth="1"/>
    <col min="15625" max="15872" width="10.8515625" style="501" customWidth="1"/>
    <col min="15873" max="15873" width="31.00390625" style="501" customWidth="1"/>
    <col min="15874" max="15875" width="19.7109375" style="501" customWidth="1"/>
    <col min="15876" max="15876" width="20.7109375" style="501" customWidth="1"/>
    <col min="15877" max="15877" width="4.28125" style="501" customWidth="1"/>
    <col min="15878" max="15880" width="19.7109375" style="501" customWidth="1"/>
    <col min="15881" max="16128" width="10.8515625" style="501" customWidth="1"/>
    <col min="16129" max="16129" width="31.00390625" style="501" customWidth="1"/>
    <col min="16130" max="16131" width="19.7109375" style="501" customWidth="1"/>
    <col min="16132" max="16132" width="20.7109375" style="501" customWidth="1"/>
    <col min="16133" max="16133" width="4.28125" style="501" customWidth="1"/>
    <col min="16134" max="16136" width="19.7109375" style="501" customWidth="1"/>
    <col min="16137" max="16384" width="10.8515625" style="501" customWidth="1"/>
  </cols>
  <sheetData>
    <row r="1" spans="1:8" s="1113" customFormat="1" ht="27.75" customHeight="1">
      <c r="A1" s="1211" t="s">
        <v>1052</v>
      </c>
      <c r="B1" s="1112"/>
      <c r="C1" s="1112"/>
      <c r="D1" s="1112"/>
      <c r="E1" s="1112"/>
      <c r="F1" s="1112"/>
      <c r="G1" s="1112"/>
      <c r="H1" s="1112"/>
    </row>
    <row r="2" spans="1:8" s="1115" customFormat="1" ht="34.5" customHeight="1">
      <c r="A2" s="1114" t="s">
        <v>1005</v>
      </c>
      <c r="B2" s="1114"/>
      <c r="C2" s="1114"/>
      <c r="D2" s="1114"/>
      <c r="E2" s="1114"/>
      <c r="F2" s="1114"/>
      <c r="G2" s="1114"/>
      <c r="H2" s="1114"/>
    </row>
    <row r="3" spans="1:8" s="1117" customFormat="1" ht="28.5" customHeight="1">
      <c r="A3" s="1116">
        <v>44347</v>
      </c>
      <c r="B3" s="1116"/>
      <c r="C3" s="1116"/>
      <c r="D3" s="1116"/>
      <c r="E3" s="1116"/>
      <c r="F3" s="1116"/>
      <c r="G3" s="1116"/>
      <c r="H3" s="1116"/>
    </row>
    <row r="4" s="1118" customFormat="1" ht="6" customHeight="1" thickBot="1"/>
    <row r="5" spans="1:12" s="1121" customFormat="1" ht="35.1" customHeight="1">
      <c r="A5" s="1421" t="s">
        <v>1</v>
      </c>
      <c r="B5" s="1423" t="s">
        <v>1006</v>
      </c>
      <c r="C5" s="1423"/>
      <c r="D5" s="1423"/>
      <c r="E5" s="1119"/>
      <c r="F5" s="1423" t="s">
        <v>1007</v>
      </c>
      <c r="G5" s="1423"/>
      <c r="H5" s="1423"/>
      <c r="I5" s="1120"/>
      <c r="J5" s="1120"/>
      <c r="K5" s="1120"/>
      <c r="L5" s="1120"/>
    </row>
    <row r="6" spans="1:12" s="1121" customFormat="1" ht="54.95" customHeight="1">
      <c r="A6" s="1422"/>
      <c r="B6" s="1122" t="s">
        <v>1008</v>
      </c>
      <c r="C6" s="1122" t="s">
        <v>1009</v>
      </c>
      <c r="D6" s="1122" t="s">
        <v>1010</v>
      </c>
      <c r="E6" s="1123"/>
      <c r="F6" s="1122" t="s">
        <v>1011</v>
      </c>
      <c r="G6" s="1122" t="s">
        <v>1012</v>
      </c>
      <c r="H6" s="1124" t="s">
        <v>1013</v>
      </c>
      <c r="I6" s="1120"/>
      <c r="J6" s="1120"/>
      <c r="K6" s="1120"/>
      <c r="L6" s="1120"/>
    </row>
    <row r="7" spans="1:12" s="1121" customFormat="1" ht="12" customHeight="1">
      <c r="A7" s="1125"/>
      <c r="B7" s="1126"/>
      <c r="C7" s="1126"/>
      <c r="D7" s="1126"/>
      <c r="E7" s="1126"/>
      <c r="F7" s="1126"/>
      <c r="G7" s="1126"/>
      <c r="H7" s="1127"/>
      <c r="I7" s="1120"/>
      <c r="J7" s="1120"/>
      <c r="K7" s="1120"/>
      <c r="L7" s="1120"/>
    </row>
    <row r="8" spans="1:13" s="1131" customFormat="1" ht="20.1" customHeight="1">
      <c r="A8" s="1128" t="s">
        <v>28</v>
      </c>
      <c r="B8" s="1129">
        <v>640683.1785299999</v>
      </c>
      <c r="C8" s="1129">
        <v>1824235.55987</v>
      </c>
      <c r="D8" s="1130">
        <v>35.12</v>
      </c>
      <c r="E8" s="1130"/>
      <c r="F8" s="1129">
        <v>33248.9478</v>
      </c>
      <c r="G8" s="1129">
        <v>26950.71748</v>
      </c>
      <c r="H8" s="1130">
        <v>123.37</v>
      </c>
      <c r="L8" s="1132"/>
      <c r="M8" s="1132"/>
    </row>
    <row r="9" spans="1:13" s="1131" customFormat="1" ht="20.1" customHeight="1">
      <c r="A9" s="1128" t="s">
        <v>29</v>
      </c>
      <c r="B9" s="1129">
        <v>893574.40234</v>
      </c>
      <c r="C9" s="1129">
        <v>2225247.02355</v>
      </c>
      <c r="D9" s="1130">
        <v>40.16</v>
      </c>
      <c r="E9" s="1130"/>
      <c r="F9" s="1129">
        <v>6651.731070000001</v>
      </c>
      <c r="G9" s="1129">
        <v>6575.867679999999</v>
      </c>
      <c r="H9" s="1130">
        <v>101.15</v>
      </c>
      <c r="L9" s="1132"/>
      <c r="M9" s="1132"/>
    </row>
    <row r="10" spans="1:13" s="1131" customFormat="1" ht="20.1" customHeight="1">
      <c r="A10" s="1128" t="s">
        <v>30</v>
      </c>
      <c r="B10" s="1129">
        <v>371898.64355000004</v>
      </c>
      <c r="C10" s="1129">
        <v>1185310.72667</v>
      </c>
      <c r="D10" s="1130">
        <v>31.38</v>
      </c>
      <c r="E10" s="1130"/>
      <c r="F10" s="1129">
        <v>21030.27716</v>
      </c>
      <c r="G10" s="1129">
        <v>9766.60202</v>
      </c>
      <c r="H10" s="1130">
        <v>215.33</v>
      </c>
      <c r="L10" s="1132"/>
      <c r="M10" s="1132"/>
    </row>
    <row r="11" spans="1:13" s="1131" customFormat="1" ht="20.1" customHeight="1">
      <c r="A11" s="1128" t="s">
        <v>31</v>
      </c>
      <c r="B11" s="1129">
        <v>259762.70429</v>
      </c>
      <c r="C11" s="1129">
        <v>381595.95774</v>
      </c>
      <c r="D11" s="1130">
        <v>68.07</v>
      </c>
      <c r="E11" s="1130"/>
      <c r="F11" s="1129">
        <v>216.10514999999998</v>
      </c>
      <c r="G11" s="1129">
        <v>5.14004</v>
      </c>
      <c r="H11" s="1130">
        <v>4204.35</v>
      </c>
      <c r="L11" s="1132"/>
      <c r="M11" s="1132"/>
    </row>
    <row r="12" spans="1:13" s="1131" customFormat="1" ht="20.1" customHeight="1">
      <c r="A12" s="1128" t="s">
        <v>32</v>
      </c>
      <c r="B12" s="1129">
        <v>144040.81745</v>
      </c>
      <c r="C12" s="1129">
        <v>239064.93102000002</v>
      </c>
      <c r="D12" s="1130">
        <v>60.25</v>
      </c>
      <c r="E12" s="1130"/>
      <c r="F12" s="1129">
        <v>215.53303</v>
      </c>
      <c r="G12" s="1129">
        <v>457.372</v>
      </c>
      <c r="H12" s="1130">
        <v>47.12</v>
      </c>
      <c r="L12" s="1132"/>
      <c r="M12" s="1132"/>
    </row>
    <row r="13" spans="1:13" s="1131" customFormat="1" ht="20.1" customHeight="1">
      <c r="A13" s="1128" t="s">
        <v>33</v>
      </c>
      <c r="B13" s="1129">
        <v>244385.57458000001</v>
      </c>
      <c r="C13" s="1129">
        <v>565760.6215700001</v>
      </c>
      <c r="D13" s="1130">
        <v>43.2</v>
      </c>
      <c r="E13" s="1130"/>
      <c r="F13" s="1129">
        <v>738.4289699999999</v>
      </c>
      <c r="G13" s="1129" t="s">
        <v>39</v>
      </c>
      <c r="H13" s="1130" t="s">
        <v>39</v>
      </c>
      <c r="L13" s="1132"/>
      <c r="M13" s="1132"/>
    </row>
    <row r="14" spans="1:13" s="1131" customFormat="1" ht="20.1" customHeight="1">
      <c r="A14" s="1128" t="s">
        <v>34</v>
      </c>
      <c r="B14" s="1129" t="s">
        <v>39</v>
      </c>
      <c r="C14" s="1129" t="s">
        <v>39</v>
      </c>
      <c r="D14" s="1130" t="s">
        <v>39</v>
      </c>
      <c r="E14" s="1130"/>
      <c r="F14" s="1129" t="s">
        <v>39</v>
      </c>
      <c r="G14" s="1129" t="s">
        <v>39</v>
      </c>
      <c r="H14" s="1130" t="s">
        <v>39</v>
      </c>
      <c r="L14" s="1132"/>
      <c r="M14" s="1132"/>
    </row>
    <row r="15" spans="1:13" s="1131" customFormat="1" ht="20.1" customHeight="1">
      <c r="A15" s="1128" t="s">
        <v>1014</v>
      </c>
      <c r="B15" s="1129">
        <v>14740.12635</v>
      </c>
      <c r="C15" s="1129">
        <v>133506.99261</v>
      </c>
      <c r="D15" s="1130">
        <v>11.04</v>
      </c>
      <c r="E15" s="1130"/>
      <c r="F15" s="1129">
        <v>8468.49826</v>
      </c>
      <c r="G15" s="1129">
        <v>33785.398590000004</v>
      </c>
      <c r="H15" s="1130">
        <v>25.07</v>
      </c>
      <c r="L15" s="1132"/>
      <c r="M15" s="1132"/>
    </row>
    <row r="16" spans="1:13" s="1131" customFormat="1" ht="20.1" customHeight="1">
      <c r="A16" s="1128" t="s">
        <v>36</v>
      </c>
      <c r="B16" s="1129">
        <v>96037.76563</v>
      </c>
      <c r="C16" s="1129">
        <v>255999.13609</v>
      </c>
      <c r="D16" s="1130">
        <v>37.51</v>
      </c>
      <c r="E16" s="1130"/>
      <c r="F16" s="1129">
        <v>838.95461</v>
      </c>
      <c r="G16" s="1129">
        <v>1634.1686200000001</v>
      </c>
      <c r="H16" s="1130">
        <v>51.34</v>
      </c>
      <c r="L16" s="1132"/>
      <c r="M16" s="1132"/>
    </row>
    <row r="17" spans="1:13" s="1131" customFormat="1" ht="20.1" customHeight="1">
      <c r="A17" s="1128" t="s">
        <v>37</v>
      </c>
      <c r="B17" s="1129">
        <v>218008.12506</v>
      </c>
      <c r="C17" s="1129">
        <v>609012.46349</v>
      </c>
      <c r="D17" s="1130">
        <v>35.8</v>
      </c>
      <c r="E17" s="1130"/>
      <c r="F17" s="1129">
        <v>5643.84225</v>
      </c>
      <c r="G17" s="1129">
        <v>12673.81826</v>
      </c>
      <c r="H17" s="1130">
        <v>44.53</v>
      </c>
      <c r="L17" s="1132"/>
      <c r="M17" s="1132"/>
    </row>
    <row r="18" spans="1:13" s="1138" customFormat="1" ht="24.75" customHeight="1" thickBot="1">
      <c r="A18" s="1133" t="s">
        <v>38</v>
      </c>
      <c r="B18" s="1134">
        <v>2883131.3377799992</v>
      </c>
      <c r="C18" s="1134">
        <v>7419733.41261</v>
      </c>
      <c r="D18" s="1135">
        <v>38.85761357517312</v>
      </c>
      <c r="E18" s="1134"/>
      <c r="F18" s="1134">
        <v>77052.31830000001</v>
      </c>
      <c r="G18" s="1134">
        <v>91849.08469</v>
      </c>
      <c r="H18" s="1136">
        <v>83.89013190502597</v>
      </c>
      <c r="I18" s="1137"/>
      <c r="J18" s="1137"/>
      <c r="K18" s="1137"/>
      <c r="L18" s="1132"/>
      <c r="M18" s="1132"/>
    </row>
    <row r="19" spans="1:12" s="1118" customFormat="1" ht="15">
      <c r="A19" s="1137"/>
      <c r="B19" s="1139"/>
      <c r="C19" s="1139"/>
      <c r="D19" s="1139"/>
      <c r="E19" s="1139"/>
      <c r="F19" s="1139"/>
      <c r="G19" s="1139"/>
      <c r="H19" s="1139"/>
      <c r="I19" s="1140"/>
      <c r="J19" s="1140"/>
      <c r="K19" s="1140"/>
      <c r="L19" s="1140"/>
    </row>
    <row r="20" spans="1:12" s="1143" customFormat="1" ht="15">
      <c r="A20" s="1141" t="s">
        <v>1015</v>
      </c>
      <c r="B20" s="1141"/>
      <c r="C20" s="1141"/>
      <c r="D20" s="1141"/>
      <c r="E20" s="1141"/>
      <c r="F20" s="1141"/>
      <c r="G20" s="1141"/>
      <c r="H20" s="1141"/>
      <c r="I20" s="1142"/>
      <c r="J20" s="1142"/>
      <c r="K20" s="1142"/>
      <c r="L20" s="1142"/>
    </row>
    <row r="21" spans="1:8" s="1118" customFormat="1" ht="13.5">
      <c r="A21" s="1103"/>
      <c r="B21" s="1144"/>
      <c r="C21" s="1144"/>
      <c r="D21" s="1144"/>
      <c r="E21" s="1144"/>
      <c r="F21" s="1144"/>
      <c r="G21" s="1144"/>
      <c r="H21" s="1144"/>
    </row>
    <row r="22" spans="1:8" ht="13.5">
      <c r="A22" s="1104"/>
      <c r="B22" s="1104"/>
      <c r="C22" s="1104"/>
      <c r="D22" s="1104"/>
      <c r="E22" s="1104"/>
      <c r="F22" s="1104"/>
      <c r="G22" s="1104"/>
      <c r="H22" s="1104"/>
    </row>
    <row r="23" spans="1:8" ht="13.5">
      <c r="A23" s="1104"/>
      <c r="B23" s="1104"/>
      <c r="C23" s="1104"/>
      <c r="D23" s="1104"/>
      <c r="E23" s="1104"/>
      <c r="F23" s="1104"/>
      <c r="G23" s="1104"/>
      <c r="H23" s="1104"/>
    </row>
    <row r="24" spans="1:8" ht="15">
      <c r="A24" s="1111"/>
      <c r="B24" s="1111"/>
      <c r="C24" s="1111"/>
      <c r="D24" s="1111"/>
      <c r="E24" s="1111"/>
      <c r="F24" s="1111"/>
      <c r="G24" s="1111"/>
      <c r="H24" s="1111"/>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11.421875" defaultRowHeight="15"/>
  <cols>
    <col min="1" max="1" width="34.140625" style="5" customWidth="1"/>
    <col min="2" max="6" width="19.421875" style="5" customWidth="1"/>
    <col min="7" max="7" width="24.00390625" style="5" bestFit="1" customWidth="1"/>
    <col min="8" max="8" width="12.00390625" style="5" customWidth="1"/>
    <col min="9" max="256" width="11.421875" style="5" customWidth="1"/>
    <col min="257" max="257" width="34.140625" style="5" customWidth="1"/>
    <col min="258" max="262" width="19.421875" style="5" customWidth="1"/>
    <col min="263" max="263" width="24.00390625" style="5" bestFit="1" customWidth="1"/>
    <col min="264" max="264" width="12.00390625" style="5" customWidth="1"/>
    <col min="265" max="512" width="11.421875" style="5" customWidth="1"/>
    <col min="513" max="513" width="34.140625" style="5" customWidth="1"/>
    <col min="514" max="518" width="19.421875" style="5" customWidth="1"/>
    <col min="519" max="519" width="24.00390625" style="5" bestFit="1" customWidth="1"/>
    <col min="520" max="520" width="12.00390625" style="5" customWidth="1"/>
    <col min="521" max="768" width="11.421875" style="5" customWidth="1"/>
    <col min="769" max="769" width="34.140625" style="5" customWidth="1"/>
    <col min="770" max="774" width="19.421875" style="5" customWidth="1"/>
    <col min="775" max="775" width="24.00390625" style="5" bestFit="1" customWidth="1"/>
    <col min="776" max="776" width="12.00390625" style="5" customWidth="1"/>
    <col min="777" max="1024" width="11.421875" style="5" customWidth="1"/>
    <col min="1025" max="1025" width="34.140625" style="5" customWidth="1"/>
    <col min="1026" max="1030" width="19.421875" style="5" customWidth="1"/>
    <col min="1031" max="1031" width="24.00390625" style="5" bestFit="1" customWidth="1"/>
    <col min="1032" max="1032" width="12.00390625" style="5" customWidth="1"/>
    <col min="1033" max="1280" width="11.421875" style="5" customWidth="1"/>
    <col min="1281" max="1281" width="34.140625" style="5" customWidth="1"/>
    <col min="1282" max="1286" width="19.421875" style="5" customWidth="1"/>
    <col min="1287" max="1287" width="24.00390625" style="5" bestFit="1" customWidth="1"/>
    <col min="1288" max="1288" width="12.00390625" style="5" customWidth="1"/>
    <col min="1289" max="1536" width="11.421875" style="5" customWidth="1"/>
    <col min="1537" max="1537" width="34.140625" style="5" customWidth="1"/>
    <col min="1538" max="1542" width="19.421875" style="5" customWidth="1"/>
    <col min="1543" max="1543" width="24.00390625" style="5" bestFit="1" customWidth="1"/>
    <col min="1544" max="1544" width="12.00390625" style="5" customWidth="1"/>
    <col min="1545" max="1792" width="11.421875" style="5" customWidth="1"/>
    <col min="1793" max="1793" width="34.140625" style="5" customWidth="1"/>
    <col min="1794" max="1798" width="19.421875" style="5" customWidth="1"/>
    <col min="1799" max="1799" width="24.00390625" style="5" bestFit="1" customWidth="1"/>
    <col min="1800" max="1800" width="12.00390625" style="5" customWidth="1"/>
    <col min="1801" max="2048" width="11.421875" style="5" customWidth="1"/>
    <col min="2049" max="2049" width="34.140625" style="5" customWidth="1"/>
    <col min="2050" max="2054" width="19.421875" style="5" customWidth="1"/>
    <col min="2055" max="2055" width="24.00390625" style="5" bestFit="1" customWidth="1"/>
    <col min="2056" max="2056" width="12.00390625" style="5" customWidth="1"/>
    <col min="2057" max="2304" width="11.421875" style="5" customWidth="1"/>
    <col min="2305" max="2305" width="34.140625" style="5" customWidth="1"/>
    <col min="2306" max="2310" width="19.421875" style="5" customWidth="1"/>
    <col min="2311" max="2311" width="24.00390625" style="5" bestFit="1" customWidth="1"/>
    <col min="2312" max="2312" width="12.00390625" style="5" customWidth="1"/>
    <col min="2313" max="2560" width="11.421875" style="5" customWidth="1"/>
    <col min="2561" max="2561" width="34.140625" style="5" customWidth="1"/>
    <col min="2562" max="2566" width="19.421875" style="5" customWidth="1"/>
    <col min="2567" max="2567" width="24.00390625" style="5" bestFit="1" customWidth="1"/>
    <col min="2568" max="2568" width="12.00390625" style="5" customWidth="1"/>
    <col min="2569" max="2816" width="11.421875" style="5" customWidth="1"/>
    <col min="2817" max="2817" width="34.140625" style="5" customWidth="1"/>
    <col min="2818" max="2822" width="19.421875" style="5" customWidth="1"/>
    <col min="2823" max="2823" width="24.00390625" style="5" bestFit="1" customWidth="1"/>
    <col min="2824" max="2824" width="12.00390625" style="5" customWidth="1"/>
    <col min="2825" max="3072" width="11.421875" style="5" customWidth="1"/>
    <col min="3073" max="3073" width="34.140625" style="5" customWidth="1"/>
    <col min="3074" max="3078" width="19.421875" style="5" customWidth="1"/>
    <col min="3079" max="3079" width="24.00390625" style="5" bestFit="1" customWidth="1"/>
    <col min="3080" max="3080" width="12.00390625" style="5" customWidth="1"/>
    <col min="3081" max="3328" width="11.421875" style="5" customWidth="1"/>
    <col min="3329" max="3329" width="34.140625" style="5" customWidth="1"/>
    <col min="3330" max="3334" width="19.421875" style="5" customWidth="1"/>
    <col min="3335" max="3335" width="24.00390625" style="5" bestFit="1" customWidth="1"/>
    <col min="3336" max="3336" width="12.00390625" style="5" customWidth="1"/>
    <col min="3337" max="3584" width="11.421875" style="5" customWidth="1"/>
    <col min="3585" max="3585" width="34.140625" style="5" customWidth="1"/>
    <col min="3586" max="3590" width="19.421875" style="5" customWidth="1"/>
    <col min="3591" max="3591" width="24.00390625" style="5" bestFit="1" customWidth="1"/>
    <col min="3592" max="3592" width="12.00390625" style="5" customWidth="1"/>
    <col min="3593" max="3840" width="11.421875" style="5" customWidth="1"/>
    <col min="3841" max="3841" width="34.140625" style="5" customWidth="1"/>
    <col min="3842" max="3846" width="19.421875" style="5" customWidth="1"/>
    <col min="3847" max="3847" width="24.00390625" style="5" bestFit="1" customWidth="1"/>
    <col min="3848" max="3848" width="12.00390625" style="5" customWidth="1"/>
    <col min="3849" max="4096" width="11.421875" style="5" customWidth="1"/>
    <col min="4097" max="4097" width="34.140625" style="5" customWidth="1"/>
    <col min="4098" max="4102" width="19.421875" style="5" customWidth="1"/>
    <col min="4103" max="4103" width="24.00390625" style="5" bestFit="1" customWidth="1"/>
    <col min="4104" max="4104" width="12.00390625" style="5" customWidth="1"/>
    <col min="4105" max="4352" width="11.421875" style="5" customWidth="1"/>
    <col min="4353" max="4353" width="34.140625" style="5" customWidth="1"/>
    <col min="4354" max="4358" width="19.421875" style="5" customWidth="1"/>
    <col min="4359" max="4359" width="24.00390625" style="5" bestFit="1" customWidth="1"/>
    <col min="4360" max="4360" width="12.00390625" style="5" customWidth="1"/>
    <col min="4361" max="4608" width="11.421875" style="5" customWidth="1"/>
    <col min="4609" max="4609" width="34.140625" style="5" customWidth="1"/>
    <col min="4610" max="4614" width="19.421875" style="5" customWidth="1"/>
    <col min="4615" max="4615" width="24.00390625" style="5" bestFit="1" customWidth="1"/>
    <col min="4616" max="4616" width="12.00390625" style="5" customWidth="1"/>
    <col min="4617" max="4864" width="11.421875" style="5" customWidth="1"/>
    <col min="4865" max="4865" width="34.140625" style="5" customWidth="1"/>
    <col min="4866" max="4870" width="19.421875" style="5" customWidth="1"/>
    <col min="4871" max="4871" width="24.00390625" style="5" bestFit="1" customWidth="1"/>
    <col min="4872" max="4872" width="12.00390625" style="5" customWidth="1"/>
    <col min="4873" max="5120" width="11.421875" style="5" customWidth="1"/>
    <col min="5121" max="5121" width="34.140625" style="5" customWidth="1"/>
    <col min="5122" max="5126" width="19.421875" style="5" customWidth="1"/>
    <col min="5127" max="5127" width="24.00390625" style="5" bestFit="1" customWidth="1"/>
    <col min="5128" max="5128" width="12.00390625" style="5" customWidth="1"/>
    <col min="5129" max="5376" width="11.421875" style="5" customWidth="1"/>
    <col min="5377" max="5377" width="34.140625" style="5" customWidth="1"/>
    <col min="5378" max="5382" width="19.421875" style="5" customWidth="1"/>
    <col min="5383" max="5383" width="24.00390625" style="5" bestFit="1" customWidth="1"/>
    <col min="5384" max="5384" width="12.00390625" style="5" customWidth="1"/>
    <col min="5385" max="5632" width="11.421875" style="5" customWidth="1"/>
    <col min="5633" max="5633" width="34.140625" style="5" customWidth="1"/>
    <col min="5634" max="5638" width="19.421875" style="5" customWidth="1"/>
    <col min="5639" max="5639" width="24.00390625" style="5" bestFit="1" customWidth="1"/>
    <col min="5640" max="5640" width="12.00390625" style="5" customWidth="1"/>
    <col min="5641" max="5888" width="11.421875" style="5" customWidth="1"/>
    <col min="5889" max="5889" width="34.140625" style="5" customWidth="1"/>
    <col min="5890" max="5894" width="19.421875" style="5" customWidth="1"/>
    <col min="5895" max="5895" width="24.00390625" style="5" bestFit="1" customWidth="1"/>
    <col min="5896" max="5896" width="12.00390625" style="5" customWidth="1"/>
    <col min="5897" max="6144" width="11.421875" style="5" customWidth="1"/>
    <col min="6145" max="6145" width="34.140625" style="5" customWidth="1"/>
    <col min="6146" max="6150" width="19.421875" style="5" customWidth="1"/>
    <col min="6151" max="6151" width="24.00390625" style="5" bestFit="1" customWidth="1"/>
    <col min="6152" max="6152" width="12.00390625" style="5" customWidth="1"/>
    <col min="6153" max="6400" width="11.421875" style="5" customWidth="1"/>
    <col min="6401" max="6401" width="34.140625" style="5" customWidth="1"/>
    <col min="6402" max="6406" width="19.421875" style="5" customWidth="1"/>
    <col min="6407" max="6407" width="24.00390625" style="5" bestFit="1" customWidth="1"/>
    <col min="6408" max="6408" width="12.00390625" style="5" customWidth="1"/>
    <col min="6409" max="6656" width="11.421875" style="5" customWidth="1"/>
    <col min="6657" max="6657" width="34.140625" style="5" customWidth="1"/>
    <col min="6658" max="6662" width="19.421875" style="5" customWidth="1"/>
    <col min="6663" max="6663" width="24.00390625" style="5" bestFit="1" customWidth="1"/>
    <col min="6664" max="6664" width="12.00390625" style="5" customWidth="1"/>
    <col min="6665" max="6912" width="11.421875" style="5" customWidth="1"/>
    <col min="6913" max="6913" width="34.140625" style="5" customWidth="1"/>
    <col min="6914" max="6918" width="19.421875" style="5" customWidth="1"/>
    <col min="6919" max="6919" width="24.00390625" style="5" bestFit="1" customWidth="1"/>
    <col min="6920" max="6920" width="12.00390625" style="5" customWidth="1"/>
    <col min="6921" max="7168" width="11.421875" style="5" customWidth="1"/>
    <col min="7169" max="7169" width="34.140625" style="5" customWidth="1"/>
    <col min="7170" max="7174" width="19.421875" style="5" customWidth="1"/>
    <col min="7175" max="7175" width="24.00390625" style="5" bestFit="1" customWidth="1"/>
    <col min="7176" max="7176" width="12.00390625" style="5" customWidth="1"/>
    <col min="7177" max="7424" width="11.421875" style="5" customWidth="1"/>
    <col min="7425" max="7425" width="34.140625" style="5" customWidth="1"/>
    <col min="7426" max="7430" width="19.421875" style="5" customWidth="1"/>
    <col min="7431" max="7431" width="24.00390625" style="5" bestFit="1" customWidth="1"/>
    <col min="7432" max="7432" width="12.00390625" style="5" customWidth="1"/>
    <col min="7433" max="7680" width="11.421875" style="5" customWidth="1"/>
    <col min="7681" max="7681" width="34.140625" style="5" customWidth="1"/>
    <col min="7682" max="7686" width="19.421875" style="5" customWidth="1"/>
    <col min="7687" max="7687" width="24.00390625" style="5" bestFit="1" customWidth="1"/>
    <col min="7688" max="7688" width="12.00390625" style="5" customWidth="1"/>
    <col min="7689" max="7936" width="11.421875" style="5" customWidth="1"/>
    <col min="7937" max="7937" width="34.140625" style="5" customWidth="1"/>
    <col min="7938" max="7942" width="19.421875" style="5" customWidth="1"/>
    <col min="7943" max="7943" width="24.00390625" style="5" bestFit="1" customWidth="1"/>
    <col min="7944" max="7944" width="12.00390625" style="5" customWidth="1"/>
    <col min="7945" max="8192" width="11.421875" style="5" customWidth="1"/>
    <col min="8193" max="8193" width="34.140625" style="5" customWidth="1"/>
    <col min="8194" max="8198" width="19.421875" style="5" customWidth="1"/>
    <col min="8199" max="8199" width="24.00390625" style="5" bestFit="1" customWidth="1"/>
    <col min="8200" max="8200" width="12.00390625" style="5" customWidth="1"/>
    <col min="8201" max="8448" width="11.421875" style="5" customWidth="1"/>
    <col min="8449" max="8449" width="34.140625" style="5" customWidth="1"/>
    <col min="8450" max="8454" width="19.421875" style="5" customWidth="1"/>
    <col min="8455" max="8455" width="24.00390625" style="5" bestFit="1" customWidth="1"/>
    <col min="8456" max="8456" width="12.00390625" style="5" customWidth="1"/>
    <col min="8457" max="8704" width="11.421875" style="5" customWidth="1"/>
    <col min="8705" max="8705" width="34.140625" style="5" customWidth="1"/>
    <col min="8706" max="8710" width="19.421875" style="5" customWidth="1"/>
    <col min="8711" max="8711" width="24.00390625" style="5" bestFit="1" customWidth="1"/>
    <col min="8712" max="8712" width="12.00390625" style="5" customWidth="1"/>
    <col min="8713" max="8960" width="11.421875" style="5" customWidth="1"/>
    <col min="8961" max="8961" width="34.140625" style="5" customWidth="1"/>
    <col min="8962" max="8966" width="19.421875" style="5" customWidth="1"/>
    <col min="8967" max="8967" width="24.00390625" style="5" bestFit="1" customWidth="1"/>
    <col min="8968" max="8968" width="12.00390625" style="5" customWidth="1"/>
    <col min="8969" max="9216" width="11.421875" style="5" customWidth="1"/>
    <col min="9217" max="9217" width="34.140625" style="5" customWidth="1"/>
    <col min="9218" max="9222" width="19.421875" style="5" customWidth="1"/>
    <col min="9223" max="9223" width="24.00390625" style="5" bestFit="1" customWidth="1"/>
    <col min="9224" max="9224" width="12.00390625" style="5" customWidth="1"/>
    <col min="9225" max="9472" width="11.421875" style="5" customWidth="1"/>
    <col min="9473" max="9473" width="34.140625" style="5" customWidth="1"/>
    <col min="9474" max="9478" width="19.421875" style="5" customWidth="1"/>
    <col min="9479" max="9479" width="24.00390625" style="5" bestFit="1" customWidth="1"/>
    <col min="9480" max="9480" width="12.00390625" style="5" customWidth="1"/>
    <col min="9481" max="9728" width="11.421875" style="5" customWidth="1"/>
    <col min="9729" max="9729" width="34.140625" style="5" customWidth="1"/>
    <col min="9730" max="9734" width="19.421875" style="5" customWidth="1"/>
    <col min="9735" max="9735" width="24.00390625" style="5" bestFit="1" customWidth="1"/>
    <col min="9736" max="9736" width="12.00390625" style="5" customWidth="1"/>
    <col min="9737" max="9984" width="11.421875" style="5" customWidth="1"/>
    <col min="9985" max="9985" width="34.140625" style="5" customWidth="1"/>
    <col min="9986" max="9990" width="19.421875" style="5" customWidth="1"/>
    <col min="9991" max="9991" width="24.00390625" style="5" bestFit="1" customWidth="1"/>
    <col min="9992" max="9992" width="12.00390625" style="5" customWidth="1"/>
    <col min="9993" max="10240" width="11.421875" style="5" customWidth="1"/>
    <col min="10241" max="10241" width="34.140625" style="5" customWidth="1"/>
    <col min="10242" max="10246" width="19.421875" style="5" customWidth="1"/>
    <col min="10247" max="10247" width="24.00390625" style="5" bestFit="1" customWidth="1"/>
    <col min="10248" max="10248" width="12.00390625" style="5" customWidth="1"/>
    <col min="10249" max="10496" width="11.421875" style="5" customWidth="1"/>
    <col min="10497" max="10497" width="34.140625" style="5" customWidth="1"/>
    <col min="10498" max="10502" width="19.421875" style="5" customWidth="1"/>
    <col min="10503" max="10503" width="24.00390625" style="5" bestFit="1" customWidth="1"/>
    <col min="10504" max="10504" width="12.00390625" style="5" customWidth="1"/>
    <col min="10505" max="10752" width="11.421875" style="5" customWidth="1"/>
    <col min="10753" max="10753" width="34.140625" style="5" customWidth="1"/>
    <col min="10754" max="10758" width="19.421875" style="5" customWidth="1"/>
    <col min="10759" max="10759" width="24.00390625" style="5" bestFit="1" customWidth="1"/>
    <col min="10760" max="10760" width="12.00390625" style="5" customWidth="1"/>
    <col min="10761" max="11008" width="11.421875" style="5" customWidth="1"/>
    <col min="11009" max="11009" width="34.140625" style="5" customWidth="1"/>
    <col min="11010" max="11014" width="19.421875" style="5" customWidth="1"/>
    <col min="11015" max="11015" width="24.00390625" style="5" bestFit="1" customWidth="1"/>
    <col min="11016" max="11016" width="12.00390625" style="5" customWidth="1"/>
    <col min="11017" max="11264" width="11.421875" style="5" customWidth="1"/>
    <col min="11265" max="11265" width="34.140625" style="5" customWidth="1"/>
    <col min="11266" max="11270" width="19.421875" style="5" customWidth="1"/>
    <col min="11271" max="11271" width="24.00390625" style="5" bestFit="1" customWidth="1"/>
    <col min="11272" max="11272" width="12.00390625" style="5" customWidth="1"/>
    <col min="11273" max="11520" width="11.421875" style="5" customWidth="1"/>
    <col min="11521" max="11521" width="34.140625" style="5" customWidth="1"/>
    <col min="11522" max="11526" width="19.421875" style="5" customWidth="1"/>
    <col min="11527" max="11527" width="24.00390625" style="5" bestFit="1" customWidth="1"/>
    <col min="11528" max="11528" width="12.00390625" style="5" customWidth="1"/>
    <col min="11529" max="11776" width="11.421875" style="5" customWidth="1"/>
    <col min="11777" max="11777" width="34.140625" style="5" customWidth="1"/>
    <col min="11778" max="11782" width="19.421875" style="5" customWidth="1"/>
    <col min="11783" max="11783" width="24.00390625" style="5" bestFit="1" customWidth="1"/>
    <col min="11784" max="11784" width="12.00390625" style="5" customWidth="1"/>
    <col min="11785" max="12032" width="11.421875" style="5" customWidth="1"/>
    <col min="12033" max="12033" width="34.140625" style="5" customWidth="1"/>
    <col min="12034" max="12038" width="19.421875" style="5" customWidth="1"/>
    <col min="12039" max="12039" width="24.00390625" style="5" bestFit="1" customWidth="1"/>
    <col min="12040" max="12040" width="12.00390625" style="5" customWidth="1"/>
    <col min="12041" max="12288" width="11.421875" style="5" customWidth="1"/>
    <col min="12289" max="12289" width="34.140625" style="5" customWidth="1"/>
    <col min="12290" max="12294" width="19.421875" style="5" customWidth="1"/>
    <col min="12295" max="12295" width="24.00390625" style="5" bestFit="1" customWidth="1"/>
    <col min="12296" max="12296" width="12.00390625" style="5" customWidth="1"/>
    <col min="12297" max="12544" width="11.421875" style="5" customWidth="1"/>
    <col min="12545" max="12545" width="34.140625" style="5" customWidth="1"/>
    <col min="12546" max="12550" width="19.421875" style="5" customWidth="1"/>
    <col min="12551" max="12551" width="24.00390625" style="5" bestFit="1" customWidth="1"/>
    <col min="12552" max="12552" width="12.00390625" style="5" customWidth="1"/>
    <col min="12553" max="12800" width="11.421875" style="5" customWidth="1"/>
    <col min="12801" max="12801" width="34.140625" style="5" customWidth="1"/>
    <col min="12802" max="12806" width="19.421875" style="5" customWidth="1"/>
    <col min="12807" max="12807" width="24.00390625" style="5" bestFit="1" customWidth="1"/>
    <col min="12808" max="12808" width="12.00390625" style="5" customWidth="1"/>
    <col min="12809" max="13056" width="11.421875" style="5" customWidth="1"/>
    <col min="13057" max="13057" width="34.140625" style="5" customWidth="1"/>
    <col min="13058" max="13062" width="19.421875" style="5" customWidth="1"/>
    <col min="13063" max="13063" width="24.00390625" style="5" bestFit="1" customWidth="1"/>
    <col min="13064" max="13064" width="12.00390625" style="5" customWidth="1"/>
    <col min="13065" max="13312" width="11.421875" style="5" customWidth="1"/>
    <col min="13313" max="13313" width="34.140625" style="5" customWidth="1"/>
    <col min="13314" max="13318" width="19.421875" style="5" customWidth="1"/>
    <col min="13319" max="13319" width="24.00390625" style="5" bestFit="1" customWidth="1"/>
    <col min="13320" max="13320" width="12.00390625" style="5" customWidth="1"/>
    <col min="13321" max="13568" width="11.421875" style="5" customWidth="1"/>
    <col min="13569" max="13569" width="34.140625" style="5" customWidth="1"/>
    <col min="13570" max="13574" width="19.421875" style="5" customWidth="1"/>
    <col min="13575" max="13575" width="24.00390625" style="5" bestFit="1" customWidth="1"/>
    <col min="13576" max="13576" width="12.00390625" style="5" customWidth="1"/>
    <col min="13577" max="13824" width="11.421875" style="5" customWidth="1"/>
    <col min="13825" max="13825" width="34.140625" style="5" customWidth="1"/>
    <col min="13826" max="13830" width="19.421875" style="5" customWidth="1"/>
    <col min="13831" max="13831" width="24.00390625" style="5" bestFit="1" customWidth="1"/>
    <col min="13832" max="13832" width="12.00390625" style="5" customWidth="1"/>
    <col min="13833" max="14080" width="11.421875" style="5" customWidth="1"/>
    <col min="14081" max="14081" width="34.140625" style="5" customWidth="1"/>
    <col min="14082" max="14086" width="19.421875" style="5" customWidth="1"/>
    <col min="14087" max="14087" width="24.00390625" style="5" bestFit="1" customWidth="1"/>
    <col min="14088" max="14088" width="12.00390625" style="5" customWidth="1"/>
    <col min="14089" max="14336" width="11.421875" style="5" customWidth="1"/>
    <col min="14337" max="14337" width="34.140625" style="5" customWidth="1"/>
    <col min="14338" max="14342" width="19.421875" style="5" customWidth="1"/>
    <col min="14343" max="14343" width="24.00390625" style="5" bestFit="1" customWidth="1"/>
    <col min="14344" max="14344" width="12.00390625" style="5" customWidth="1"/>
    <col min="14345" max="14592" width="11.421875" style="5" customWidth="1"/>
    <col min="14593" max="14593" width="34.140625" style="5" customWidth="1"/>
    <col min="14594" max="14598" width="19.421875" style="5" customWidth="1"/>
    <col min="14599" max="14599" width="24.00390625" style="5" bestFit="1" customWidth="1"/>
    <col min="14600" max="14600" width="12.00390625" style="5" customWidth="1"/>
    <col min="14601" max="14848" width="11.421875" style="5" customWidth="1"/>
    <col min="14849" max="14849" width="34.140625" style="5" customWidth="1"/>
    <col min="14850" max="14854" width="19.421875" style="5" customWidth="1"/>
    <col min="14855" max="14855" width="24.00390625" style="5" bestFit="1" customWidth="1"/>
    <col min="14856" max="14856" width="12.00390625" style="5" customWidth="1"/>
    <col min="14857" max="15104" width="11.421875" style="5" customWidth="1"/>
    <col min="15105" max="15105" width="34.140625" style="5" customWidth="1"/>
    <col min="15106" max="15110" width="19.421875" style="5" customWidth="1"/>
    <col min="15111" max="15111" width="24.00390625" style="5" bestFit="1" customWidth="1"/>
    <col min="15112" max="15112" width="12.00390625" style="5" customWidth="1"/>
    <col min="15113" max="15360" width="11.421875" style="5" customWidth="1"/>
    <col min="15361" max="15361" width="34.140625" style="5" customWidth="1"/>
    <col min="15362" max="15366" width="19.421875" style="5" customWidth="1"/>
    <col min="15367" max="15367" width="24.00390625" style="5" bestFit="1" customWidth="1"/>
    <col min="15368" max="15368" width="12.00390625" style="5" customWidth="1"/>
    <col min="15369" max="15616" width="11.421875" style="5" customWidth="1"/>
    <col min="15617" max="15617" width="34.140625" style="5" customWidth="1"/>
    <col min="15618" max="15622" width="19.421875" style="5" customWidth="1"/>
    <col min="15623" max="15623" width="24.00390625" style="5" bestFit="1" customWidth="1"/>
    <col min="15624" max="15624" width="12.00390625" style="5" customWidth="1"/>
    <col min="15625" max="15872" width="11.421875" style="5" customWidth="1"/>
    <col min="15873" max="15873" width="34.140625" style="5" customWidth="1"/>
    <col min="15874" max="15878" width="19.421875" style="5" customWidth="1"/>
    <col min="15879" max="15879" width="24.00390625" style="5" bestFit="1" customWidth="1"/>
    <col min="15880" max="15880" width="12.00390625" style="5" customWidth="1"/>
    <col min="15881" max="16128" width="11.421875" style="5" customWidth="1"/>
    <col min="16129" max="16129" width="34.140625" style="5" customWidth="1"/>
    <col min="16130" max="16134" width="19.421875" style="5" customWidth="1"/>
    <col min="16135" max="16135" width="24.00390625" style="5" bestFit="1" customWidth="1"/>
    <col min="16136" max="16136" width="12.00390625" style="5" customWidth="1"/>
    <col min="16137" max="16384" width="11.421875" style="5" customWidth="1"/>
  </cols>
  <sheetData>
    <row r="1" spans="1:7" s="357" customFormat="1" ht="16.5" customHeight="1">
      <c r="A1" s="1211" t="s">
        <v>1052</v>
      </c>
      <c r="B1" s="1"/>
      <c r="C1" s="1"/>
      <c r="D1" s="1"/>
      <c r="E1" s="1"/>
      <c r="F1" s="1"/>
      <c r="G1" s="1"/>
    </row>
    <row r="2" spans="1:7" s="504" customFormat="1" ht="24" customHeight="1">
      <c r="A2" s="1346" t="s">
        <v>996</v>
      </c>
      <c r="B2" s="1346"/>
      <c r="C2" s="1346"/>
      <c r="D2" s="1346"/>
      <c r="E2" s="1346"/>
      <c r="F2" s="1346"/>
      <c r="G2" s="1346"/>
    </row>
    <row r="3" spans="1:7" s="505" customFormat="1" ht="19.5" customHeight="1">
      <c r="A3" s="1347">
        <v>44347</v>
      </c>
      <c r="B3" s="1347"/>
      <c r="C3" s="1347"/>
      <c r="D3" s="1347"/>
      <c r="E3" s="1347"/>
      <c r="F3" s="1347"/>
      <c r="G3" s="1347"/>
    </row>
    <row r="4" spans="1:7" s="506" customFormat="1" ht="18.75" customHeight="1">
      <c r="A4" s="1348" t="s">
        <v>70</v>
      </c>
      <c r="B4" s="1348"/>
      <c r="C4" s="1348"/>
      <c r="D4" s="1348"/>
      <c r="E4" s="1348"/>
      <c r="F4" s="1348"/>
      <c r="G4" s="1348"/>
    </row>
    <row r="5" s="508" customFormat="1" ht="8.25" customHeight="1" thickBot="1"/>
    <row r="6" spans="1:8" s="1091" customFormat="1" ht="33.75" customHeight="1">
      <c r="A6" s="550" t="s">
        <v>1</v>
      </c>
      <c r="B6" s="1090" t="s">
        <v>997</v>
      </c>
      <c r="C6" s="1090" t="s">
        <v>998</v>
      </c>
      <c r="D6" s="1090" t="s">
        <v>999</v>
      </c>
      <c r="E6" s="1090" t="s">
        <v>1000</v>
      </c>
      <c r="F6" s="1090" t="s">
        <v>1001</v>
      </c>
      <c r="G6" s="781" t="s">
        <v>1002</v>
      </c>
      <c r="H6" s="501"/>
    </row>
    <row r="7" spans="1:8" s="1091" customFormat="1" ht="6.75" customHeight="1">
      <c r="A7" s="1092"/>
      <c r="B7" s="1092"/>
      <c r="C7" s="1092"/>
      <c r="D7" s="1092"/>
      <c r="E7" s="1092"/>
      <c r="F7" s="1092"/>
      <c r="G7" s="1093"/>
      <c r="H7" s="501"/>
    </row>
    <row r="8" spans="1:8" s="1096" customFormat="1" ht="15" customHeight="1">
      <c r="A8" s="78" t="s">
        <v>28</v>
      </c>
      <c r="B8" s="1094">
        <v>4801512</v>
      </c>
      <c r="C8" s="1094">
        <v>1809536.293</v>
      </c>
      <c r="D8" s="1094">
        <v>1645801.298</v>
      </c>
      <c r="E8" s="1094">
        <v>51936.859</v>
      </c>
      <c r="F8" s="1094">
        <v>1890488.186</v>
      </c>
      <c r="G8" s="1095">
        <v>1616786.264</v>
      </c>
      <c r="H8" s="501"/>
    </row>
    <row r="9" spans="1:8" s="1096" customFormat="1" ht="15" customHeight="1">
      <c r="A9" s="14" t="s">
        <v>29</v>
      </c>
      <c r="B9" s="1094">
        <v>179780</v>
      </c>
      <c r="C9" s="1094">
        <v>1920468.462</v>
      </c>
      <c r="D9" s="1094">
        <v>161128.073</v>
      </c>
      <c r="E9" s="1094">
        <v>0</v>
      </c>
      <c r="F9" s="1094">
        <v>146639.372</v>
      </c>
      <c r="G9" s="1095">
        <v>1934957.163</v>
      </c>
      <c r="H9" s="501"/>
    </row>
    <row r="10" spans="1:8" s="1096" customFormat="1" ht="15" customHeight="1">
      <c r="A10" s="14" t="s">
        <v>30</v>
      </c>
      <c r="B10" s="1094">
        <v>1235704</v>
      </c>
      <c r="C10" s="1094">
        <v>1612825.887</v>
      </c>
      <c r="D10" s="1094">
        <v>638137.95</v>
      </c>
      <c r="E10" s="1094">
        <v>1586.85</v>
      </c>
      <c r="F10" s="1094">
        <v>672539.332</v>
      </c>
      <c r="G10" s="1095">
        <v>1580011.356</v>
      </c>
      <c r="H10" s="501"/>
    </row>
    <row r="11" spans="1:8" s="1096" customFormat="1" ht="15" customHeight="1">
      <c r="A11" s="14" t="s">
        <v>31</v>
      </c>
      <c r="B11" s="1094">
        <v>3059</v>
      </c>
      <c r="C11" s="1094">
        <v>478822.531</v>
      </c>
      <c r="D11" s="1094">
        <v>53659.489</v>
      </c>
      <c r="E11" s="1094">
        <v>1059.812</v>
      </c>
      <c r="F11" s="1094">
        <v>67661.565</v>
      </c>
      <c r="G11" s="1095">
        <v>465880.266</v>
      </c>
      <c r="H11" s="501"/>
    </row>
    <row r="12" spans="1:8" s="1096" customFormat="1" ht="15" customHeight="1">
      <c r="A12" s="14" t="s">
        <v>32</v>
      </c>
      <c r="B12" s="1094">
        <v>25850</v>
      </c>
      <c r="C12" s="1094">
        <v>292013.417</v>
      </c>
      <c r="D12" s="1094">
        <v>47649.769</v>
      </c>
      <c r="E12" s="1094">
        <v>598.891</v>
      </c>
      <c r="F12" s="1094">
        <v>55157.033</v>
      </c>
      <c r="G12" s="1095">
        <v>285105.044</v>
      </c>
      <c r="H12" s="501"/>
    </row>
    <row r="13" spans="1:12" s="1096" customFormat="1" ht="15" customHeight="1">
      <c r="A13" s="14" t="s">
        <v>33</v>
      </c>
      <c r="B13" s="1094">
        <v>45598</v>
      </c>
      <c r="C13" s="1094">
        <v>491380.759</v>
      </c>
      <c r="D13" s="1094">
        <v>36370.501</v>
      </c>
      <c r="E13" s="1094">
        <v>2611.686</v>
      </c>
      <c r="F13" s="1094">
        <v>97324.442</v>
      </c>
      <c r="G13" s="1095">
        <v>433038.506</v>
      </c>
      <c r="H13" s="501"/>
      <c r="I13" s="1097"/>
      <c r="J13" s="1097"/>
      <c r="K13" s="1097"/>
      <c r="L13" s="1097"/>
    </row>
    <row r="14" spans="1:8" s="1096" customFormat="1" ht="15" customHeight="1">
      <c r="A14" s="14" t="s">
        <v>34</v>
      </c>
      <c r="B14" s="1094">
        <v>0</v>
      </c>
      <c r="C14" s="1094">
        <v>0</v>
      </c>
      <c r="D14" s="1094">
        <v>0</v>
      </c>
      <c r="E14" s="1094">
        <v>0</v>
      </c>
      <c r="F14" s="1094">
        <v>0</v>
      </c>
      <c r="G14" s="1095">
        <v>0</v>
      </c>
      <c r="H14" s="501"/>
    </row>
    <row r="15" spans="1:8" s="1096" customFormat="1" ht="14.25" customHeight="1">
      <c r="A15" s="78" t="s">
        <v>35</v>
      </c>
      <c r="B15" s="1094">
        <v>0</v>
      </c>
      <c r="C15" s="1094">
        <v>0</v>
      </c>
      <c r="D15" s="1094">
        <v>0</v>
      </c>
      <c r="E15" s="1094">
        <v>0</v>
      </c>
      <c r="F15" s="1094">
        <v>0</v>
      </c>
      <c r="G15" s="1095">
        <v>0</v>
      </c>
      <c r="H15" s="501"/>
    </row>
    <row r="16" spans="1:8" s="1096" customFormat="1" ht="14.25" customHeight="1">
      <c r="A16" s="78" t="s">
        <v>36</v>
      </c>
      <c r="B16" s="1094">
        <v>42404</v>
      </c>
      <c r="C16" s="1094">
        <v>469355.691</v>
      </c>
      <c r="D16" s="1094">
        <v>186283.744</v>
      </c>
      <c r="E16" s="1094">
        <v>943.918</v>
      </c>
      <c r="F16" s="1094">
        <v>208127.66</v>
      </c>
      <c r="G16" s="1095">
        <v>448455.694</v>
      </c>
      <c r="H16" s="501"/>
    </row>
    <row r="17" spans="1:8" s="1096" customFormat="1" ht="14.25" customHeight="1">
      <c r="A17" s="78" t="s">
        <v>37</v>
      </c>
      <c r="B17" s="1094">
        <v>97173</v>
      </c>
      <c r="C17" s="1094">
        <v>762516.462</v>
      </c>
      <c r="D17" s="1094">
        <v>137514.068</v>
      </c>
      <c r="E17" s="1094">
        <v>632.923</v>
      </c>
      <c r="F17" s="1094">
        <v>156464.567</v>
      </c>
      <c r="G17" s="1095">
        <v>744198.887</v>
      </c>
      <c r="H17" s="501"/>
    </row>
    <row r="18" spans="1:8" s="1096" customFormat="1" ht="21.95" customHeight="1">
      <c r="A18" s="1098" t="s">
        <v>38</v>
      </c>
      <c r="B18" s="1099">
        <v>6431080</v>
      </c>
      <c r="C18" s="1099">
        <v>7836919.502</v>
      </c>
      <c r="D18" s="1099">
        <v>2906544.892</v>
      </c>
      <c r="E18" s="1099">
        <v>59370.939</v>
      </c>
      <c r="F18" s="1099">
        <v>3294402.1569999997</v>
      </c>
      <c r="G18" s="1099">
        <v>7508433.18</v>
      </c>
      <c r="H18" s="501"/>
    </row>
    <row r="19" spans="1:8" s="1091" customFormat="1" ht="6" customHeight="1">
      <c r="A19" s="78"/>
      <c r="B19" s="78"/>
      <c r="C19" s="1100"/>
      <c r="D19" s="1100"/>
      <c r="E19" s="1100"/>
      <c r="F19" s="1100"/>
      <c r="G19" s="1100"/>
      <c r="H19" s="501"/>
    </row>
    <row r="20" spans="1:8" s="1102" customFormat="1" ht="24" customHeight="1">
      <c r="A20" s="1101" t="s">
        <v>1003</v>
      </c>
      <c r="B20" s="1101"/>
      <c r="C20" s="1101"/>
      <c r="D20" s="1101"/>
      <c r="E20" s="1101"/>
      <c r="F20" s="1101"/>
      <c r="G20" s="1101"/>
      <c r="H20" s="501"/>
    </row>
    <row r="21" spans="1:8" s="1105" customFormat="1" ht="16.5" customHeight="1">
      <c r="A21" s="1103"/>
      <c r="B21" s="1104"/>
      <c r="C21" s="1104"/>
      <c r="D21" s="1104"/>
      <c r="E21" s="1104"/>
      <c r="F21" s="1104"/>
      <c r="G21" s="1104"/>
      <c r="H21" s="501"/>
    </row>
    <row r="22" spans="1:8" s="1106" customFormat="1" ht="16.5" customHeight="1">
      <c r="A22" s="1104"/>
      <c r="B22" s="1104"/>
      <c r="C22" s="1104"/>
      <c r="D22" s="1104"/>
      <c r="E22" s="1104"/>
      <c r="F22" s="1104"/>
      <c r="G22" s="1104"/>
      <c r="H22" s="501"/>
    </row>
    <row r="23" spans="1:8" s="508" customFormat="1" ht="7.5" customHeight="1">
      <c r="A23" s="1104"/>
      <c r="B23" s="1104"/>
      <c r="C23" s="1104"/>
      <c r="D23" s="1104"/>
      <c r="E23" s="1104"/>
      <c r="F23" s="1104"/>
      <c r="G23" s="1104"/>
      <c r="H23" s="501"/>
    </row>
    <row r="24" s="1091" customFormat="1" ht="31.5" customHeight="1"/>
    <row r="25" s="1091" customFormat="1" ht="5.25" customHeight="1"/>
    <row r="26" s="1096" customFormat="1" ht="15" customHeight="1"/>
    <row r="27" s="1096" customFormat="1" ht="15" customHeight="1"/>
    <row r="28" s="1096" customFormat="1" ht="15" customHeight="1"/>
    <row r="29" s="1096" customFormat="1" ht="15" customHeight="1"/>
    <row r="30" s="1096" customFormat="1" ht="15" customHeight="1"/>
    <row r="31" s="1096" customFormat="1" ht="15" customHeight="1"/>
    <row r="32" spans="8:12" s="1096" customFormat="1" ht="15" customHeight="1">
      <c r="H32" s="1094"/>
      <c r="I32" s="1094"/>
      <c r="J32" s="1094"/>
      <c r="K32" s="1094"/>
      <c r="L32" s="1095"/>
    </row>
    <row r="33" spans="8:12" s="1096" customFormat="1" ht="15" customHeight="1">
      <c r="H33" s="1097"/>
      <c r="I33" s="1097"/>
      <c r="J33" s="1097"/>
      <c r="K33" s="1097"/>
      <c r="L33" s="1097"/>
    </row>
    <row r="34" s="1096" customFormat="1" ht="15" customHeight="1"/>
    <row r="35" s="1107" customFormat="1" ht="13.5" customHeight="1"/>
    <row r="36" s="1107" customFormat="1" ht="13.5" customHeight="1"/>
    <row r="37" s="1107" customFormat="1" ht="13.5" customHeight="1"/>
    <row r="38" s="1107" customFormat="1" ht="21.95" customHeight="1"/>
    <row r="39" s="1108" customFormat="1" ht="8.25" customHeight="1"/>
    <row r="40" s="1109" customFormat="1" ht="9"/>
    <row r="41" ht="15">
      <c r="G41" s="1110"/>
    </row>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topLeftCell="A1"/>
  </sheetViews>
  <sheetFormatPr defaultColWidth="11.421875" defaultRowHeight="15"/>
  <cols>
    <col min="1" max="1" width="34.28125" style="501" customWidth="1"/>
    <col min="2" max="7" width="19.57421875" style="501" customWidth="1"/>
    <col min="8" max="256" width="10.8515625" style="501" customWidth="1"/>
    <col min="257" max="257" width="34.28125" style="501" customWidth="1"/>
    <col min="258" max="263" width="19.57421875" style="501" customWidth="1"/>
    <col min="264" max="512" width="10.8515625" style="501" customWidth="1"/>
    <col min="513" max="513" width="34.28125" style="501" customWidth="1"/>
    <col min="514" max="519" width="19.57421875" style="501" customWidth="1"/>
    <col min="520" max="768" width="10.8515625" style="501" customWidth="1"/>
    <col min="769" max="769" width="34.28125" style="501" customWidth="1"/>
    <col min="770" max="775" width="19.57421875" style="501" customWidth="1"/>
    <col min="776" max="1024" width="10.8515625" style="501" customWidth="1"/>
    <col min="1025" max="1025" width="34.28125" style="501" customWidth="1"/>
    <col min="1026" max="1031" width="19.57421875" style="501" customWidth="1"/>
    <col min="1032" max="1280" width="10.8515625" style="501" customWidth="1"/>
    <col min="1281" max="1281" width="34.28125" style="501" customWidth="1"/>
    <col min="1282" max="1287" width="19.57421875" style="501" customWidth="1"/>
    <col min="1288" max="1536" width="10.8515625" style="501" customWidth="1"/>
    <col min="1537" max="1537" width="34.28125" style="501" customWidth="1"/>
    <col min="1538" max="1543" width="19.57421875" style="501" customWidth="1"/>
    <col min="1544" max="1792" width="10.8515625" style="501" customWidth="1"/>
    <col min="1793" max="1793" width="34.28125" style="501" customWidth="1"/>
    <col min="1794" max="1799" width="19.57421875" style="501" customWidth="1"/>
    <col min="1800" max="2048" width="10.8515625" style="501" customWidth="1"/>
    <col min="2049" max="2049" width="34.28125" style="501" customWidth="1"/>
    <col min="2050" max="2055" width="19.57421875" style="501" customWidth="1"/>
    <col min="2056" max="2304" width="10.8515625" style="501" customWidth="1"/>
    <col min="2305" max="2305" width="34.28125" style="501" customWidth="1"/>
    <col min="2306" max="2311" width="19.57421875" style="501" customWidth="1"/>
    <col min="2312" max="2560" width="10.8515625" style="501" customWidth="1"/>
    <col min="2561" max="2561" width="34.28125" style="501" customWidth="1"/>
    <col min="2562" max="2567" width="19.57421875" style="501" customWidth="1"/>
    <col min="2568" max="2816" width="10.8515625" style="501" customWidth="1"/>
    <col min="2817" max="2817" width="34.28125" style="501" customWidth="1"/>
    <col min="2818" max="2823" width="19.57421875" style="501" customWidth="1"/>
    <col min="2824" max="3072" width="10.8515625" style="501" customWidth="1"/>
    <col min="3073" max="3073" width="34.28125" style="501" customWidth="1"/>
    <col min="3074" max="3079" width="19.57421875" style="501" customWidth="1"/>
    <col min="3080" max="3328" width="10.8515625" style="501" customWidth="1"/>
    <col min="3329" max="3329" width="34.28125" style="501" customWidth="1"/>
    <col min="3330" max="3335" width="19.57421875" style="501" customWidth="1"/>
    <col min="3336" max="3584" width="10.8515625" style="501" customWidth="1"/>
    <col min="3585" max="3585" width="34.28125" style="501" customWidth="1"/>
    <col min="3586" max="3591" width="19.57421875" style="501" customWidth="1"/>
    <col min="3592" max="3840" width="10.8515625" style="501" customWidth="1"/>
    <col min="3841" max="3841" width="34.28125" style="501" customWidth="1"/>
    <col min="3842" max="3847" width="19.57421875" style="501" customWidth="1"/>
    <col min="3848" max="4096" width="10.8515625" style="501" customWidth="1"/>
    <col min="4097" max="4097" width="34.28125" style="501" customWidth="1"/>
    <col min="4098" max="4103" width="19.57421875" style="501" customWidth="1"/>
    <col min="4104" max="4352" width="10.8515625" style="501" customWidth="1"/>
    <col min="4353" max="4353" width="34.28125" style="501" customWidth="1"/>
    <col min="4354" max="4359" width="19.57421875" style="501" customWidth="1"/>
    <col min="4360" max="4608" width="10.8515625" style="501" customWidth="1"/>
    <col min="4609" max="4609" width="34.28125" style="501" customWidth="1"/>
    <col min="4610" max="4615" width="19.57421875" style="501" customWidth="1"/>
    <col min="4616" max="4864" width="10.8515625" style="501" customWidth="1"/>
    <col min="4865" max="4865" width="34.28125" style="501" customWidth="1"/>
    <col min="4866" max="4871" width="19.57421875" style="501" customWidth="1"/>
    <col min="4872" max="5120" width="10.8515625" style="501" customWidth="1"/>
    <col min="5121" max="5121" width="34.28125" style="501" customWidth="1"/>
    <col min="5122" max="5127" width="19.57421875" style="501" customWidth="1"/>
    <col min="5128" max="5376" width="10.8515625" style="501" customWidth="1"/>
    <col min="5377" max="5377" width="34.28125" style="501" customWidth="1"/>
    <col min="5378" max="5383" width="19.57421875" style="501" customWidth="1"/>
    <col min="5384" max="5632" width="10.8515625" style="501" customWidth="1"/>
    <col min="5633" max="5633" width="34.28125" style="501" customWidth="1"/>
    <col min="5634" max="5639" width="19.57421875" style="501" customWidth="1"/>
    <col min="5640" max="5888" width="10.8515625" style="501" customWidth="1"/>
    <col min="5889" max="5889" width="34.28125" style="501" customWidth="1"/>
    <col min="5890" max="5895" width="19.57421875" style="501" customWidth="1"/>
    <col min="5896" max="6144" width="10.8515625" style="501" customWidth="1"/>
    <col min="6145" max="6145" width="34.28125" style="501" customWidth="1"/>
    <col min="6146" max="6151" width="19.57421875" style="501" customWidth="1"/>
    <col min="6152" max="6400" width="10.8515625" style="501" customWidth="1"/>
    <col min="6401" max="6401" width="34.28125" style="501" customWidth="1"/>
    <col min="6402" max="6407" width="19.57421875" style="501" customWidth="1"/>
    <col min="6408" max="6656" width="10.8515625" style="501" customWidth="1"/>
    <col min="6657" max="6657" width="34.28125" style="501" customWidth="1"/>
    <col min="6658" max="6663" width="19.57421875" style="501" customWidth="1"/>
    <col min="6664" max="6912" width="10.8515625" style="501" customWidth="1"/>
    <col min="6913" max="6913" width="34.28125" style="501" customWidth="1"/>
    <col min="6914" max="6919" width="19.57421875" style="501" customWidth="1"/>
    <col min="6920" max="7168" width="10.8515625" style="501" customWidth="1"/>
    <col min="7169" max="7169" width="34.28125" style="501" customWidth="1"/>
    <col min="7170" max="7175" width="19.57421875" style="501" customWidth="1"/>
    <col min="7176" max="7424" width="10.8515625" style="501" customWidth="1"/>
    <col min="7425" max="7425" width="34.28125" style="501" customWidth="1"/>
    <col min="7426" max="7431" width="19.57421875" style="501" customWidth="1"/>
    <col min="7432" max="7680" width="10.8515625" style="501" customWidth="1"/>
    <col min="7681" max="7681" width="34.28125" style="501" customWidth="1"/>
    <col min="7682" max="7687" width="19.57421875" style="501" customWidth="1"/>
    <col min="7688" max="7936" width="10.8515625" style="501" customWidth="1"/>
    <col min="7937" max="7937" width="34.28125" style="501" customWidth="1"/>
    <col min="7938" max="7943" width="19.57421875" style="501" customWidth="1"/>
    <col min="7944" max="8192" width="10.8515625" style="501" customWidth="1"/>
    <col min="8193" max="8193" width="34.28125" style="501" customWidth="1"/>
    <col min="8194" max="8199" width="19.57421875" style="501" customWidth="1"/>
    <col min="8200" max="8448" width="10.8515625" style="501" customWidth="1"/>
    <col min="8449" max="8449" width="34.28125" style="501" customWidth="1"/>
    <col min="8450" max="8455" width="19.57421875" style="501" customWidth="1"/>
    <col min="8456" max="8704" width="10.8515625" style="501" customWidth="1"/>
    <col min="8705" max="8705" width="34.28125" style="501" customWidth="1"/>
    <col min="8706" max="8711" width="19.57421875" style="501" customWidth="1"/>
    <col min="8712" max="8960" width="10.8515625" style="501" customWidth="1"/>
    <col min="8961" max="8961" width="34.28125" style="501" customWidth="1"/>
    <col min="8962" max="8967" width="19.57421875" style="501" customWidth="1"/>
    <col min="8968" max="9216" width="10.8515625" style="501" customWidth="1"/>
    <col min="9217" max="9217" width="34.28125" style="501" customWidth="1"/>
    <col min="9218" max="9223" width="19.57421875" style="501" customWidth="1"/>
    <col min="9224" max="9472" width="10.8515625" style="501" customWidth="1"/>
    <col min="9473" max="9473" width="34.28125" style="501" customWidth="1"/>
    <col min="9474" max="9479" width="19.57421875" style="501" customWidth="1"/>
    <col min="9480" max="9728" width="10.8515625" style="501" customWidth="1"/>
    <col min="9729" max="9729" width="34.28125" style="501" customWidth="1"/>
    <col min="9730" max="9735" width="19.57421875" style="501" customWidth="1"/>
    <col min="9736" max="9984" width="10.8515625" style="501" customWidth="1"/>
    <col min="9985" max="9985" width="34.28125" style="501" customWidth="1"/>
    <col min="9986" max="9991" width="19.57421875" style="501" customWidth="1"/>
    <col min="9992" max="10240" width="10.8515625" style="501" customWidth="1"/>
    <col min="10241" max="10241" width="34.28125" style="501" customWidth="1"/>
    <col min="10242" max="10247" width="19.57421875" style="501" customWidth="1"/>
    <col min="10248" max="10496" width="10.8515625" style="501" customWidth="1"/>
    <col min="10497" max="10497" width="34.28125" style="501" customWidth="1"/>
    <col min="10498" max="10503" width="19.57421875" style="501" customWidth="1"/>
    <col min="10504" max="10752" width="10.8515625" style="501" customWidth="1"/>
    <col min="10753" max="10753" width="34.28125" style="501" customWidth="1"/>
    <col min="10754" max="10759" width="19.57421875" style="501" customWidth="1"/>
    <col min="10760" max="11008" width="10.8515625" style="501" customWidth="1"/>
    <col min="11009" max="11009" width="34.28125" style="501" customWidth="1"/>
    <col min="11010" max="11015" width="19.57421875" style="501" customWidth="1"/>
    <col min="11016" max="11264" width="10.8515625" style="501" customWidth="1"/>
    <col min="11265" max="11265" width="34.28125" style="501" customWidth="1"/>
    <col min="11266" max="11271" width="19.57421875" style="501" customWidth="1"/>
    <col min="11272" max="11520" width="10.8515625" style="501" customWidth="1"/>
    <col min="11521" max="11521" width="34.28125" style="501" customWidth="1"/>
    <col min="11522" max="11527" width="19.57421875" style="501" customWidth="1"/>
    <col min="11528" max="11776" width="10.8515625" style="501" customWidth="1"/>
    <col min="11777" max="11777" width="34.28125" style="501" customWidth="1"/>
    <col min="11778" max="11783" width="19.57421875" style="501" customWidth="1"/>
    <col min="11784" max="12032" width="10.8515625" style="501" customWidth="1"/>
    <col min="12033" max="12033" width="34.28125" style="501" customWidth="1"/>
    <col min="12034" max="12039" width="19.57421875" style="501" customWidth="1"/>
    <col min="12040" max="12288" width="10.8515625" style="501" customWidth="1"/>
    <col min="12289" max="12289" width="34.28125" style="501" customWidth="1"/>
    <col min="12290" max="12295" width="19.57421875" style="501" customWidth="1"/>
    <col min="12296" max="12544" width="10.8515625" style="501" customWidth="1"/>
    <col min="12545" max="12545" width="34.28125" style="501" customWidth="1"/>
    <col min="12546" max="12551" width="19.57421875" style="501" customWidth="1"/>
    <col min="12552" max="12800" width="10.8515625" style="501" customWidth="1"/>
    <col min="12801" max="12801" width="34.28125" style="501" customWidth="1"/>
    <col min="12802" max="12807" width="19.57421875" style="501" customWidth="1"/>
    <col min="12808" max="13056" width="10.8515625" style="501" customWidth="1"/>
    <col min="13057" max="13057" width="34.28125" style="501" customWidth="1"/>
    <col min="13058" max="13063" width="19.57421875" style="501" customWidth="1"/>
    <col min="13064" max="13312" width="10.8515625" style="501" customWidth="1"/>
    <col min="13313" max="13313" width="34.28125" style="501" customWidth="1"/>
    <col min="13314" max="13319" width="19.57421875" style="501" customWidth="1"/>
    <col min="13320" max="13568" width="10.8515625" style="501" customWidth="1"/>
    <col min="13569" max="13569" width="34.28125" style="501" customWidth="1"/>
    <col min="13570" max="13575" width="19.57421875" style="501" customWidth="1"/>
    <col min="13576" max="13824" width="10.8515625" style="501" customWidth="1"/>
    <col min="13825" max="13825" width="34.28125" style="501" customWidth="1"/>
    <col min="13826" max="13831" width="19.57421875" style="501" customWidth="1"/>
    <col min="13832" max="14080" width="10.8515625" style="501" customWidth="1"/>
    <col min="14081" max="14081" width="34.28125" style="501" customWidth="1"/>
    <col min="14082" max="14087" width="19.57421875" style="501" customWidth="1"/>
    <col min="14088" max="14336" width="10.8515625" style="501" customWidth="1"/>
    <col min="14337" max="14337" width="34.28125" style="501" customWidth="1"/>
    <col min="14338" max="14343" width="19.57421875" style="501" customWidth="1"/>
    <col min="14344" max="14592" width="10.8515625" style="501" customWidth="1"/>
    <col min="14593" max="14593" width="34.28125" style="501" customWidth="1"/>
    <col min="14594" max="14599" width="19.57421875" style="501" customWidth="1"/>
    <col min="14600" max="14848" width="10.8515625" style="501" customWidth="1"/>
    <col min="14849" max="14849" width="34.28125" style="501" customWidth="1"/>
    <col min="14850" max="14855" width="19.57421875" style="501" customWidth="1"/>
    <col min="14856" max="15104" width="10.8515625" style="501" customWidth="1"/>
    <col min="15105" max="15105" width="34.28125" style="501" customWidth="1"/>
    <col min="15106" max="15111" width="19.57421875" style="501" customWidth="1"/>
    <col min="15112" max="15360" width="10.8515625" style="501" customWidth="1"/>
    <col min="15361" max="15361" width="34.28125" style="501" customWidth="1"/>
    <col min="15362" max="15367" width="19.57421875" style="501" customWidth="1"/>
    <col min="15368" max="15616" width="10.8515625" style="501" customWidth="1"/>
    <col min="15617" max="15617" width="34.28125" style="501" customWidth="1"/>
    <col min="15618" max="15623" width="19.57421875" style="501" customWidth="1"/>
    <col min="15624" max="15872" width="10.8515625" style="501" customWidth="1"/>
    <col min="15873" max="15873" width="34.28125" style="501" customWidth="1"/>
    <col min="15874" max="15879" width="19.57421875" style="501" customWidth="1"/>
    <col min="15880" max="16128" width="10.8515625" style="501" customWidth="1"/>
    <col min="16129" max="16129" width="34.28125" style="501" customWidth="1"/>
    <col min="16130" max="16135" width="19.57421875" style="501" customWidth="1"/>
    <col min="16136" max="16384" width="10.8515625" style="501" customWidth="1"/>
  </cols>
  <sheetData>
    <row r="1" spans="1:7" s="357" customFormat="1" ht="16.5" customHeight="1">
      <c r="A1" s="1211" t="s">
        <v>1052</v>
      </c>
      <c r="B1" s="1"/>
      <c r="C1" s="1"/>
      <c r="D1" s="1"/>
      <c r="E1" s="1"/>
      <c r="F1" s="1"/>
      <c r="G1" s="1"/>
    </row>
    <row r="2" spans="1:7" s="504" customFormat="1" ht="24" customHeight="1">
      <c r="A2" s="1346" t="s">
        <v>1004</v>
      </c>
      <c r="B2" s="1346"/>
      <c r="C2" s="1346"/>
      <c r="D2" s="1346"/>
      <c r="E2" s="1346"/>
      <c r="F2" s="1346"/>
      <c r="G2" s="1346"/>
    </row>
    <row r="3" spans="1:7" s="505" customFormat="1" ht="19.5" customHeight="1">
      <c r="A3" s="1347">
        <v>44347</v>
      </c>
      <c r="B3" s="1347"/>
      <c r="C3" s="1347"/>
      <c r="D3" s="1347"/>
      <c r="E3" s="1347"/>
      <c r="F3" s="1347"/>
      <c r="G3" s="1347"/>
    </row>
    <row r="4" spans="1:7" s="506" customFormat="1" ht="18.75" customHeight="1">
      <c r="A4" s="1348" t="s">
        <v>70</v>
      </c>
      <c r="B4" s="1348"/>
      <c r="C4" s="1348"/>
      <c r="D4" s="1348"/>
      <c r="E4" s="1348"/>
      <c r="F4" s="1348"/>
      <c r="G4" s="1348"/>
    </row>
    <row r="5" spans="1:7" ht="13.5" thickBot="1">
      <c r="A5" s="508"/>
      <c r="B5" s="508"/>
      <c r="C5" s="508"/>
      <c r="D5" s="508"/>
      <c r="E5" s="508"/>
      <c r="F5" s="508"/>
      <c r="G5" s="508"/>
    </row>
    <row r="6" spans="1:7" ht="25.5">
      <c r="A6" s="550" t="s">
        <v>1</v>
      </c>
      <c r="B6" s="1090" t="s">
        <v>997</v>
      </c>
      <c r="C6" s="1090" t="s">
        <v>998</v>
      </c>
      <c r="D6" s="1090" t="s">
        <v>999</v>
      </c>
      <c r="E6" s="1090" t="s">
        <v>1000</v>
      </c>
      <c r="F6" s="1090" t="s">
        <v>1001</v>
      </c>
      <c r="G6" s="781" t="s">
        <v>1002</v>
      </c>
    </row>
    <row r="7" spans="1:7" ht="13.5">
      <c r="A7" s="1092"/>
      <c r="B7" s="1092"/>
      <c r="C7" s="1092"/>
      <c r="D7" s="1092"/>
      <c r="E7" s="1092"/>
      <c r="F7" s="1092"/>
      <c r="G7" s="1093"/>
    </row>
    <row r="8" spans="1:7" ht="15" customHeight="1">
      <c r="A8" s="78" t="s">
        <v>28</v>
      </c>
      <c r="B8" s="1094">
        <v>168723</v>
      </c>
      <c r="C8" s="1094">
        <v>129528.012</v>
      </c>
      <c r="D8" s="1094">
        <v>21495.943</v>
      </c>
      <c r="E8" s="1094">
        <v>9804.652</v>
      </c>
      <c r="F8" s="1094">
        <v>39484.841</v>
      </c>
      <c r="G8" s="1095">
        <v>121343.766</v>
      </c>
    </row>
    <row r="9" spans="1:7" ht="15" customHeight="1">
      <c r="A9" s="14" t="s">
        <v>29</v>
      </c>
      <c r="B9" s="1094">
        <v>1228</v>
      </c>
      <c r="C9" s="1094">
        <v>28964.893</v>
      </c>
      <c r="D9" s="1094">
        <v>4668.978</v>
      </c>
      <c r="E9" s="1094">
        <v>0</v>
      </c>
      <c r="F9" s="1094">
        <v>12226.059</v>
      </c>
      <c r="G9" s="1095">
        <v>21407.812</v>
      </c>
    </row>
    <row r="10" spans="1:7" ht="15" customHeight="1">
      <c r="A10" s="14" t="s">
        <v>30</v>
      </c>
      <c r="B10" s="1094">
        <v>7221</v>
      </c>
      <c r="C10" s="1094">
        <v>30046.564</v>
      </c>
      <c r="D10" s="1094">
        <v>6982.715</v>
      </c>
      <c r="E10" s="1094">
        <v>10.53</v>
      </c>
      <c r="F10" s="1094">
        <v>4390.339</v>
      </c>
      <c r="G10" s="1095">
        <v>32649.47</v>
      </c>
    </row>
    <row r="11" spans="1:7" ht="15" customHeight="1">
      <c r="A11" s="14" t="s">
        <v>31</v>
      </c>
      <c r="B11" s="1094">
        <v>0</v>
      </c>
      <c r="C11" s="1094">
        <v>0</v>
      </c>
      <c r="D11" s="1094">
        <v>0</v>
      </c>
      <c r="E11" s="1094">
        <v>0</v>
      </c>
      <c r="F11" s="1094">
        <v>0</v>
      </c>
      <c r="G11" s="1095">
        <v>0</v>
      </c>
    </row>
    <row r="12" spans="1:7" ht="15" customHeight="1">
      <c r="A12" s="14" t="s">
        <v>32</v>
      </c>
      <c r="B12" s="1094">
        <v>285</v>
      </c>
      <c r="C12" s="1094">
        <v>2120.981</v>
      </c>
      <c r="D12" s="1094">
        <v>198.598</v>
      </c>
      <c r="E12" s="1094">
        <v>0.606</v>
      </c>
      <c r="F12" s="1094">
        <v>283.743</v>
      </c>
      <c r="G12" s="1095">
        <v>2036.442</v>
      </c>
    </row>
    <row r="13" spans="1:7" ht="15" customHeight="1">
      <c r="A13" s="14" t="s">
        <v>33</v>
      </c>
      <c r="B13" s="1094">
        <v>0</v>
      </c>
      <c r="C13" s="1094">
        <v>0</v>
      </c>
      <c r="D13" s="1094">
        <v>0</v>
      </c>
      <c r="E13" s="1094">
        <v>0</v>
      </c>
      <c r="F13" s="1094">
        <v>0</v>
      </c>
      <c r="G13" s="1095">
        <v>0</v>
      </c>
    </row>
    <row r="14" spans="1:7" ht="15" customHeight="1">
      <c r="A14" s="14" t="s">
        <v>34</v>
      </c>
      <c r="B14" s="1094">
        <v>0</v>
      </c>
      <c r="C14" s="1094">
        <v>0</v>
      </c>
      <c r="D14" s="1094">
        <v>0</v>
      </c>
      <c r="E14" s="1094">
        <v>0</v>
      </c>
      <c r="F14" s="1094">
        <v>0</v>
      </c>
      <c r="G14" s="1095">
        <v>0</v>
      </c>
    </row>
    <row r="15" spans="1:7" ht="15" customHeight="1">
      <c r="A15" s="78" t="s">
        <v>35</v>
      </c>
      <c r="B15" s="1094">
        <v>0</v>
      </c>
      <c r="C15" s="1094">
        <v>0</v>
      </c>
      <c r="D15" s="1094">
        <v>0</v>
      </c>
      <c r="E15" s="1094">
        <v>0</v>
      </c>
      <c r="F15" s="1094">
        <v>0</v>
      </c>
      <c r="G15" s="1095">
        <v>0</v>
      </c>
    </row>
    <row r="16" spans="1:7" ht="15" customHeight="1">
      <c r="A16" s="78" t="s">
        <v>36</v>
      </c>
      <c r="B16" s="1094">
        <v>514</v>
      </c>
      <c r="C16" s="1094">
        <v>3947.206</v>
      </c>
      <c r="D16" s="1094">
        <v>6998.447</v>
      </c>
      <c r="E16" s="1094">
        <v>0.394</v>
      </c>
      <c r="F16" s="1094">
        <v>6602.899</v>
      </c>
      <c r="G16" s="1095">
        <v>4343.148</v>
      </c>
    </row>
    <row r="17" spans="1:7" ht="15" customHeight="1">
      <c r="A17" s="78" t="s">
        <v>37</v>
      </c>
      <c r="B17" s="1094">
        <v>2835</v>
      </c>
      <c r="C17" s="1094">
        <v>23274.693</v>
      </c>
      <c r="D17" s="1094">
        <v>4981.498</v>
      </c>
      <c r="E17" s="1094">
        <v>6.81</v>
      </c>
      <c r="F17" s="1094">
        <v>4453.931</v>
      </c>
      <c r="G17" s="1095">
        <v>23809.071</v>
      </c>
    </row>
    <row r="18" spans="1:7" ht="15" customHeight="1">
      <c r="A18" s="1098" t="s">
        <v>38</v>
      </c>
      <c r="B18" s="1099">
        <v>180806</v>
      </c>
      <c r="C18" s="1099">
        <v>217882.349</v>
      </c>
      <c r="D18" s="1099">
        <v>45326.179</v>
      </c>
      <c r="E18" s="1099">
        <v>9822.992</v>
      </c>
      <c r="F18" s="1099">
        <v>67441.812</v>
      </c>
      <c r="G18" s="1099">
        <v>205589.709</v>
      </c>
    </row>
    <row r="19" spans="1:7" ht="13.5">
      <c r="A19" s="78"/>
      <c r="B19" s="78"/>
      <c r="C19" s="1100"/>
      <c r="D19" s="1100"/>
      <c r="E19" s="1100"/>
      <c r="F19" s="1100"/>
      <c r="G19" s="1100"/>
    </row>
    <row r="20" spans="1:7" ht="13.5">
      <c r="A20" s="1101" t="s">
        <v>1003</v>
      </c>
      <c r="B20" s="1101"/>
      <c r="C20" s="1101"/>
      <c r="D20" s="1101"/>
      <c r="E20" s="1101"/>
      <c r="F20" s="1101"/>
      <c r="G20" s="1101"/>
    </row>
    <row r="21" spans="1:7" ht="13.5">
      <c r="A21" s="1103"/>
      <c r="B21" s="1104"/>
      <c r="C21" s="1104"/>
      <c r="D21" s="1104"/>
      <c r="E21" s="1104"/>
      <c r="F21" s="1104"/>
      <c r="G21" s="1104"/>
    </row>
    <row r="22" spans="1:7" ht="13.5">
      <c r="A22" s="1104"/>
      <c r="B22" s="1104"/>
      <c r="C22" s="1104"/>
      <c r="D22" s="1104"/>
      <c r="E22" s="1104"/>
      <c r="F22" s="1104"/>
      <c r="G22" s="1104"/>
    </row>
    <row r="23" spans="1:7" ht="13.5">
      <c r="A23" s="1104"/>
      <c r="B23" s="1104"/>
      <c r="C23" s="1104"/>
      <c r="D23" s="1104"/>
      <c r="E23" s="1104"/>
      <c r="F23" s="1104"/>
      <c r="G23" s="1104"/>
    </row>
    <row r="24" spans="1:7" ht="13.5">
      <c r="A24" s="1104"/>
      <c r="B24" s="1104"/>
      <c r="C24" s="1104"/>
      <c r="D24" s="1104"/>
      <c r="E24" s="1104"/>
      <c r="F24" s="1104"/>
      <c r="G24" s="1104"/>
    </row>
    <row r="25" spans="1:7" ht="15">
      <c r="A25" s="1111"/>
      <c r="B25" s="1111"/>
      <c r="C25" s="1111"/>
      <c r="D25" s="1111"/>
      <c r="E25" s="1111"/>
      <c r="F25" s="1111"/>
      <c r="G25" s="1111"/>
    </row>
    <row r="26" spans="1:7" ht="15">
      <c r="A26" s="1111"/>
      <c r="B26" s="1111"/>
      <c r="C26" s="1111"/>
      <c r="D26" s="1111"/>
      <c r="E26" s="1111"/>
      <c r="F26" s="1111"/>
      <c r="G26" s="1111"/>
    </row>
    <row r="27" spans="1:7" ht="15">
      <c r="A27" s="1111"/>
      <c r="B27" s="1111"/>
      <c r="C27" s="1111"/>
      <c r="D27" s="1111"/>
      <c r="E27" s="1111"/>
      <c r="F27" s="1111"/>
      <c r="G27" s="1111"/>
    </row>
    <row r="28" spans="1:7" ht="15">
      <c r="A28" s="1111"/>
      <c r="B28" s="1111"/>
      <c r="C28" s="1111"/>
      <c r="D28" s="1111"/>
      <c r="E28" s="1111"/>
      <c r="F28" s="1111"/>
      <c r="G28" s="1111"/>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2" customFormat="1" ht="18.75" customHeight="1">
      <c r="A1" s="1211" t="s">
        <v>1052</v>
      </c>
      <c r="B1" s="1"/>
      <c r="C1" s="1"/>
      <c r="D1" s="1"/>
      <c r="E1" s="1"/>
      <c r="F1" s="1"/>
      <c r="G1" s="1"/>
      <c r="H1" s="1"/>
      <c r="I1" s="1"/>
      <c r="J1" s="1"/>
    </row>
    <row r="2" spans="1:15" s="93" customFormat="1" ht="30" customHeight="1">
      <c r="A2" s="1424" t="s">
        <v>1016</v>
      </c>
      <c r="B2" s="1424"/>
      <c r="C2" s="1424"/>
      <c r="D2" s="1424"/>
      <c r="E2" s="1424"/>
      <c r="F2" s="1424"/>
      <c r="G2" s="1424"/>
      <c r="H2" s="1424"/>
      <c r="I2" s="1424"/>
      <c r="J2" s="1424"/>
      <c r="K2" s="595"/>
      <c r="L2" s="595"/>
      <c r="M2" s="595"/>
      <c r="N2" s="595"/>
      <c r="O2" s="595"/>
    </row>
    <row r="3" spans="1:15" s="92" customFormat="1" ht="21" customHeight="1">
      <c r="A3" s="1425">
        <v>44347</v>
      </c>
      <c r="B3" s="1425"/>
      <c r="C3" s="1425"/>
      <c r="D3" s="1425"/>
      <c r="E3" s="1425"/>
      <c r="F3" s="1425"/>
      <c r="G3" s="1425"/>
      <c r="H3" s="1425"/>
      <c r="I3" s="1425"/>
      <c r="J3" s="1425"/>
      <c r="K3" s="596"/>
      <c r="L3" s="596"/>
      <c r="M3" s="596"/>
      <c r="N3" s="596"/>
      <c r="O3" s="596"/>
    </row>
    <row r="4" spans="1:15" s="92" customFormat="1" ht="18.75" customHeight="1">
      <c r="A4" s="1426" t="s">
        <v>70</v>
      </c>
      <c r="B4" s="1426"/>
      <c r="C4" s="1426"/>
      <c r="D4" s="1426"/>
      <c r="E4" s="1426"/>
      <c r="F4" s="1426"/>
      <c r="G4" s="1426"/>
      <c r="H4" s="1426"/>
      <c r="I4" s="1426"/>
      <c r="J4" s="1426"/>
      <c r="K4" s="596"/>
      <c r="L4" s="596"/>
      <c r="M4" s="596"/>
      <c r="N4" s="596"/>
      <c r="O4" s="596"/>
    </row>
    <row r="5" spans="1:15" s="98" customFormat="1" ht="22.5" customHeight="1" thickBot="1">
      <c r="A5" s="1145"/>
      <c r="B5" s="96"/>
      <c r="C5" s="96"/>
      <c r="D5" s="5"/>
      <c r="E5" s="5"/>
      <c r="F5" s="5"/>
      <c r="G5" s="5"/>
      <c r="H5" s="5"/>
      <c r="I5" s="5"/>
      <c r="J5" s="96"/>
      <c r="K5" s="597"/>
      <c r="L5" s="597"/>
      <c r="M5" s="597"/>
      <c r="N5" s="597"/>
      <c r="O5" s="597"/>
    </row>
    <row r="6" spans="1:9" s="88" customFormat="1" ht="24.75" customHeight="1">
      <c r="A6" s="1146"/>
      <c r="B6" s="1147"/>
      <c r="D6" s="1427" t="s">
        <v>1017</v>
      </c>
      <c r="E6" s="1427"/>
      <c r="F6" s="1427"/>
      <c r="G6" s="1427"/>
      <c r="H6" s="1427"/>
      <c r="I6" s="1148"/>
    </row>
    <row r="7" spans="1:10" s="88" customFormat="1" ht="42" customHeight="1">
      <c r="A7" s="1149"/>
      <c r="B7" s="99" t="s">
        <v>1018</v>
      </c>
      <c r="C7" s="1150" t="s">
        <v>669</v>
      </c>
      <c r="D7" s="99" t="s">
        <v>1019</v>
      </c>
      <c r="E7" s="99" t="s">
        <v>1020</v>
      </c>
      <c r="F7" s="99" t="s">
        <v>1021</v>
      </c>
      <c r="G7" s="99" t="s">
        <v>1022</v>
      </c>
      <c r="H7" s="99" t="s">
        <v>1023</v>
      </c>
      <c r="I7" s="99" t="s">
        <v>1024</v>
      </c>
      <c r="J7" s="353" t="s">
        <v>100</v>
      </c>
    </row>
    <row r="8" spans="1:34" s="103" customFormat="1" ht="8.25" customHeight="1">
      <c r="A8" s="100"/>
      <c r="B8" s="100"/>
      <c r="C8" s="100"/>
      <c r="D8" s="100"/>
      <c r="E8" s="100"/>
      <c r="F8" s="100"/>
      <c r="G8" s="100"/>
      <c r="H8" s="100"/>
      <c r="I8" s="100"/>
      <c r="J8" s="100"/>
      <c r="K8" s="101"/>
      <c r="L8" s="102"/>
      <c r="M8" s="102"/>
      <c r="N8" s="102"/>
      <c r="O8" s="102"/>
      <c r="P8" s="102"/>
      <c r="Q8" s="102"/>
      <c r="R8" s="102"/>
      <c r="S8" s="102"/>
      <c r="T8" s="102"/>
      <c r="U8" s="102"/>
      <c r="V8" s="102"/>
      <c r="W8" s="102"/>
      <c r="X8" s="102"/>
      <c r="Y8" s="102"/>
      <c r="Z8" s="102"/>
      <c r="AA8" s="102"/>
      <c r="AB8" s="102"/>
      <c r="AC8" s="102"/>
      <c r="AD8" s="102"/>
      <c r="AE8" s="102"/>
      <c r="AF8" s="102"/>
      <c r="AG8" s="102"/>
      <c r="AH8" s="102"/>
    </row>
    <row r="9" spans="1:11" s="20" customFormat="1" ht="18" customHeight="1">
      <c r="A9" s="1128" t="s">
        <v>28</v>
      </c>
      <c r="B9" s="104">
        <v>1269.733072380952</v>
      </c>
      <c r="C9" s="104">
        <v>236751.95933999997</v>
      </c>
      <c r="D9" s="104">
        <v>36115.181500952385</v>
      </c>
      <c r="E9" s="104">
        <v>108948.86157095239</v>
      </c>
      <c r="F9" s="104">
        <v>131530.1923</v>
      </c>
      <c r="G9" s="104">
        <v>616422.8973342857</v>
      </c>
      <c r="H9" s="104">
        <v>491043.05416333326</v>
      </c>
      <c r="I9" s="104">
        <v>82529.17784619048</v>
      </c>
      <c r="J9" s="1151">
        <v>1704611.057128095</v>
      </c>
      <c r="K9" s="1152"/>
    </row>
    <row r="10" spans="1:11" s="20" customFormat="1" ht="18" customHeight="1">
      <c r="A10" s="1128" t="s">
        <v>29</v>
      </c>
      <c r="B10" s="104">
        <v>0</v>
      </c>
      <c r="C10" s="104">
        <v>321156.9220490476</v>
      </c>
      <c r="D10" s="104">
        <v>6055.153367142853</v>
      </c>
      <c r="E10" s="104">
        <v>12152.960804761902</v>
      </c>
      <c r="F10" s="104">
        <v>50417.07143285714</v>
      </c>
      <c r="G10" s="104">
        <v>211731.74573095236</v>
      </c>
      <c r="H10" s="104">
        <v>1246734.9592942856</v>
      </c>
      <c r="I10" s="104">
        <v>81262.49798761905</v>
      </c>
      <c r="J10" s="1151">
        <v>1929511.3106666666</v>
      </c>
      <c r="K10" s="1152"/>
    </row>
    <row r="11" spans="1:11" s="20" customFormat="1" ht="18" customHeight="1">
      <c r="A11" s="1128" t="s">
        <v>30</v>
      </c>
      <c r="B11" s="104">
        <v>0</v>
      </c>
      <c r="C11" s="104">
        <v>205023.15147428573</v>
      </c>
      <c r="D11" s="104">
        <v>706.6822671428574</v>
      </c>
      <c r="E11" s="104">
        <v>1836.0543200000002</v>
      </c>
      <c r="F11" s="104">
        <v>15914.06164619048</v>
      </c>
      <c r="G11" s="104">
        <v>120310.44192523809</v>
      </c>
      <c r="H11" s="104">
        <v>909457.4069676189</v>
      </c>
      <c r="I11" s="104">
        <v>251283.7849795238</v>
      </c>
      <c r="J11" s="1151">
        <v>1504531.5835799999</v>
      </c>
      <c r="K11" s="1152"/>
    </row>
    <row r="12" spans="1:11" s="20" customFormat="1" ht="18" customHeight="1">
      <c r="A12" s="1128" t="s">
        <v>31</v>
      </c>
      <c r="B12" s="104">
        <v>0</v>
      </c>
      <c r="C12" s="104">
        <v>0</v>
      </c>
      <c r="D12" s="104">
        <v>0</v>
      </c>
      <c r="E12" s="104">
        <v>145.80884285714288</v>
      </c>
      <c r="F12" s="104">
        <v>1053.0782533333338</v>
      </c>
      <c r="G12" s="104">
        <v>56176.650405238084</v>
      </c>
      <c r="H12" s="104">
        <v>421003.22653523815</v>
      </c>
      <c r="I12" s="104">
        <v>0</v>
      </c>
      <c r="J12" s="1151">
        <v>478378.7640366667</v>
      </c>
      <c r="K12" s="1152"/>
    </row>
    <row r="13" spans="1:11" s="20" customFormat="1" ht="18" customHeight="1">
      <c r="A13" s="1128" t="s">
        <v>32</v>
      </c>
      <c r="B13" s="104">
        <v>0</v>
      </c>
      <c r="C13" s="104">
        <v>40587.31901190478</v>
      </c>
      <c r="D13" s="104">
        <v>0</v>
      </c>
      <c r="E13" s="104">
        <v>2845.541908095237</v>
      </c>
      <c r="F13" s="104">
        <v>12050.924691428572</v>
      </c>
      <c r="G13" s="104">
        <v>61984.988997619046</v>
      </c>
      <c r="H13" s="104">
        <v>147229.03390714288</v>
      </c>
      <c r="I13" s="104">
        <v>23790.46441809524</v>
      </c>
      <c r="J13" s="1151">
        <v>288488.27293428575</v>
      </c>
      <c r="K13" s="1152"/>
    </row>
    <row r="14" spans="1:11" s="20" customFormat="1" ht="18" customHeight="1">
      <c r="A14" s="1128" t="s">
        <v>33</v>
      </c>
      <c r="B14" s="104">
        <v>0</v>
      </c>
      <c r="C14" s="104">
        <v>0</v>
      </c>
      <c r="D14" s="104">
        <v>0.5000952380952383</v>
      </c>
      <c r="E14" s="104">
        <v>153.2406752380953</v>
      </c>
      <c r="F14" s="104">
        <v>3334.7117428571423</v>
      </c>
      <c r="G14" s="104">
        <v>80156.13814619048</v>
      </c>
      <c r="H14" s="104">
        <v>254669.77358809524</v>
      </c>
      <c r="I14" s="104">
        <v>127148.31599809526</v>
      </c>
      <c r="J14" s="1151">
        <v>465462.6802457143</v>
      </c>
      <c r="K14" s="1152"/>
    </row>
    <row r="15" spans="1:11" s="20" customFormat="1" ht="18" customHeight="1">
      <c r="A15" s="1128" t="s">
        <v>34</v>
      </c>
      <c r="B15" s="104">
        <v>0</v>
      </c>
      <c r="C15" s="104">
        <v>0</v>
      </c>
      <c r="D15" s="104">
        <v>0</v>
      </c>
      <c r="E15" s="104">
        <v>0</v>
      </c>
      <c r="F15" s="104">
        <v>0</v>
      </c>
      <c r="G15" s="104">
        <v>0</v>
      </c>
      <c r="H15" s="104">
        <v>0</v>
      </c>
      <c r="I15" s="104">
        <v>0</v>
      </c>
      <c r="J15" s="1151">
        <v>0</v>
      </c>
      <c r="K15" s="1152"/>
    </row>
    <row r="16" spans="1:11" s="20" customFormat="1" ht="18" customHeight="1">
      <c r="A16" s="1128" t="s">
        <v>35</v>
      </c>
      <c r="B16" s="104">
        <v>0</v>
      </c>
      <c r="C16" s="104">
        <v>0</v>
      </c>
      <c r="D16" s="104">
        <v>0</v>
      </c>
      <c r="E16" s="104">
        <v>0</v>
      </c>
      <c r="F16" s="104">
        <v>0</v>
      </c>
      <c r="G16" s="104">
        <v>0</v>
      </c>
      <c r="H16" s="104">
        <v>0</v>
      </c>
      <c r="I16" s="104">
        <v>0</v>
      </c>
      <c r="J16" s="1151">
        <v>0</v>
      </c>
      <c r="K16" s="1152"/>
    </row>
    <row r="17" spans="1:11" s="20" customFormat="1" ht="18" customHeight="1">
      <c r="A17" s="1128" t="s">
        <v>36</v>
      </c>
      <c r="B17" s="104">
        <v>0</v>
      </c>
      <c r="C17" s="104">
        <v>16170.226897142858</v>
      </c>
      <c r="D17" s="104">
        <v>0</v>
      </c>
      <c r="E17" s="104">
        <v>234.8733271428571</v>
      </c>
      <c r="F17" s="104">
        <v>1709.4190971428575</v>
      </c>
      <c r="G17" s="104">
        <v>16404.770250000005</v>
      </c>
      <c r="H17" s="104">
        <v>293370.1050095237</v>
      </c>
      <c r="I17" s="104">
        <v>133326.40176095237</v>
      </c>
      <c r="J17" s="1151">
        <v>461215.7963419046</v>
      </c>
      <c r="K17" s="1152"/>
    </row>
    <row r="18" spans="1:11" s="20" customFormat="1" ht="18" customHeight="1">
      <c r="A18" s="1128" t="s">
        <v>37</v>
      </c>
      <c r="B18" s="104">
        <v>0</v>
      </c>
      <c r="C18" s="104">
        <v>127365.40258238094</v>
      </c>
      <c r="D18" s="104">
        <v>88</v>
      </c>
      <c r="E18" s="104">
        <v>6353.105655238094</v>
      </c>
      <c r="F18" s="104">
        <v>51428.549963809506</v>
      </c>
      <c r="G18" s="104">
        <v>140174.3653738096</v>
      </c>
      <c r="H18" s="104">
        <v>349951.66910523816</v>
      </c>
      <c r="I18" s="104">
        <v>85097.10879142853</v>
      </c>
      <c r="J18" s="1151">
        <v>760458.2014719049</v>
      </c>
      <c r="K18" s="1152"/>
    </row>
    <row r="19" spans="1:11" s="20" customFormat="1" ht="21.95" customHeight="1" thickBot="1">
      <c r="A19" s="84" t="s">
        <v>38</v>
      </c>
      <c r="B19" s="107">
        <v>1269.733072380952</v>
      </c>
      <c r="C19" s="107">
        <v>947054.981354762</v>
      </c>
      <c r="D19" s="107">
        <v>42965.517230476195</v>
      </c>
      <c r="E19" s="107">
        <v>132670.44710428573</v>
      </c>
      <c r="F19" s="107">
        <v>267438.009127619</v>
      </c>
      <c r="G19" s="107">
        <v>1303361.9981633332</v>
      </c>
      <c r="H19" s="107">
        <v>4113459.2285704757</v>
      </c>
      <c r="I19" s="107">
        <v>784437.7517819047</v>
      </c>
      <c r="J19" s="107">
        <v>7592657.666405238</v>
      </c>
      <c r="K19" s="1152"/>
    </row>
    <row r="20" spans="1:11" s="20" customFormat="1" ht="21" customHeight="1">
      <c r="A20" s="111" t="s">
        <v>1025</v>
      </c>
      <c r="B20" s="112"/>
      <c r="C20" s="112"/>
      <c r="D20" s="112"/>
      <c r="E20" s="112"/>
      <c r="F20" s="112"/>
      <c r="G20" s="112"/>
      <c r="H20" s="112"/>
      <c r="I20" s="112"/>
      <c r="J20" s="113"/>
      <c r="K20" s="1152"/>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4"/>
      <c r="B22" s="88"/>
      <c r="C22" s="88"/>
      <c r="D22" s="88"/>
      <c r="E22" s="88"/>
      <c r="F22" s="88"/>
      <c r="G22" s="88"/>
      <c r="H22" s="88"/>
      <c r="I22" s="88"/>
      <c r="J22" s="88"/>
      <c r="K22" s="1152"/>
    </row>
    <row r="23" spans="1:11" s="120" customFormat="1" ht="30.75" customHeight="1">
      <c r="A23" s="5"/>
      <c r="B23" s="5"/>
      <c r="C23" s="5"/>
      <c r="D23" s="5"/>
      <c r="E23" s="5"/>
      <c r="F23" s="5"/>
      <c r="G23" s="5"/>
      <c r="H23" s="5"/>
      <c r="I23" s="5"/>
      <c r="J23" s="5"/>
      <c r="K23" s="1153"/>
    </row>
    <row r="24" spans="1:11" s="6" customFormat="1" ht="7.5" customHeight="1">
      <c r="A24" s="5"/>
      <c r="B24" s="5"/>
      <c r="C24" s="5"/>
      <c r="D24" s="5"/>
      <c r="E24" s="5"/>
      <c r="F24" s="5"/>
      <c r="G24" s="5"/>
      <c r="H24" s="5"/>
      <c r="I24" s="5"/>
      <c r="J24" s="5"/>
      <c r="K24" s="607"/>
    </row>
    <row r="25" spans="1:10" s="121" customFormat="1" ht="13.5" customHeight="1">
      <c r="A25" s="5"/>
      <c r="B25" s="5"/>
      <c r="C25" s="5"/>
      <c r="D25" s="5"/>
      <c r="E25" s="5"/>
      <c r="F25" s="5"/>
      <c r="G25" s="5"/>
      <c r="H25" s="5"/>
      <c r="I25" s="5"/>
      <c r="J25" s="5"/>
    </row>
    <row r="200" ht="15">
      <c r="C200" s="5" t="s">
        <v>63</v>
      </c>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0.8515625" defaultRowHeight="15"/>
  <cols>
    <col min="1" max="1" width="35.57421875" style="5" customWidth="1"/>
    <col min="2" max="2" width="11.140625" style="5" customWidth="1"/>
    <col min="3" max="10" width="11.7109375" style="5" customWidth="1"/>
    <col min="11" max="11" width="14.00390625" style="5" customWidth="1"/>
    <col min="12" max="12" width="10.8515625" style="5" customWidth="1"/>
    <col min="13" max="13" width="13.57421875" style="5" customWidth="1"/>
    <col min="14" max="14" width="10.8515625" style="5" customWidth="1"/>
    <col min="15" max="15" width="12.7109375" style="5" customWidth="1"/>
    <col min="16" max="16384" width="10.8515625" style="5" customWidth="1"/>
  </cols>
  <sheetData>
    <row r="1" spans="1:10" s="92" customFormat="1" ht="18.75" customHeight="1">
      <c r="A1" s="1211" t="s">
        <v>1052</v>
      </c>
      <c r="B1" s="1"/>
      <c r="C1" s="1"/>
      <c r="D1" s="1"/>
      <c r="E1" s="1"/>
      <c r="F1" s="1"/>
      <c r="G1" s="1"/>
      <c r="H1" s="1"/>
      <c r="I1" s="1"/>
      <c r="J1" s="1"/>
    </row>
    <row r="2" spans="1:15" s="93" customFormat="1" ht="30" customHeight="1">
      <c r="A2" s="1424" t="s">
        <v>1026</v>
      </c>
      <c r="B2" s="1424"/>
      <c r="C2" s="1424"/>
      <c r="D2" s="1424"/>
      <c r="E2" s="1424"/>
      <c r="F2" s="1424"/>
      <c r="G2" s="1424"/>
      <c r="H2" s="1424"/>
      <c r="I2" s="1424"/>
      <c r="J2" s="1424"/>
      <c r="K2" s="595"/>
      <c r="L2" s="595"/>
      <c r="M2" s="595"/>
      <c r="N2" s="595"/>
      <c r="O2" s="595"/>
    </row>
    <row r="3" spans="1:15" s="92" customFormat="1" ht="21" customHeight="1">
      <c r="A3" s="1425">
        <v>44347</v>
      </c>
      <c r="B3" s="1425"/>
      <c r="C3" s="1425"/>
      <c r="D3" s="1425"/>
      <c r="E3" s="1425"/>
      <c r="F3" s="1425"/>
      <c r="G3" s="1425"/>
      <c r="H3" s="1425"/>
      <c r="I3" s="1425"/>
      <c r="J3" s="1425"/>
      <c r="K3" s="596"/>
      <c r="L3" s="596"/>
      <c r="M3" s="596"/>
      <c r="N3" s="596"/>
      <c r="O3" s="596"/>
    </row>
    <row r="4" spans="1:15" s="92" customFormat="1" ht="18.75" customHeight="1">
      <c r="A4" s="1426" t="s">
        <v>1027</v>
      </c>
      <c r="B4" s="1426"/>
      <c r="C4" s="1426"/>
      <c r="D4" s="1426"/>
      <c r="E4" s="1426"/>
      <c r="F4" s="1426"/>
      <c r="G4" s="1426"/>
      <c r="H4" s="1426"/>
      <c r="I4" s="1426"/>
      <c r="J4" s="1426"/>
      <c r="K4" s="596"/>
      <c r="L4" s="596"/>
      <c r="M4" s="596"/>
      <c r="N4" s="596"/>
      <c r="O4" s="596"/>
    </row>
    <row r="5" spans="1:15" s="98" customFormat="1" ht="26.25" customHeight="1" thickBot="1">
      <c r="A5" s="1145"/>
      <c r="B5" s="96"/>
      <c r="C5" s="96"/>
      <c r="D5" s="5"/>
      <c r="E5" s="5"/>
      <c r="F5" s="5"/>
      <c r="G5" s="5"/>
      <c r="H5" s="5"/>
      <c r="I5" s="5"/>
      <c r="J5" s="96"/>
      <c r="K5" s="597"/>
      <c r="L5" s="597"/>
      <c r="M5" s="597"/>
      <c r="N5" s="597"/>
      <c r="O5" s="597"/>
    </row>
    <row r="6" spans="1:9" s="88" customFormat="1" ht="24.75" customHeight="1">
      <c r="A6" s="1146"/>
      <c r="B6" s="1147"/>
      <c r="D6" s="1427" t="s">
        <v>1017</v>
      </c>
      <c r="E6" s="1427"/>
      <c r="F6" s="1427"/>
      <c r="G6" s="1427"/>
      <c r="H6" s="1427"/>
      <c r="I6" s="1148"/>
    </row>
    <row r="7" spans="1:10" s="88" customFormat="1" ht="42" customHeight="1">
      <c r="A7" s="1149"/>
      <c r="B7" s="99" t="s">
        <v>1018</v>
      </c>
      <c r="C7" s="1150" t="s">
        <v>669</v>
      </c>
      <c r="D7" s="99" t="s">
        <v>1019</v>
      </c>
      <c r="E7" s="99" t="s">
        <v>1020</v>
      </c>
      <c r="F7" s="99" t="s">
        <v>1021</v>
      </c>
      <c r="G7" s="99" t="s">
        <v>1022</v>
      </c>
      <c r="H7" s="99" t="s">
        <v>1023</v>
      </c>
      <c r="I7" s="99" t="s">
        <v>1024</v>
      </c>
      <c r="J7" s="353" t="s">
        <v>100</v>
      </c>
    </row>
    <row r="8" spans="1:34" s="103" customFormat="1" ht="8.25" customHeight="1">
      <c r="A8" s="100"/>
      <c r="B8" s="100"/>
      <c r="C8" s="100"/>
      <c r="D8" s="100"/>
      <c r="E8" s="100"/>
      <c r="F8" s="100"/>
      <c r="G8" s="100"/>
      <c r="H8" s="100"/>
      <c r="I8" s="100"/>
      <c r="J8" s="100"/>
      <c r="K8" s="101"/>
      <c r="L8" s="102"/>
      <c r="M8" s="102"/>
      <c r="N8" s="102"/>
      <c r="O8" s="102"/>
      <c r="P8" s="102"/>
      <c r="Q8" s="102"/>
      <c r="R8" s="102"/>
      <c r="S8" s="102"/>
      <c r="T8" s="102"/>
      <c r="U8" s="102"/>
      <c r="V8" s="102"/>
      <c r="W8" s="102"/>
      <c r="X8" s="102"/>
      <c r="Y8" s="102"/>
      <c r="Z8" s="102"/>
      <c r="AA8" s="102"/>
      <c r="AB8" s="102"/>
      <c r="AC8" s="102"/>
      <c r="AD8" s="102"/>
      <c r="AE8" s="102"/>
      <c r="AF8" s="102"/>
      <c r="AG8" s="102"/>
      <c r="AH8" s="102"/>
    </row>
    <row r="9" spans="1:11" s="20" customFormat="1" ht="18" customHeight="1">
      <c r="A9" s="1128" t="s">
        <v>28</v>
      </c>
      <c r="B9" s="104">
        <v>615.0555338095238</v>
      </c>
      <c r="C9" s="104">
        <v>6930.742663809522</v>
      </c>
      <c r="D9" s="104">
        <v>0</v>
      </c>
      <c r="E9" s="104">
        <v>146.66118809523806</v>
      </c>
      <c r="F9" s="104">
        <v>672.8837019047621</v>
      </c>
      <c r="G9" s="104">
        <v>3821.285154285714</v>
      </c>
      <c r="H9" s="104">
        <v>15969.886678095238</v>
      </c>
      <c r="I9" s="104">
        <v>5144.763016666667</v>
      </c>
      <c r="J9" s="1151">
        <v>33301.27793666666</v>
      </c>
      <c r="K9" s="1152"/>
    </row>
    <row r="10" spans="1:11" s="20" customFormat="1" ht="18" customHeight="1">
      <c r="A10" s="1128" t="s">
        <v>29</v>
      </c>
      <c r="B10" s="104">
        <v>0</v>
      </c>
      <c r="C10" s="104">
        <v>2016.242644285714</v>
      </c>
      <c r="D10" s="104">
        <v>0</v>
      </c>
      <c r="E10" s="104">
        <v>0</v>
      </c>
      <c r="F10" s="104">
        <v>271.42857142857144</v>
      </c>
      <c r="G10" s="104">
        <v>2585.1592433333326</v>
      </c>
      <c r="H10" s="104">
        <v>1668.9210842857149</v>
      </c>
      <c r="I10" s="104">
        <v>53.73803190476189</v>
      </c>
      <c r="J10" s="1151">
        <v>6595.489575238094</v>
      </c>
      <c r="K10" s="1152"/>
    </row>
    <row r="11" spans="1:11" s="20" customFormat="1" ht="18" customHeight="1">
      <c r="A11" s="1128" t="s">
        <v>30</v>
      </c>
      <c r="B11" s="104">
        <v>0</v>
      </c>
      <c r="C11" s="104">
        <v>2123.181805714286</v>
      </c>
      <c r="D11" s="104">
        <v>0</v>
      </c>
      <c r="E11" s="104">
        <v>2.706714761904762</v>
      </c>
      <c r="F11" s="104">
        <v>165.28340952380952</v>
      </c>
      <c r="G11" s="104">
        <v>941.573198095238</v>
      </c>
      <c r="H11" s="104">
        <v>1456.2252904761906</v>
      </c>
      <c r="I11" s="104">
        <v>2112.0454528571427</v>
      </c>
      <c r="J11" s="1151">
        <v>6801.015871428572</v>
      </c>
      <c r="K11" s="1152"/>
    </row>
    <row r="12" spans="1:11" s="20" customFormat="1" ht="18" customHeight="1">
      <c r="A12" s="1128" t="s">
        <v>31</v>
      </c>
      <c r="B12" s="104">
        <v>0</v>
      </c>
      <c r="C12" s="104">
        <v>0</v>
      </c>
      <c r="D12" s="104">
        <v>0</v>
      </c>
      <c r="E12" s="104">
        <v>0</v>
      </c>
      <c r="F12" s="104">
        <v>0</v>
      </c>
      <c r="G12" s="104">
        <v>0</v>
      </c>
      <c r="H12" s="104">
        <v>0</v>
      </c>
      <c r="I12" s="104">
        <v>0</v>
      </c>
      <c r="J12" s="1151">
        <v>0</v>
      </c>
      <c r="K12" s="1152"/>
    </row>
    <row r="13" spans="1:11" s="20" customFormat="1" ht="18" customHeight="1">
      <c r="A13" s="1128" t="s">
        <v>32</v>
      </c>
      <c r="B13" s="104">
        <v>0</v>
      </c>
      <c r="C13" s="104">
        <v>198.50888000000003</v>
      </c>
      <c r="D13" s="104">
        <v>0</v>
      </c>
      <c r="E13" s="104">
        <v>1.6549399999999996</v>
      </c>
      <c r="F13" s="104">
        <v>21.18998</v>
      </c>
      <c r="G13" s="104">
        <v>78.45397047619046</v>
      </c>
      <c r="H13" s="104">
        <v>139.5982314285714</v>
      </c>
      <c r="I13" s="104">
        <v>114.68215428571428</v>
      </c>
      <c r="J13" s="1151">
        <v>554.0881561904762</v>
      </c>
      <c r="K13" s="1152"/>
    </row>
    <row r="14" spans="1:11" s="20" customFormat="1" ht="18" customHeight="1">
      <c r="A14" s="1128" t="s">
        <v>33</v>
      </c>
      <c r="B14" s="104">
        <v>0</v>
      </c>
      <c r="C14" s="104">
        <v>0</v>
      </c>
      <c r="D14" s="104">
        <v>0</v>
      </c>
      <c r="E14" s="104">
        <v>0</v>
      </c>
      <c r="F14" s="104">
        <v>0</v>
      </c>
      <c r="G14" s="104">
        <v>0</v>
      </c>
      <c r="H14" s="104">
        <v>0</v>
      </c>
      <c r="I14" s="104">
        <v>0</v>
      </c>
      <c r="J14" s="1151">
        <v>0</v>
      </c>
      <c r="K14" s="1152"/>
    </row>
    <row r="15" spans="1:11" s="20" customFormat="1" ht="18" customHeight="1">
      <c r="A15" s="1128" t="s">
        <v>34</v>
      </c>
      <c r="B15" s="104">
        <v>0</v>
      </c>
      <c r="C15" s="104">
        <v>0</v>
      </c>
      <c r="D15" s="104">
        <v>0</v>
      </c>
      <c r="E15" s="104">
        <v>0</v>
      </c>
      <c r="F15" s="104">
        <v>0</v>
      </c>
      <c r="G15" s="104">
        <v>0</v>
      </c>
      <c r="H15" s="104">
        <v>0</v>
      </c>
      <c r="I15" s="104">
        <v>0</v>
      </c>
      <c r="J15" s="1151">
        <v>0</v>
      </c>
      <c r="K15" s="1152"/>
    </row>
    <row r="16" spans="1:11" s="20" customFormat="1" ht="18" customHeight="1">
      <c r="A16" s="1128" t="s">
        <v>35</v>
      </c>
      <c r="B16" s="104">
        <v>0</v>
      </c>
      <c r="C16" s="104">
        <v>0</v>
      </c>
      <c r="D16" s="104">
        <v>0</v>
      </c>
      <c r="E16" s="104">
        <v>0</v>
      </c>
      <c r="F16" s="104">
        <v>0</v>
      </c>
      <c r="G16" s="104">
        <v>0</v>
      </c>
      <c r="H16" s="104">
        <v>0</v>
      </c>
      <c r="I16" s="104">
        <v>0</v>
      </c>
      <c r="J16" s="1151">
        <v>0</v>
      </c>
      <c r="K16" s="1152"/>
    </row>
    <row r="17" spans="1:11" s="20" customFormat="1" ht="18" customHeight="1">
      <c r="A17" s="1128" t="s">
        <v>36</v>
      </c>
      <c r="B17" s="104">
        <v>0</v>
      </c>
      <c r="C17" s="104">
        <v>494.5020390476192</v>
      </c>
      <c r="D17" s="104">
        <v>0</v>
      </c>
      <c r="E17" s="104">
        <v>0</v>
      </c>
      <c r="F17" s="104">
        <v>19.74760714285714</v>
      </c>
      <c r="G17" s="104">
        <v>56.85959857142858</v>
      </c>
      <c r="H17" s="104">
        <v>200.89460095238096</v>
      </c>
      <c r="I17" s="104">
        <v>323.9759052380953</v>
      </c>
      <c r="J17" s="1151">
        <v>1095.9797509523812</v>
      </c>
      <c r="K17" s="1152"/>
    </row>
    <row r="18" spans="1:11" s="20" customFormat="1" ht="18" customHeight="1">
      <c r="A18" s="1128" t="s">
        <v>37</v>
      </c>
      <c r="B18" s="104">
        <v>0</v>
      </c>
      <c r="C18" s="104">
        <v>2460.088818095238</v>
      </c>
      <c r="D18" s="104">
        <v>0</v>
      </c>
      <c r="E18" s="104">
        <v>40.35071428571428</v>
      </c>
      <c r="F18" s="104">
        <v>1421.0762399999992</v>
      </c>
      <c r="G18" s="104">
        <v>219.11717</v>
      </c>
      <c r="H18" s="104">
        <v>538.9502242857141</v>
      </c>
      <c r="I18" s="104">
        <v>1540.1972804761906</v>
      </c>
      <c r="J18" s="1151">
        <v>6219.780447142856</v>
      </c>
      <c r="K18" s="1152"/>
    </row>
    <row r="19" spans="1:11" s="20" customFormat="1" ht="21.95" customHeight="1" thickBot="1">
      <c r="A19" s="84" t="s">
        <v>38</v>
      </c>
      <c r="B19" s="107">
        <v>615.0555338095238</v>
      </c>
      <c r="C19" s="107">
        <v>14223.26685095238</v>
      </c>
      <c r="D19" s="107">
        <v>0</v>
      </c>
      <c r="E19" s="107">
        <v>191.37355714285712</v>
      </c>
      <c r="F19" s="107">
        <v>2571.6095099999993</v>
      </c>
      <c r="G19" s="107">
        <v>7702.448334761903</v>
      </c>
      <c r="H19" s="107">
        <v>19974.47610952381</v>
      </c>
      <c r="I19" s="107">
        <v>9289.401841428571</v>
      </c>
      <c r="J19" s="107">
        <v>54567.63173761903</v>
      </c>
      <c r="K19" s="1152"/>
    </row>
    <row r="20" spans="1:11" s="20" customFormat="1" ht="21" customHeight="1">
      <c r="A20" s="111" t="s">
        <v>1025</v>
      </c>
      <c r="B20" s="112"/>
      <c r="C20" s="112"/>
      <c r="D20" s="112"/>
      <c r="E20" s="112"/>
      <c r="F20" s="112"/>
      <c r="G20" s="112"/>
      <c r="H20" s="112"/>
      <c r="I20" s="112"/>
      <c r="J20" s="113"/>
      <c r="K20" s="1152"/>
    </row>
    <row r="21" spans="1:19" s="20" customFormat="1" ht="16.5" customHeight="1">
      <c r="A21" s="30"/>
      <c r="B21" s="30"/>
      <c r="C21" s="30"/>
      <c r="D21" s="30"/>
      <c r="E21" s="30"/>
      <c r="F21" s="30"/>
      <c r="G21" s="30"/>
      <c r="H21" s="30"/>
      <c r="I21" s="30"/>
      <c r="J21" s="30"/>
      <c r="K21" s="30"/>
      <c r="L21" s="30"/>
      <c r="M21" s="30"/>
      <c r="N21" s="30"/>
      <c r="O21" s="30"/>
      <c r="P21" s="30"/>
      <c r="Q21" s="30"/>
      <c r="R21" s="30"/>
      <c r="S21" s="30"/>
    </row>
    <row r="22" spans="1:11" s="20" customFormat="1" ht="21.95" customHeight="1">
      <c r="A22" s="124"/>
      <c r="B22" s="88"/>
      <c r="C22" s="88"/>
      <c r="D22" s="88"/>
      <c r="E22" s="88"/>
      <c r="F22" s="88"/>
      <c r="G22" s="88"/>
      <c r="H22" s="88"/>
      <c r="I22" s="88"/>
      <c r="J22" s="88"/>
      <c r="K22" s="1152"/>
    </row>
    <row r="23" spans="1:11" s="120" customFormat="1" ht="30.75" customHeight="1">
      <c r="A23" s="5"/>
      <c r="B23" s="5"/>
      <c r="C23" s="5"/>
      <c r="D23" s="5"/>
      <c r="E23" s="5"/>
      <c r="F23" s="5"/>
      <c r="G23" s="5"/>
      <c r="H23" s="5"/>
      <c r="I23" s="5"/>
      <c r="J23" s="5"/>
      <c r="K23" s="1153"/>
    </row>
    <row r="24" spans="1:11" s="6" customFormat="1" ht="7.5" customHeight="1">
      <c r="A24" s="5"/>
      <c r="B24" s="5"/>
      <c r="C24" s="5"/>
      <c r="D24" s="5"/>
      <c r="E24" s="5"/>
      <c r="F24" s="5"/>
      <c r="G24" s="5"/>
      <c r="H24" s="5"/>
      <c r="I24" s="5"/>
      <c r="J24" s="5"/>
      <c r="K24" s="607"/>
    </row>
    <row r="25" spans="1:10" s="121" customFormat="1" ht="13.5" customHeight="1">
      <c r="A25" s="5"/>
      <c r="B25" s="5"/>
      <c r="C25" s="5"/>
      <c r="D25" s="5"/>
      <c r="E25" s="5"/>
      <c r="F25" s="5"/>
      <c r="G25" s="5"/>
      <c r="H25" s="5"/>
      <c r="I25" s="5"/>
      <c r="J25" s="5"/>
    </row>
  </sheetData>
  <mergeCells count="4">
    <mergeCell ref="A2:J2"/>
    <mergeCell ref="A3:J3"/>
    <mergeCell ref="A4:J4"/>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showGridLines="0" workbookViewId="0" topLeftCell="A1"/>
  </sheetViews>
  <sheetFormatPr defaultColWidth="11.421875" defaultRowHeight="15"/>
  <cols>
    <col min="1" max="1" width="33.7109375" style="5" customWidth="1"/>
    <col min="2" max="6" width="25.7109375" style="5" customWidth="1"/>
    <col min="7" max="7" width="11.421875" style="607" customWidth="1"/>
    <col min="8" max="8" width="20.140625" style="5" bestFit="1" customWidth="1"/>
    <col min="9" max="256" width="10.8515625" style="5" customWidth="1"/>
    <col min="257" max="257" width="33.7109375" style="5" customWidth="1"/>
    <col min="258" max="262" width="25.7109375" style="5" customWidth="1"/>
    <col min="263" max="263" width="11.421875" style="5" customWidth="1"/>
    <col min="264" max="264" width="20.140625" style="5" bestFit="1" customWidth="1"/>
    <col min="265" max="512" width="10.8515625" style="5" customWidth="1"/>
    <col min="513" max="513" width="33.7109375" style="5" customWidth="1"/>
    <col min="514" max="518" width="25.7109375" style="5" customWidth="1"/>
    <col min="519" max="519" width="11.421875" style="5" customWidth="1"/>
    <col min="520" max="520" width="20.140625" style="5" bestFit="1" customWidth="1"/>
    <col min="521" max="768" width="10.8515625" style="5" customWidth="1"/>
    <col min="769" max="769" width="33.7109375" style="5" customWidth="1"/>
    <col min="770" max="774" width="25.7109375" style="5" customWidth="1"/>
    <col min="775" max="775" width="11.421875" style="5" customWidth="1"/>
    <col min="776" max="776" width="20.140625" style="5" bestFit="1" customWidth="1"/>
    <col min="777" max="1024" width="10.8515625" style="5" customWidth="1"/>
    <col min="1025" max="1025" width="33.7109375" style="5" customWidth="1"/>
    <col min="1026" max="1030" width="25.7109375" style="5" customWidth="1"/>
    <col min="1031" max="1031" width="11.421875" style="5" customWidth="1"/>
    <col min="1032" max="1032" width="20.140625" style="5" bestFit="1" customWidth="1"/>
    <col min="1033" max="1280" width="10.8515625" style="5" customWidth="1"/>
    <col min="1281" max="1281" width="33.7109375" style="5" customWidth="1"/>
    <col min="1282" max="1286" width="25.7109375" style="5" customWidth="1"/>
    <col min="1287" max="1287" width="11.421875" style="5" customWidth="1"/>
    <col min="1288" max="1288" width="20.140625" style="5" bestFit="1" customWidth="1"/>
    <col min="1289" max="1536" width="10.8515625" style="5" customWidth="1"/>
    <col min="1537" max="1537" width="33.7109375" style="5" customWidth="1"/>
    <col min="1538" max="1542" width="25.7109375" style="5" customWidth="1"/>
    <col min="1543" max="1543" width="11.421875" style="5" customWidth="1"/>
    <col min="1544" max="1544" width="20.140625" style="5" bestFit="1" customWidth="1"/>
    <col min="1545" max="1792" width="10.8515625" style="5" customWidth="1"/>
    <col min="1793" max="1793" width="33.7109375" style="5" customWidth="1"/>
    <col min="1794" max="1798" width="25.7109375" style="5" customWidth="1"/>
    <col min="1799" max="1799" width="11.421875" style="5" customWidth="1"/>
    <col min="1800" max="1800" width="20.140625" style="5" bestFit="1" customWidth="1"/>
    <col min="1801" max="2048" width="10.8515625" style="5" customWidth="1"/>
    <col min="2049" max="2049" width="33.7109375" style="5" customWidth="1"/>
    <col min="2050" max="2054" width="25.7109375" style="5" customWidth="1"/>
    <col min="2055" max="2055" width="11.421875" style="5" customWidth="1"/>
    <col min="2056" max="2056" width="20.140625" style="5" bestFit="1" customWidth="1"/>
    <col min="2057" max="2304" width="10.8515625" style="5" customWidth="1"/>
    <col min="2305" max="2305" width="33.7109375" style="5" customWidth="1"/>
    <col min="2306" max="2310" width="25.7109375" style="5" customWidth="1"/>
    <col min="2311" max="2311" width="11.421875" style="5" customWidth="1"/>
    <col min="2312" max="2312" width="20.140625" style="5" bestFit="1" customWidth="1"/>
    <col min="2313" max="2560" width="10.8515625" style="5" customWidth="1"/>
    <col min="2561" max="2561" width="33.7109375" style="5" customWidth="1"/>
    <col min="2562" max="2566" width="25.7109375" style="5" customWidth="1"/>
    <col min="2567" max="2567" width="11.421875" style="5" customWidth="1"/>
    <col min="2568" max="2568" width="20.140625" style="5" bestFit="1" customWidth="1"/>
    <col min="2569" max="2816" width="10.8515625" style="5" customWidth="1"/>
    <col min="2817" max="2817" width="33.7109375" style="5" customWidth="1"/>
    <col min="2818" max="2822" width="25.7109375" style="5" customWidth="1"/>
    <col min="2823" max="2823" width="11.421875" style="5" customWidth="1"/>
    <col min="2824" max="2824" width="20.140625" style="5" bestFit="1" customWidth="1"/>
    <col min="2825" max="3072" width="10.8515625" style="5" customWidth="1"/>
    <col min="3073" max="3073" width="33.7109375" style="5" customWidth="1"/>
    <col min="3074" max="3078" width="25.7109375" style="5" customWidth="1"/>
    <col min="3079" max="3079" width="11.421875" style="5" customWidth="1"/>
    <col min="3080" max="3080" width="20.140625" style="5" bestFit="1" customWidth="1"/>
    <col min="3081" max="3328" width="10.8515625" style="5" customWidth="1"/>
    <col min="3329" max="3329" width="33.7109375" style="5" customWidth="1"/>
    <col min="3330" max="3334" width="25.7109375" style="5" customWidth="1"/>
    <col min="3335" max="3335" width="11.421875" style="5" customWidth="1"/>
    <col min="3336" max="3336" width="20.140625" style="5" bestFit="1" customWidth="1"/>
    <col min="3337" max="3584" width="10.8515625" style="5" customWidth="1"/>
    <col min="3585" max="3585" width="33.7109375" style="5" customWidth="1"/>
    <col min="3586" max="3590" width="25.7109375" style="5" customWidth="1"/>
    <col min="3591" max="3591" width="11.421875" style="5" customWidth="1"/>
    <col min="3592" max="3592" width="20.140625" style="5" bestFit="1" customWidth="1"/>
    <col min="3593" max="3840" width="10.8515625" style="5" customWidth="1"/>
    <col min="3841" max="3841" width="33.7109375" style="5" customWidth="1"/>
    <col min="3842" max="3846" width="25.7109375" style="5" customWidth="1"/>
    <col min="3847" max="3847" width="11.421875" style="5" customWidth="1"/>
    <col min="3848" max="3848" width="20.140625" style="5" bestFit="1" customWidth="1"/>
    <col min="3849" max="4096" width="10.8515625" style="5" customWidth="1"/>
    <col min="4097" max="4097" width="33.7109375" style="5" customWidth="1"/>
    <col min="4098" max="4102" width="25.7109375" style="5" customWidth="1"/>
    <col min="4103" max="4103" width="11.421875" style="5" customWidth="1"/>
    <col min="4104" max="4104" width="20.140625" style="5" bestFit="1" customWidth="1"/>
    <col min="4105" max="4352" width="10.8515625" style="5" customWidth="1"/>
    <col min="4353" max="4353" width="33.7109375" style="5" customWidth="1"/>
    <col min="4354" max="4358" width="25.7109375" style="5" customWidth="1"/>
    <col min="4359" max="4359" width="11.421875" style="5" customWidth="1"/>
    <col min="4360" max="4360" width="20.140625" style="5" bestFit="1" customWidth="1"/>
    <col min="4361" max="4608" width="10.8515625" style="5" customWidth="1"/>
    <col min="4609" max="4609" width="33.7109375" style="5" customWidth="1"/>
    <col min="4610" max="4614" width="25.7109375" style="5" customWidth="1"/>
    <col min="4615" max="4615" width="11.421875" style="5" customWidth="1"/>
    <col min="4616" max="4616" width="20.140625" style="5" bestFit="1" customWidth="1"/>
    <col min="4617" max="4864" width="10.8515625" style="5" customWidth="1"/>
    <col min="4865" max="4865" width="33.7109375" style="5" customWidth="1"/>
    <col min="4866" max="4870" width="25.7109375" style="5" customWidth="1"/>
    <col min="4871" max="4871" width="11.421875" style="5" customWidth="1"/>
    <col min="4872" max="4872" width="20.140625" style="5" bestFit="1" customWidth="1"/>
    <col min="4873" max="5120" width="10.8515625" style="5" customWidth="1"/>
    <col min="5121" max="5121" width="33.7109375" style="5" customWidth="1"/>
    <col min="5122" max="5126" width="25.7109375" style="5" customWidth="1"/>
    <col min="5127" max="5127" width="11.421875" style="5" customWidth="1"/>
    <col min="5128" max="5128" width="20.140625" style="5" bestFit="1" customWidth="1"/>
    <col min="5129" max="5376" width="10.8515625" style="5" customWidth="1"/>
    <col min="5377" max="5377" width="33.7109375" style="5" customWidth="1"/>
    <col min="5378" max="5382" width="25.7109375" style="5" customWidth="1"/>
    <col min="5383" max="5383" width="11.421875" style="5" customWidth="1"/>
    <col min="5384" max="5384" width="20.140625" style="5" bestFit="1" customWidth="1"/>
    <col min="5385" max="5632" width="10.8515625" style="5" customWidth="1"/>
    <col min="5633" max="5633" width="33.7109375" style="5" customWidth="1"/>
    <col min="5634" max="5638" width="25.7109375" style="5" customWidth="1"/>
    <col min="5639" max="5639" width="11.421875" style="5" customWidth="1"/>
    <col min="5640" max="5640" width="20.140625" style="5" bestFit="1" customWidth="1"/>
    <col min="5641" max="5888" width="10.8515625" style="5" customWidth="1"/>
    <col min="5889" max="5889" width="33.7109375" style="5" customWidth="1"/>
    <col min="5890" max="5894" width="25.7109375" style="5" customWidth="1"/>
    <col min="5895" max="5895" width="11.421875" style="5" customWidth="1"/>
    <col min="5896" max="5896" width="20.140625" style="5" bestFit="1" customWidth="1"/>
    <col min="5897" max="6144" width="10.8515625" style="5" customWidth="1"/>
    <col min="6145" max="6145" width="33.7109375" style="5" customWidth="1"/>
    <col min="6146" max="6150" width="25.7109375" style="5" customWidth="1"/>
    <col min="6151" max="6151" width="11.421875" style="5" customWidth="1"/>
    <col min="6152" max="6152" width="20.140625" style="5" bestFit="1" customWidth="1"/>
    <col min="6153" max="6400" width="10.8515625" style="5" customWidth="1"/>
    <col min="6401" max="6401" width="33.7109375" style="5" customWidth="1"/>
    <col min="6402" max="6406" width="25.7109375" style="5" customWidth="1"/>
    <col min="6407" max="6407" width="11.421875" style="5" customWidth="1"/>
    <col min="6408" max="6408" width="20.140625" style="5" bestFit="1" customWidth="1"/>
    <col min="6409" max="6656" width="10.8515625" style="5" customWidth="1"/>
    <col min="6657" max="6657" width="33.7109375" style="5" customWidth="1"/>
    <col min="6658" max="6662" width="25.7109375" style="5" customWidth="1"/>
    <col min="6663" max="6663" width="11.421875" style="5" customWidth="1"/>
    <col min="6664" max="6664" width="20.140625" style="5" bestFit="1" customWidth="1"/>
    <col min="6665" max="6912" width="10.8515625" style="5" customWidth="1"/>
    <col min="6913" max="6913" width="33.7109375" style="5" customWidth="1"/>
    <col min="6914" max="6918" width="25.7109375" style="5" customWidth="1"/>
    <col min="6919" max="6919" width="11.421875" style="5" customWidth="1"/>
    <col min="6920" max="6920" width="20.140625" style="5" bestFit="1" customWidth="1"/>
    <col min="6921" max="7168" width="10.8515625" style="5" customWidth="1"/>
    <col min="7169" max="7169" width="33.7109375" style="5" customWidth="1"/>
    <col min="7170" max="7174" width="25.7109375" style="5" customWidth="1"/>
    <col min="7175" max="7175" width="11.421875" style="5" customWidth="1"/>
    <col min="7176" max="7176" width="20.140625" style="5" bestFit="1" customWidth="1"/>
    <col min="7177" max="7424" width="10.8515625" style="5" customWidth="1"/>
    <col min="7425" max="7425" width="33.7109375" style="5" customWidth="1"/>
    <col min="7426" max="7430" width="25.7109375" style="5" customWidth="1"/>
    <col min="7431" max="7431" width="11.421875" style="5" customWidth="1"/>
    <col min="7432" max="7432" width="20.140625" style="5" bestFit="1" customWidth="1"/>
    <col min="7433" max="7680" width="10.8515625" style="5" customWidth="1"/>
    <col min="7681" max="7681" width="33.7109375" style="5" customWidth="1"/>
    <col min="7682" max="7686" width="25.7109375" style="5" customWidth="1"/>
    <col min="7687" max="7687" width="11.421875" style="5" customWidth="1"/>
    <col min="7688" max="7688" width="20.140625" style="5" bestFit="1" customWidth="1"/>
    <col min="7689" max="7936" width="10.8515625" style="5" customWidth="1"/>
    <col min="7937" max="7937" width="33.7109375" style="5" customWidth="1"/>
    <col min="7938" max="7942" width="25.7109375" style="5" customWidth="1"/>
    <col min="7943" max="7943" width="11.421875" style="5" customWidth="1"/>
    <col min="7944" max="7944" width="20.140625" style="5" bestFit="1" customWidth="1"/>
    <col min="7945" max="8192" width="10.8515625" style="5" customWidth="1"/>
    <col min="8193" max="8193" width="33.7109375" style="5" customWidth="1"/>
    <col min="8194" max="8198" width="25.7109375" style="5" customWidth="1"/>
    <col min="8199" max="8199" width="11.421875" style="5" customWidth="1"/>
    <col min="8200" max="8200" width="20.140625" style="5" bestFit="1" customWidth="1"/>
    <col min="8201" max="8448" width="10.8515625" style="5" customWidth="1"/>
    <col min="8449" max="8449" width="33.7109375" style="5" customWidth="1"/>
    <col min="8450" max="8454" width="25.7109375" style="5" customWidth="1"/>
    <col min="8455" max="8455" width="11.421875" style="5" customWidth="1"/>
    <col min="8456" max="8456" width="20.140625" style="5" bestFit="1" customWidth="1"/>
    <col min="8457" max="8704" width="10.8515625" style="5" customWidth="1"/>
    <col min="8705" max="8705" width="33.7109375" style="5" customWidth="1"/>
    <col min="8706" max="8710" width="25.7109375" style="5" customWidth="1"/>
    <col min="8711" max="8711" width="11.421875" style="5" customWidth="1"/>
    <col min="8712" max="8712" width="20.140625" style="5" bestFit="1" customWidth="1"/>
    <col min="8713" max="8960" width="10.8515625" style="5" customWidth="1"/>
    <col min="8961" max="8961" width="33.7109375" style="5" customWidth="1"/>
    <col min="8962" max="8966" width="25.7109375" style="5" customWidth="1"/>
    <col min="8967" max="8967" width="11.421875" style="5" customWidth="1"/>
    <col min="8968" max="8968" width="20.140625" style="5" bestFit="1" customWidth="1"/>
    <col min="8969" max="9216" width="10.8515625" style="5" customWidth="1"/>
    <col min="9217" max="9217" width="33.7109375" style="5" customWidth="1"/>
    <col min="9218" max="9222" width="25.7109375" style="5" customWidth="1"/>
    <col min="9223" max="9223" width="11.421875" style="5" customWidth="1"/>
    <col min="9224" max="9224" width="20.140625" style="5" bestFit="1" customWidth="1"/>
    <col min="9225" max="9472" width="10.8515625" style="5" customWidth="1"/>
    <col min="9473" max="9473" width="33.7109375" style="5" customWidth="1"/>
    <col min="9474" max="9478" width="25.7109375" style="5" customWidth="1"/>
    <col min="9479" max="9479" width="11.421875" style="5" customWidth="1"/>
    <col min="9480" max="9480" width="20.140625" style="5" bestFit="1" customWidth="1"/>
    <col min="9481" max="9728" width="10.8515625" style="5" customWidth="1"/>
    <col min="9729" max="9729" width="33.7109375" style="5" customWidth="1"/>
    <col min="9730" max="9734" width="25.7109375" style="5" customWidth="1"/>
    <col min="9735" max="9735" width="11.421875" style="5" customWidth="1"/>
    <col min="9736" max="9736" width="20.140625" style="5" bestFit="1" customWidth="1"/>
    <col min="9737" max="9984" width="10.8515625" style="5" customWidth="1"/>
    <col min="9985" max="9985" width="33.7109375" style="5" customWidth="1"/>
    <col min="9986" max="9990" width="25.7109375" style="5" customWidth="1"/>
    <col min="9991" max="9991" width="11.421875" style="5" customWidth="1"/>
    <col min="9992" max="9992" width="20.140625" style="5" bestFit="1" customWidth="1"/>
    <col min="9993" max="10240" width="10.8515625" style="5" customWidth="1"/>
    <col min="10241" max="10241" width="33.7109375" style="5" customWidth="1"/>
    <col min="10242" max="10246" width="25.7109375" style="5" customWidth="1"/>
    <col min="10247" max="10247" width="11.421875" style="5" customWidth="1"/>
    <col min="10248" max="10248" width="20.140625" style="5" bestFit="1" customWidth="1"/>
    <col min="10249" max="10496" width="10.8515625" style="5" customWidth="1"/>
    <col min="10497" max="10497" width="33.7109375" style="5" customWidth="1"/>
    <col min="10498" max="10502" width="25.7109375" style="5" customWidth="1"/>
    <col min="10503" max="10503" width="11.421875" style="5" customWidth="1"/>
    <col min="10504" max="10504" width="20.140625" style="5" bestFit="1" customWidth="1"/>
    <col min="10505" max="10752" width="10.8515625" style="5" customWidth="1"/>
    <col min="10753" max="10753" width="33.7109375" style="5" customWidth="1"/>
    <col min="10754" max="10758" width="25.7109375" style="5" customWidth="1"/>
    <col min="10759" max="10759" width="11.421875" style="5" customWidth="1"/>
    <col min="10760" max="10760" width="20.140625" style="5" bestFit="1" customWidth="1"/>
    <col min="10761" max="11008" width="10.8515625" style="5" customWidth="1"/>
    <col min="11009" max="11009" width="33.7109375" style="5" customWidth="1"/>
    <col min="11010" max="11014" width="25.7109375" style="5" customWidth="1"/>
    <col min="11015" max="11015" width="11.421875" style="5" customWidth="1"/>
    <col min="11016" max="11016" width="20.140625" style="5" bestFit="1" customWidth="1"/>
    <col min="11017" max="11264" width="10.8515625" style="5" customWidth="1"/>
    <col min="11265" max="11265" width="33.7109375" style="5" customWidth="1"/>
    <col min="11266" max="11270" width="25.7109375" style="5" customWidth="1"/>
    <col min="11271" max="11271" width="11.421875" style="5" customWidth="1"/>
    <col min="11272" max="11272" width="20.140625" style="5" bestFit="1" customWidth="1"/>
    <col min="11273" max="11520" width="10.8515625" style="5" customWidth="1"/>
    <col min="11521" max="11521" width="33.7109375" style="5" customWidth="1"/>
    <col min="11522" max="11526" width="25.7109375" style="5" customWidth="1"/>
    <col min="11527" max="11527" width="11.421875" style="5" customWidth="1"/>
    <col min="11528" max="11528" width="20.140625" style="5" bestFit="1" customWidth="1"/>
    <col min="11529" max="11776" width="10.8515625" style="5" customWidth="1"/>
    <col min="11777" max="11777" width="33.7109375" style="5" customWidth="1"/>
    <col min="11778" max="11782" width="25.7109375" style="5" customWidth="1"/>
    <col min="11783" max="11783" width="11.421875" style="5" customWidth="1"/>
    <col min="11784" max="11784" width="20.140625" style="5" bestFit="1" customWidth="1"/>
    <col min="11785" max="12032" width="10.8515625" style="5" customWidth="1"/>
    <col min="12033" max="12033" width="33.7109375" style="5" customWidth="1"/>
    <col min="12034" max="12038" width="25.7109375" style="5" customWidth="1"/>
    <col min="12039" max="12039" width="11.421875" style="5" customWidth="1"/>
    <col min="12040" max="12040" width="20.140625" style="5" bestFit="1" customWidth="1"/>
    <col min="12041" max="12288" width="10.8515625" style="5" customWidth="1"/>
    <col min="12289" max="12289" width="33.7109375" style="5" customWidth="1"/>
    <col min="12290" max="12294" width="25.7109375" style="5" customWidth="1"/>
    <col min="12295" max="12295" width="11.421875" style="5" customWidth="1"/>
    <col min="12296" max="12296" width="20.140625" style="5" bestFit="1" customWidth="1"/>
    <col min="12297" max="12544" width="10.8515625" style="5" customWidth="1"/>
    <col min="12545" max="12545" width="33.7109375" style="5" customWidth="1"/>
    <col min="12546" max="12550" width="25.7109375" style="5" customWidth="1"/>
    <col min="12551" max="12551" width="11.421875" style="5" customWidth="1"/>
    <col min="12552" max="12552" width="20.140625" style="5" bestFit="1" customWidth="1"/>
    <col min="12553" max="12800" width="10.8515625" style="5" customWidth="1"/>
    <col min="12801" max="12801" width="33.7109375" style="5" customWidth="1"/>
    <col min="12802" max="12806" width="25.7109375" style="5" customWidth="1"/>
    <col min="12807" max="12807" width="11.421875" style="5" customWidth="1"/>
    <col min="12808" max="12808" width="20.140625" style="5" bestFit="1" customWidth="1"/>
    <col min="12809" max="13056" width="10.8515625" style="5" customWidth="1"/>
    <col min="13057" max="13057" width="33.7109375" style="5" customWidth="1"/>
    <col min="13058" max="13062" width="25.7109375" style="5" customWidth="1"/>
    <col min="13063" max="13063" width="11.421875" style="5" customWidth="1"/>
    <col min="13064" max="13064" width="20.140625" style="5" bestFit="1" customWidth="1"/>
    <col min="13065" max="13312" width="10.8515625" style="5" customWidth="1"/>
    <col min="13313" max="13313" width="33.7109375" style="5" customWidth="1"/>
    <col min="13314" max="13318" width="25.7109375" style="5" customWidth="1"/>
    <col min="13319" max="13319" width="11.421875" style="5" customWidth="1"/>
    <col min="13320" max="13320" width="20.140625" style="5" bestFit="1" customWidth="1"/>
    <col min="13321" max="13568" width="10.8515625" style="5" customWidth="1"/>
    <col min="13569" max="13569" width="33.7109375" style="5" customWidth="1"/>
    <col min="13570" max="13574" width="25.7109375" style="5" customWidth="1"/>
    <col min="13575" max="13575" width="11.421875" style="5" customWidth="1"/>
    <col min="13576" max="13576" width="20.140625" style="5" bestFit="1" customWidth="1"/>
    <col min="13577" max="13824" width="10.8515625" style="5" customWidth="1"/>
    <col min="13825" max="13825" width="33.7109375" style="5" customWidth="1"/>
    <col min="13826" max="13830" width="25.7109375" style="5" customWidth="1"/>
    <col min="13831" max="13831" width="11.421875" style="5" customWidth="1"/>
    <col min="13832" max="13832" width="20.140625" style="5" bestFit="1" customWidth="1"/>
    <col min="13833" max="14080" width="10.8515625" style="5" customWidth="1"/>
    <col min="14081" max="14081" width="33.7109375" style="5" customWidth="1"/>
    <col min="14082" max="14086" width="25.7109375" style="5" customWidth="1"/>
    <col min="14087" max="14087" width="11.421875" style="5" customWidth="1"/>
    <col min="14088" max="14088" width="20.140625" style="5" bestFit="1" customWidth="1"/>
    <col min="14089" max="14336" width="10.8515625" style="5" customWidth="1"/>
    <col min="14337" max="14337" width="33.7109375" style="5" customWidth="1"/>
    <col min="14338" max="14342" width="25.7109375" style="5" customWidth="1"/>
    <col min="14343" max="14343" width="11.421875" style="5" customWidth="1"/>
    <col min="14344" max="14344" width="20.140625" style="5" bestFit="1" customWidth="1"/>
    <col min="14345" max="14592" width="10.8515625" style="5" customWidth="1"/>
    <col min="14593" max="14593" width="33.7109375" style="5" customWidth="1"/>
    <col min="14594" max="14598" width="25.7109375" style="5" customWidth="1"/>
    <col min="14599" max="14599" width="11.421875" style="5" customWidth="1"/>
    <col min="14600" max="14600" width="20.140625" style="5" bestFit="1" customWidth="1"/>
    <col min="14601" max="14848" width="10.8515625" style="5" customWidth="1"/>
    <col min="14849" max="14849" width="33.7109375" style="5" customWidth="1"/>
    <col min="14850" max="14854" width="25.7109375" style="5" customWidth="1"/>
    <col min="14855" max="14855" width="11.421875" style="5" customWidth="1"/>
    <col min="14856" max="14856" width="20.140625" style="5" bestFit="1" customWidth="1"/>
    <col min="14857" max="15104" width="10.8515625" style="5" customWidth="1"/>
    <col min="15105" max="15105" width="33.7109375" style="5" customWidth="1"/>
    <col min="15106" max="15110" width="25.7109375" style="5" customWidth="1"/>
    <col min="15111" max="15111" width="11.421875" style="5" customWidth="1"/>
    <col min="15112" max="15112" width="20.140625" style="5" bestFit="1" customWidth="1"/>
    <col min="15113" max="15360" width="10.8515625" style="5" customWidth="1"/>
    <col min="15361" max="15361" width="33.7109375" style="5" customWidth="1"/>
    <col min="15362" max="15366" width="25.7109375" style="5" customWidth="1"/>
    <col min="15367" max="15367" width="11.421875" style="5" customWidth="1"/>
    <col min="15368" max="15368" width="20.140625" style="5" bestFit="1" customWidth="1"/>
    <col min="15369" max="15616" width="10.8515625" style="5" customWidth="1"/>
    <col min="15617" max="15617" width="33.7109375" style="5" customWidth="1"/>
    <col min="15618" max="15622" width="25.7109375" style="5" customWidth="1"/>
    <col min="15623" max="15623" width="11.421875" style="5" customWidth="1"/>
    <col min="15624" max="15624" width="20.140625" style="5" bestFit="1" customWidth="1"/>
    <col min="15625" max="15872" width="10.8515625" style="5" customWidth="1"/>
    <col min="15873" max="15873" width="33.7109375" style="5" customWidth="1"/>
    <col min="15874" max="15878" width="25.7109375" style="5" customWidth="1"/>
    <col min="15879" max="15879" width="11.421875" style="5" customWidth="1"/>
    <col min="15880" max="15880" width="20.140625" style="5" bestFit="1" customWidth="1"/>
    <col min="15881" max="16128" width="10.8515625" style="5" customWidth="1"/>
    <col min="16129" max="16129" width="33.7109375" style="5" customWidth="1"/>
    <col min="16130" max="16134" width="25.7109375" style="5" customWidth="1"/>
    <col min="16135" max="16135" width="11.421875" style="5" customWidth="1"/>
    <col min="16136" max="16136" width="20.140625" style="5" bestFit="1" customWidth="1"/>
    <col min="16137" max="16384" width="10.8515625" style="5" customWidth="1"/>
  </cols>
  <sheetData>
    <row r="1" spans="1:6" ht="21" customHeight="1">
      <c r="A1" s="1211" t="s">
        <v>1052</v>
      </c>
      <c r="B1" s="699"/>
      <c r="C1" s="699"/>
      <c r="D1" s="699"/>
      <c r="E1" s="699"/>
      <c r="F1" s="699"/>
    </row>
    <row r="2" spans="1:7" s="1155" customFormat="1" ht="48.75" customHeight="1">
      <c r="A2" s="1320" t="s">
        <v>1028</v>
      </c>
      <c r="B2" s="1320"/>
      <c r="C2" s="1320"/>
      <c r="D2" s="1320"/>
      <c r="E2" s="1320"/>
      <c r="F2" s="1320"/>
      <c r="G2" s="1154"/>
    </row>
    <row r="3" spans="1:7" s="93" customFormat="1" ht="24" customHeight="1">
      <c r="A3" s="94">
        <v>44347</v>
      </c>
      <c r="B3" s="94"/>
      <c r="C3" s="94"/>
      <c r="D3" s="94"/>
      <c r="E3" s="94"/>
      <c r="F3" s="94"/>
      <c r="G3" s="1156"/>
    </row>
    <row r="4" spans="1:7" s="93" customFormat="1" ht="17.1" customHeight="1">
      <c r="A4" s="1429" t="s">
        <v>70</v>
      </c>
      <c r="B4" s="1429"/>
      <c r="C4" s="1429"/>
      <c r="D4" s="1429"/>
      <c r="E4" s="1429"/>
      <c r="F4" s="1429"/>
      <c r="G4" s="1156"/>
    </row>
    <row r="5" spans="1:7" s="69" customFormat="1" ht="13.5" thickBot="1">
      <c r="A5" s="1430"/>
      <c r="B5" s="1430"/>
      <c r="C5" s="1430"/>
      <c r="D5" s="1430"/>
      <c r="E5" s="1430"/>
      <c r="F5" s="1430"/>
      <c r="G5" s="1157"/>
    </row>
    <row r="6" spans="1:7" s="69" customFormat="1" ht="24" customHeight="1">
      <c r="A6" s="1431" t="s">
        <v>1</v>
      </c>
      <c r="B6" s="1433" t="s">
        <v>1029</v>
      </c>
      <c r="C6" s="1433"/>
      <c r="D6" s="1433"/>
      <c r="E6" s="1433"/>
      <c r="F6" s="1433"/>
      <c r="G6" s="1157"/>
    </row>
    <row r="7" spans="1:7" s="69" customFormat="1" ht="62.25" customHeight="1">
      <c r="A7" s="1432"/>
      <c r="B7" s="690" t="s">
        <v>1030</v>
      </c>
      <c r="C7" s="1158" t="s">
        <v>1031</v>
      </c>
      <c r="D7" s="1159" t="s">
        <v>1032</v>
      </c>
      <c r="E7" s="1159" t="s">
        <v>1033</v>
      </c>
      <c r="F7" s="1159" t="s">
        <v>1034</v>
      </c>
      <c r="G7" s="1157"/>
    </row>
    <row r="8" spans="1:8" s="82" customFormat="1" ht="20.1" customHeight="1">
      <c r="A8" s="78" t="s">
        <v>28</v>
      </c>
      <c r="B8" s="1160">
        <v>51.100225</v>
      </c>
      <c r="C8" s="1160" t="s">
        <v>39</v>
      </c>
      <c r="D8" s="1160">
        <v>725.4930250000001</v>
      </c>
      <c r="E8" s="1160" t="s">
        <v>39</v>
      </c>
      <c r="F8" s="1161">
        <v>776.5932499999999</v>
      </c>
      <c r="G8" s="1162"/>
      <c r="H8" s="1163"/>
    </row>
    <row r="9" spans="1:8" s="82" customFormat="1" ht="20.1" customHeight="1">
      <c r="A9" s="21" t="s">
        <v>29</v>
      </c>
      <c r="B9" s="1160">
        <v>1.1118875</v>
      </c>
      <c r="C9" s="1160" t="s">
        <v>39</v>
      </c>
      <c r="D9" s="1160">
        <v>1175.9268875</v>
      </c>
      <c r="E9" s="1160" t="s">
        <v>39</v>
      </c>
      <c r="F9" s="1161">
        <v>1177.038775</v>
      </c>
      <c r="G9" s="1162"/>
      <c r="H9" s="1163"/>
    </row>
    <row r="10" spans="1:8" s="82" customFormat="1" ht="20.1" customHeight="1">
      <c r="A10" s="21" t="s">
        <v>30</v>
      </c>
      <c r="B10" s="1160">
        <v>185.12633749999998</v>
      </c>
      <c r="C10" s="1160" t="s">
        <v>39</v>
      </c>
      <c r="D10" s="1160">
        <v>292.6216875</v>
      </c>
      <c r="E10" s="1160" t="s">
        <v>39</v>
      </c>
      <c r="F10" s="1161">
        <v>477.748025</v>
      </c>
      <c r="G10" s="1162"/>
      <c r="H10" s="1163"/>
    </row>
    <row r="11" spans="1:8" s="82" customFormat="1" ht="20.1" customHeight="1">
      <c r="A11" s="21" t="s">
        <v>31</v>
      </c>
      <c r="B11" s="1160">
        <v>123.0210125</v>
      </c>
      <c r="C11" s="1160" t="s">
        <v>39</v>
      </c>
      <c r="D11" s="1160">
        <v>368.2419125</v>
      </c>
      <c r="E11" s="1160" t="s">
        <v>39</v>
      </c>
      <c r="F11" s="1161">
        <v>491.26292500000005</v>
      </c>
      <c r="G11" s="1162"/>
      <c r="H11" s="1163"/>
    </row>
    <row r="12" spans="1:8" s="82" customFormat="1" ht="20.1" customHeight="1">
      <c r="A12" s="21" t="s">
        <v>32</v>
      </c>
      <c r="B12" s="1160">
        <v>69.59445</v>
      </c>
      <c r="C12" s="1160" t="s">
        <v>39</v>
      </c>
      <c r="D12" s="1160" t="s">
        <v>39</v>
      </c>
      <c r="E12" s="1160" t="s">
        <v>39</v>
      </c>
      <c r="F12" s="1161">
        <v>69.59445</v>
      </c>
      <c r="G12" s="1162"/>
      <c r="H12" s="1163"/>
    </row>
    <row r="13" spans="1:8" s="82" customFormat="1" ht="20.1" customHeight="1">
      <c r="A13" s="21" t="s">
        <v>33</v>
      </c>
      <c r="B13" s="1160">
        <v>162.0572</v>
      </c>
      <c r="C13" s="1160" t="s">
        <v>39</v>
      </c>
      <c r="D13" s="1160" t="s">
        <v>39</v>
      </c>
      <c r="E13" s="1160" t="s">
        <v>39</v>
      </c>
      <c r="F13" s="1161">
        <v>162.0572</v>
      </c>
      <c r="G13" s="1162"/>
      <c r="H13" s="1163"/>
    </row>
    <row r="14" spans="1:8" s="82" customFormat="1" ht="20.1" customHeight="1">
      <c r="A14" s="21" t="s">
        <v>34</v>
      </c>
      <c r="B14" s="1160">
        <v>83.26486249999999</v>
      </c>
      <c r="C14" s="1160" t="s">
        <v>39</v>
      </c>
      <c r="D14" s="1160">
        <v>10.556087500000002</v>
      </c>
      <c r="E14" s="1160" t="s">
        <v>39</v>
      </c>
      <c r="F14" s="1161">
        <v>93.82095</v>
      </c>
      <c r="G14" s="1162"/>
      <c r="H14" s="1163"/>
    </row>
    <row r="15" spans="1:8" s="82" customFormat="1" ht="20.1" customHeight="1">
      <c r="A15" s="78" t="s">
        <v>35</v>
      </c>
      <c r="B15" s="1160">
        <v>349.44308749999993</v>
      </c>
      <c r="C15" s="1160" t="s">
        <v>39</v>
      </c>
      <c r="D15" s="1160" t="s">
        <v>39</v>
      </c>
      <c r="E15" s="1160" t="s">
        <v>39</v>
      </c>
      <c r="F15" s="1161">
        <v>349.44308749999993</v>
      </c>
      <c r="G15" s="1162"/>
      <c r="H15" s="1163"/>
    </row>
    <row r="16" spans="1:8" s="82" customFormat="1" ht="20.1" customHeight="1">
      <c r="A16" s="78" t="s">
        <v>36</v>
      </c>
      <c r="B16" s="1160">
        <v>9.19965</v>
      </c>
      <c r="C16" s="1160" t="s">
        <v>39</v>
      </c>
      <c r="D16" s="1160" t="s">
        <v>39</v>
      </c>
      <c r="E16" s="1160" t="s">
        <v>39</v>
      </c>
      <c r="F16" s="1161">
        <v>9.19965</v>
      </c>
      <c r="G16" s="1162"/>
      <c r="H16" s="1163"/>
    </row>
    <row r="17" spans="1:8" s="82" customFormat="1" ht="20.1" customHeight="1">
      <c r="A17" s="78" t="s">
        <v>37</v>
      </c>
      <c r="B17" s="1160">
        <v>18.232162499999998</v>
      </c>
      <c r="C17" s="1160" t="s">
        <v>39</v>
      </c>
      <c r="D17" s="1160" t="s">
        <v>39</v>
      </c>
      <c r="E17" s="1160" t="s">
        <v>39</v>
      </c>
      <c r="F17" s="1161">
        <v>18.232162499999998</v>
      </c>
      <c r="G17" s="1162"/>
      <c r="H17" s="1163"/>
    </row>
    <row r="18" spans="1:8" s="1166" customFormat="1" ht="21.95" customHeight="1">
      <c r="A18" s="1164" t="s">
        <v>38</v>
      </c>
      <c r="B18" s="1161">
        <v>1052.1508749999998</v>
      </c>
      <c r="C18" s="1161" t="s">
        <v>39</v>
      </c>
      <c r="D18" s="1161">
        <v>2572.8396000000002</v>
      </c>
      <c r="E18" s="1161" t="s">
        <v>39</v>
      </c>
      <c r="F18" s="1161">
        <v>3624.9904749999996</v>
      </c>
      <c r="G18" s="1162"/>
      <c r="H18" s="1165"/>
    </row>
    <row r="19" spans="1:7" s="776" customFormat="1" ht="7.5" customHeight="1" thickBot="1">
      <c r="A19" s="1167"/>
      <c r="B19" s="1168"/>
      <c r="C19" s="1168"/>
      <c r="D19" s="1168"/>
      <c r="E19" s="1168"/>
      <c r="F19" s="1168"/>
      <c r="G19" s="1169"/>
    </row>
    <row r="20" spans="1:7" s="1171" customFormat="1" ht="17.25" customHeight="1">
      <c r="A20" s="1428" t="s">
        <v>1035</v>
      </c>
      <c r="B20" s="1428"/>
      <c r="C20" s="1428"/>
      <c r="D20" s="1428"/>
      <c r="E20" s="1428"/>
      <c r="F20" s="1428"/>
      <c r="G20" s="1170"/>
    </row>
    <row r="21" spans="1:7" s="1171" customFormat="1" ht="16.5" customHeight="1">
      <c r="A21" s="720" t="s">
        <v>1036</v>
      </c>
      <c r="B21" s="1172"/>
      <c r="C21" s="1172"/>
      <c r="D21" s="1172"/>
      <c r="E21" s="1172"/>
      <c r="F21" s="1172"/>
      <c r="G21" s="1170"/>
    </row>
    <row r="22" spans="2:7" s="776" customFormat="1" ht="15">
      <c r="B22" s="1173"/>
      <c r="C22" s="1173"/>
      <c r="D22" s="1173"/>
      <c r="E22" s="1173"/>
      <c r="F22" s="1173"/>
      <c r="G22" s="1174"/>
    </row>
    <row r="23" s="776" customFormat="1" ht="15">
      <c r="G23" s="1174"/>
    </row>
    <row r="24" s="776" customFormat="1" ht="15">
      <c r="G24" s="1174"/>
    </row>
    <row r="25" s="776" customFormat="1" ht="15">
      <c r="G25" s="1174"/>
    </row>
    <row r="26" s="776" customFormat="1" ht="15">
      <c r="G26" s="1174"/>
    </row>
    <row r="27" s="776" customFormat="1" ht="15">
      <c r="G27" s="1174"/>
    </row>
    <row r="28" s="776" customFormat="1" ht="15">
      <c r="G28" s="1174"/>
    </row>
    <row r="29" s="776" customFormat="1" ht="15">
      <c r="G29" s="1174"/>
    </row>
    <row r="30" s="776" customFormat="1" ht="15">
      <c r="G30" s="1174"/>
    </row>
    <row r="31" s="776" customFormat="1" ht="15">
      <c r="G31" s="1174"/>
    </row>
    <row r="32" s="776" customFormat="1" ht="15">
      <c r="G32" s="1174"/>
    </row>
    <row r="33" s="776" customFormat="1" ht="15">
      <c r="G33" s="1174"/>
    </row>
    <row r="34" s="776" customFormat="1" ht="15">
      <c r="G34" s="1174"/>
    </row>
    <row r="35" s="776" customFormat="1" ht="15">
      <c r="G35" s="1174"/>
    </row>
    <row r="36" s="776" customFormat="1" ht="15">
      <c r="G36" s="1174"/>
    </row>
    <row r="37" s="776" customFormat="1" ht="15">
      <c r="G37" s="1174"/>
    </row>
    <row r="38" s="776" customFormat="1" ht="15">
      <c r="G38" s="1174"/>
    </row>
    <row r="39" s="776" customFormat="1" ht="15">
      <c r="G39" s="1174"/>
    </row>
    <row r="40" s="776" customFormat="1" ht="15">
      <c r="G40" s="1174"/>
    </row>
    <row r="41" s="776" customFormat="1" ht="15">
      <c r="G41" s="1174"/>
    </row>
    <row r="42" s="776" customFormat="1" ht="15">
      <c r="G42" s="1174"/>
    </row>
    <row r="43" s="776" customFormat="1" ht="15">
      <c r="G43" s="1174"/>
    </row>
    <row r="44" s="776" customFormat="1" ht="15">
      <c r="G44" s="1174"/>
    </row>
    <row r="45" s="776" customFormat="1" ht="15">
      <c r="G45" s="1174"/>
    </row>
    <row r="46" s="776" customFormat="1" ht="15">
      <c r="G46" s="1174"/>
    </row>
    <row r="47" s="776" customFormat="1" ht="15">
      <c r="G47" s="1174"/>
    </row>
    <row r="48" s="776" customFormat="1" ht="15">
      <c r="G48" s="1174"/>
    </row>
    <row r="49" s="776" customFormat="1" ht="15">
      <c r="G49" s="1174"/>
    </row>
    <row r="50" s="776" customFormat="1" ht="15">
      <c r="G50" s="1174"/>
    </row>
    <row r="51" s="776" customFormat="1" ht="15">
      <c r="G51" s="1174"/>
    </row>
    <row r="52" s="776" customFormat="1" ht="15">
      <c r="G52" s="1174"/>
    </row>
    <row r="53" s="776" customFormat="1" ht="15">
      <c r="G53" s="1174"/>
    </row>
    <row r="54" s="776" customFormat="1" ht="15">
      <c r="G54" s="1174"/>
    </row>
    <row r="55" s="776" customFormat="1" ht="15">
      <c r="G55" s="1174"/>
    </row>
    <row r="56" s="776" customFormat="1" ht="15">
      <c r="G56" s="1174"/>
    </row>
    <row r="57" s="776" customFormat="1" ht="15">
      <c r="G57" s="1174"/>
    </row>
    <row r="58" s="776" customFormat="1" ht="15">
      <c r="G58" s="1174"/>
    </row>
    <row r="59" s="776" customFormat="1" ht="15">
      <c r="G59" s="1174"/>
    </row>
    <row r="60" s="776" customFormat="1" ht="15">
      <c r="G60" s="1174"/>
    </row>
    <row r="61" s="776" customFormat="1" ht="15">
      <c r="G61" s="1174"/>
    </row>
    <row r="62" s="776" customFormat="1" ht="15">
      <c r="G62" s="1174"/>
    </row>
    <row r="63" s="776" customFormat="1" ht="15">
      <c r="G63" s="1174"/>
    </row>
    <row r="64" s="776" customFormat="1" ht="15">
      <c r="G64" s="1174"/>
    </row>
    <row r="65" s="776" customFormat="1" ht="15">
      <c r="G65" s="1174"/>
    </row>
    <row r="66" s="776" customFormat="1" ht="15">
      <c r="G66" s="1174"/>
    </row>
    <row r="67" s="776" customFormat="1" ht="15">
      <c r="G67" s="1174"/>
    </row>
    <row r="68" s="776" customFormat="1" ht="15">
      <c r="G68" s="1174"/>
    </row>
    <row r="69" s="776" customFormat="1" ht="15">
      <c r="G69" s="1174"/>
    </row>
    <row r="70" s="776" customFormat="1" ht="15">
      <c r="G70" s="1174"/>
    </row>
    <row r="71" s="776" customFormat="1" ht="15">
      <c r="G71" s="1174"/>
    </row>
    <row r="72" s="776" customFormat="1" ht="15">
      <c r="G72" s="1174"/>
    </row>
    <row r="73" s="776" customFormat="1" ht="15">
      <c r="G73" s="1174"/>
    </row>
    <row r="74" s="776" customFormat="1" ht="15">
      <c r="G74" s="1174"/>
    </row>
    <row r="75" s="776" customFormat="1" ht="15">
      <c r="G75" s="1174"/>
    </row>
    <row r="76" s="776" customFormat="1" ht="15">
      <c r="G76" s="1174"/>
    </row>
    <row r="77" s="776" customFormat="1" ht="15">
      <c r="G77" s="1174"/>
    </row>
    <row r="78" s="776" customFormat="1" ht="15">
      <c r="G78" s="1174"/>
    </row>
    <row r="79" s="776" customFormat="1" ht="15">
      <c r="G79" s="1174"/>
    </row>
    <row r="80" s="776" customFormat="1" ht="15">
      <c r="G80" s="1174"/>
    </row>
    <row r="81" s="776" customFormat="1" ht="15">
      <c r="G81" s="1174"/>
    </row>
    <row r="82" s="776" customFormat="1" ht="15">
      <c r="G82" s="1174"/>
    </row>
    <row r="83" s="776" customFormat="1" ht="15">
      <c r="G83" s="1174"/>
    </row>
    <row r="84" s="776" customFormat="1" ht="15">
      <c r="G84" s="1174"/>
    </row>
    <row r="85" s="776" customFormat="1" ht="15">
      <c r="G85" s="1174"/>
    </row>
    <row r="86" s="776" customFormat="1" ht="15">
      <c r="G86" s="1174"/>
    </row>
    <row r="87" s="776" customFormat="1" ht="15">
      <c r="G87" s="1174"/>
    </row>
    <row r="88" s="776" customFormat="1" ht="15">
      <c r="G88" s="1174"/>
    </row>
    <row r="89" s="776" customFormat="1" ht="15">
      <c r="G89" s="1174"/>
    </row>
    <row r="90" s="776" customFormat="1" ht="15">
      <c r="G90" s="1174"/>
    </row>
    <row r="91" s="776" customFormat="1" ht="15">
      <c r="G91" s="1174"/>
    </row>
    <row r="92" s="776" customFormat="1" ht="15">
      <c r="G92" s="1174"/>
    </row>
    <row r="93" s="776" customFormat="1" ht="15">
      <c r="G93" s="1174"/>
    </row>
    <row r="94" s="776" customFormat="1" ht="15">
      <c r="G94" s="1174"/>
    </row>
    <row r="95" s="776" customFormat="1" ht="15">
      <c r="G95" s="1174"/>
    </row>
    <row r="96" s="776" customFormat="1" ht="15">
      <c r="G96" s="1174"/>
    </row>
    <row r="97" s="776" customFormat="1" ht="15">
      <c r="G97" s="1174"/>
    </row>
    <row r="98" s="776" customFormat="1" ht="15">
      <c r="G98" s="1174"/>
    </row>
    <row r="99" s="776" customFormat="1" ht="15">
      <c r="G99" s="1174"/>
    </row>
    <row r="100" s="776" customFormat="1" ht="15">
      <c r="G100" s="1174"/>
    </row>
    <row r="101" s="776" customFormat="1" ht="15">
      <c r="G101" s="1174"/>
    </row>
    <row r="102" s="776" customFormat="1" ht="15">
      <c r="G102" s="1174"/>
    </row>
    <row r="103" s="776" customFormat="1" ht="15">
      <c r="G103" s="1174"/>
    </row>
    <row r="104" s="776" customFormat="1" ht="15">
      <c r="G104" s="1174"/>
    </row>
    <row r="105" s="776" customFormat="1" ht="15">
      <c r="G105" s="1174"/>
    </row>
    <row r="106" s="776" customFormat="1" ht="15">
      <c r="G106" s="1174"/>
    </row>
    <row r="107" s="776" customFormat="1" ht="15">
      <c r="G107" s="1174"/>
    </row>
    <row r="108" s="776" customFormat="1" ht="15">
      <c r="G108" s="1174"/>
    </row>
    <row r="109" s="776" customFormat="1" ht="15">
      <c r="G109" s="1174"/>
    </row>
    <row r="110" s="776" customFormat="1" ht="15">
      <c r="G110" s="1174"/>
    </row>
    <row r="111" s="776" customFormat="1" ht="15">
      <c r="G111" s="1174"/>
    </row>
    <row r="112" s="776" customFormat="1" ht="15">
      <c r="G112" s="1174"/>
    </row>
    <row r="113" s="776" customFormat="1" ht="15">
      <c r="G113" s="1174"/>
    </row>
    <row r="114" s="776" customFormat="1" ht="15">
      <c r="G114" s="1174"/>
    </row>
    <row r="115" s="776" customFormat="1" ht="15">
      <c r="G115" s="1174"/>
    </row>
    <row r="116" s="776" customFormat="1" ht="15">
      <c r="G116" s="1174"/>
    </row>
    <row r="117" s="776" customFormat="1" ht="15">
      <c r="G117" s="1174"/>
    </row>
    <row r="118" s="776" customFormat="1" ht="15">
      <c r="G118" s="1174"/>
    </row>
    <row r="119" s="776" customFormat="1" ht="15">
      <c r="G119" s="1174"/>
    </row>
    <row r="120" s="776" customFormat="1" ht="15">
      <c r="G120" s="1174"/>
    </row>
    <row r="121" s="776" customFormat="1" ht="15">
      <c r="G121" s="1174"/>
    </row>
    <row r="122" s="776" customFormat="1" ht="15">
      <c r="G122" s="1174"/>
    </row>
    <row r="123" s="776" customFormat="1" ht="15">
      <c r="G123" s="1174"/>
    </row>
    <row r="124" s="776" customFormat="1" ht="15">
      <c r="G124" s="1174"/>
    </row>
    <row r="125" s="776" customFormat="1" ht="15">
      <c r="G125" s="1174"/>
    </row>
    <row r="126" s="776" customFormat="1" ht="15">
      <c r="G126" s="1174"/>
    </row>
    <row r="127" s="776" customFormat="1" ht="15">
      <c r="G127" s="1174"/>
    </row>
    <row r="128" s="776" customFormat="1" ht="15">
      <c r="G128" s="1174"/>
    </row>
    <row r="129" s="776" customFormat="1" ht="15">
      <c r="G129" s="1174"/>
    </row>
    <row r="130" s="776" customFormat="1" ht="15">
      <c r="G130" s="1174"/>
    </row>
    <row r="131" s="776" customFormat="1" ht="15">
      <c r="G131" s="1174"/>
    </row>
    <row r="132" s="776" customFormat="1" ht="15">
      <c r="G132" s="1174"/>
    </row>
    <row r="133" s="776" customFormat="1" ht="15">
      <c r="G133" s="1174"/>
    </row>
    <row r="134" s="776" customFormat="1" ht="15">
      <c r="G134" s="1174"/>
    </row>
    <row r="135" s="776" customFormat="1" ht="15">
      <c r="G135" s="1174"/>
    </row>
    <row r="136" s="776" customFormat="1" ht="15">
      <c r="G136" s="1174"/>
    </row>
    <row r="137" s="776" customFormat="1" ht="15">
      <c r="G137" s="1174"/>
    </row>
    <row r="138" s="776" customFormat="1" ht="15">
      <c r="G138" s="1174"/>
    </row>
    <row r="139" s="776" customFormat="1" ht="15">
      <c r="G139" s="1174"/>
    </row>
  </sheetData>
  <mergeCells count="6">
    <mergeCell ref="A20:F20"/>
    <mergeCell ref="A2:F2"/>
    <mergeCell ref="A4:F4"/>
    <mergeCell ref="A5:F5"/>
    <mergeCell ref="A6:A7"/>
    <mergeCell ref="B6:F6"/>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showGridLines="0" workbookViewId="0" topLeftCell="A1"/>
  </sheetViews>
  <sheetFormatPr defaultColWidth="11.421875" defaultRowHeight="15"/>
  <cols>
    <col min="1" max="1" width="45.140625" style="5" customWidth="1"/>
    <col min="2" max="2" width="29.8515625" style="5" customWidth="1"/>
    <col min="3" max="4" width="28.140625" style="5" customWidth="1"/>
    <col min="5" max="5" width="27.7109375" style="5" customWidth="1"/>
    <col min="6" max="6" width="11.421875" style="607" customWidth="1"/>
    <col min="7" max="7" width="8.8515625" style="5" customWidth="1"/>
    <col min="8" max="8" width="20.140625" style="5" bestFit="1" customWidth="1"/>
    <col min="9" max="256" width="10.8515625" style="5" customWidth="1"/>
    <col min="257" max="257" width="45.140625" style="5" customWidth="1"/>
    <col min="258" max="258" width="29.8515625" style="5" customWidth="1"/>
    <col min="259" max="260" width="28.140625" style="5" customWidth="1"/>
    <col min="261" max="261" width="27.7109375" style="5" customWidth="1"/>
    <col min="262" max="262" width="11.421875" style="5" customWidth="1"/>
    <col min="263" max="263" width="8.8515625" style="5" customWidth="1"/>
    <col min="264" max="264" width="20.140625" style="5" bestFit="1" customWidth="1"/>
    <col min="265" max="512" width="10.8515625" style="5" customWidth="1"/>
    <col min="513" max="513" width="45.140625" style="5" customWidth="1"/>
    <col min="514" max="514" width="29.8515625" style="5" customWidth="1"/>
    <col min="515" max="516" width="28.140625" style="5" customWidth="1"/>
    <col min="517" max="517" width="27.7109375" style="5" customWidth="1"/>
    <col min="518" max="518" width="11.421875" style="5" customWidth="1"/>
    <col min="519" max="519" width="8.8515625" style="5" customWidth="1"/>
    <col min="520" max="520" width="20.140625" style="5" bestFit="1" customWidth="1"/>
    <col min="521" max="768" width="10.8515625" style="5" customWidth="1"/>
    <col min="769" max="769" width="45.140625" style="5" customWidth="1"/>
    <col min="770" max="770" width="29.8515625" style="5" customWidth="1"/>
    <col min="771" max="772" width="28.140625" style="5" customWidth="1"/>
    <col min="773" max="773" width="27.7109375" style="5" customWidth="1"/>
    <col min="774" max="774" width="11.421875" style="5" customWidth="1"/>
    <col min="775" max="775" width="8.8515625" style="5" customWidth="1"/>
    <col min="776" max="776" width="20.140625" style="5" bestFit="1" customWidth="1"/>
    <col min="777" max="1024" width="10.8515625" style="5" customWidth="1"/>
    <col min="1025" max="1025" width="45.140625" style="5" customWidth="1"/>
    <col min="1026" max="1026" width="29.8515625" style="5" customWidth="1"/>
    <col min="1027" max="1028" width="28.140625" style="5" customWidth="1"/>
    <col min="1029" max="1029" width="27.7109375" style="5" customWidth="1"/>
    <col min="1030" max="1030" width="11.421875" style="5" customWidth="1"/>
    <col min="1031" max="1031" width="8.8515625" style="5" customWidth="1"/>
    <col min="1032" max="1032" width="20.140625" style="5" bestFit="1" customWidth="1"/>
    <col min="1033" max="1280" width="10.8515625" style="5" customWidth="1"/>
    <col min="1281" max="1281" width="45.140625" style="5" customWidth="1"/>
    <col min="1282" max="1282" width="29.8515625" style="5" customWidth="1"/>
    <col min="1283" max="1284" width="28.140625" style="5" customWidth="1"/>
    <col min="1285" max="1285" width="27.7109375" style="5" customWidth="1"/>
    <col min="1286" max="1286" width="11.421875" style="5" customWidth="1"/>
    <col min="1287" max="1287" width="8.8515625" style="5" customWidth="1"/>
    <col min="1288" max="1288" width="20.140625" style="5" bestFit="1" customWidth="1"/>
    <col min="1289" max="1536" width="10.8515625" style="5" customWidth="1"/>
    <col min="1537" max="1537" width="45.140625" style="5" customWidth="1"/>
    <col min="1538" max="1538" width="29.8515625" style="5" customWidth="1"/>
    <col min="1539" max="1540" width="28.140625" style="5" customWidth="1"/>
    <col min="1541" max="1541" width="27.7109375" style="5" customWidth="1"/>
    <col min="1542" max="1542" width="11.421875" style="5" customWidth="1"/>
    <col min="1543" max="1543" width="8.8515625" style="5" customWidth="1"/>
    <col min="1544" max="1544" width="20.140625" style="5" bestFit="1" customWidth="1"/>
    <col min="1545" max="1792" width="10.8515625" style="5" customWidth="1"/>
    <col min="1793" max="1793" width="45.140625" style="5" customWidth="1"/>
    <col min="1794" max="1794" width="29.8515625" style="5" customWidth="1"/>
    <col min="1795" max="1796" width="28.140625" style="5" customWidth="1"/>
    <col min="1797" max="1797" width="27.7109375" style="5" customWidth="1"/>
    <col min="1798" max="1798" width="11.421875" style="5" customWidth="1"/>
    <col min="1799" max="1799" width="8.8515625" style="5" customWidth="1"/>
    <col min="1800" max="1800" width="20.140625" style="5" bestFit="1" customWidth="1"/>
    <col min="1801" max="2048" width="10.8515625" style="5" customWidth="1"/>
    <col min="2049" max="2049" width="45.140625" style="5" customWidth="1"/>
    <col min="2050" max="2050" width="29.8515625" style="5" customWidth="1"/>
    <col min="2051" max="2052" width="28.140625" style="5" customWidth="1"/>
    <col min="2053" max="2053" width="27.7109375" style="5" customWidth="1"/>
    <col min="2054" max="2054" width="11.421875" style="5" customWidth="1"/>
    <col min="2055" max="2055" width="8.8515625" style="5" customWidth="1"/>
    <col min="2056" max="2056" width="20.140625" style="5" bestFit="1" customWidth="1"/>
    <col min="2057" max="2304" width="10.8515625" style="5" customWidth="1"/>
    <col min="2305" max="2305" width="45.140625" style="5" customWidth="1"/>
    <col min="2306" max="2306" width="29.8515625" style="5" customWidth="1"/>
    <col min="2307" max="2308" width="28.140625" style="5" customWidth="1"/>
    <col min="2309" max="2309" width="27.7109375" style="5" customWidth="1"/>
    <col min="2310" max="2310" width="11.421875" style="5" customWidth="1"/>
    <col min="2311" max="2311" width="8.8515625" style="5" customWidth="1"/>
    <col min="2312" max="2312" width="20.140625" style="5" bestFit="1" customWidth="1"/>
    <col min="2313" max="2560" width="10.8515625" style="5" customWidth="1"/>
    <col min="2561" max="2561" width="45.140625" style="5" customWidth="1"/>
    <col min="2562" max="2562" width="29.8515625" style="5" customWidth="1"/>
    <col min="2563" max="2564" width="28.140625" style="5" customWidth="1"/>
    <col min="2565" max="2565" width="27.7109375" style="5" customWidth="1"/>
    <col min="2566" max="2566" width="11.421875" style="5" customWidth="1"/>
    <col min="2567" max="2567" width="8.8515625" style="5" customWidth="1"/>
    <col min="2568" max="2568" width="20.140625" style="5" bestFit="1" customWidth="1"/>
    <col min="2569" max="2816" width="10.8515625" style="5" customWidth="1"/>
    <col min="2817" max="2817" width="45.140625" style="5" customWidth="1"/>
    <col min="2818" max="2818" width="29.8515625" style="5" customWidth="1"/>
    <col min="2819" max="2820" width="28.140625" style="5" customWidth="1"/>
    <col min="2821" max="2821" width="27.7109375" style="5" customWidth="1"/>
    <col min="2822" max="2822" width="11.421875" style="5" customWidth="1"/>
    <col min="2823" max="2823" width="8.8515625" style="5" customWidth="1"/>
    <col min="2824" max="2824" width="20.140625" style="5" bestFit="1" customWidth="1"/>
    <col min="2825" max="3072" width="10.8515625" style="5" customWidth="1"/>
    <col min="3073" max="3073" width="45.140625" style="5" customWidth="1"/>
    <col min="3074" max="3074" width="29.8515625" style="5" customWidth="1"/>
    <col min="3075" max="3076" width="28.140625" style="5" customWidth="1"/>
    <col min="3077" max="3077" width="27.7109375" style="5" customWidth="1"/>
    <col min="3078" max="3078" width="11.421875" style="5" customWidth="1"/>
    <col min="3079" max="3079" width="8.8515625" style="5" customWidth="1"/>
    <col min="3080" max="3080" width="20.140625" style="5" bestFit="1" customWidth="1"/>
    <col min="3081" max="3328" width="10.8515625" style="5" customWidth="1"/>
    <col min="3329" max="3329" width="45.140625" style="5" customWidth="1"/>
    <col min="3330" max="3330" width="29.8515625" style="5" customWidth="1"/>
    <col min="3331" max="3332" width="28.140625" style="5" customWidth="1"/>
    <col min="3333" max="3333" width="27.7109375" style="5" customWidth="1"/>
    <col min="3334" max="3334" width="11.421875" style="5" customWidth="1"/>
    <col min="3335" max="3335" width="8.8515625" style="5" customWidth="1"/>
    <col min="3336" max="3336" width="20.140625" style="5" bestFit="1" customWidth="1"/>
    <col min="3337" max="3584" width="10.8515625" style="5" customWidth="1"/>
    <col min="3585" max="3585" width="45.140625" style="5" customWidth="1"/>
    <col min="3586" max="3586" width="29.8515625" style="5" customWidth="1"/>
    <col min="3587" max="3588" width="28.140625" style="5" customWidth="1"/>
    <col min="3589" max="3589" width="27.7109375" style="5" customWidth="1"/>
    <col min="3590" max="3590" width="11.421875" style="5" customWidth="1"/>
    <col min="3591" max="3591" width="8.8515625" style="5" customWidth="1"/>
    <col min="3592" max="3592" width="20.140625" style="5" bestFit="1" customWidth="1"/>
    <col min="3593" max="3840" width="10.8515625" style="5" customWidth="1"/>
    <col min="3841" max="3841" width="45.140625" style="5" customWidth="1"/>
    <col min="3842" max="3842" width="29.8515625" style="5" customWidth="1"/>
    <col min="3843" max="3844" width="28.140625" style="5" customWidth="1"/>
    <col min="3845" max="3845" width="27.7109375" style="5" customWidth="1"/>
    <col min="3846" max="3846" width="11.421875" style="5" customWidth="1"/>
    <col min="3847" max="3847" width="8.8515625" style="5" customWidth="1"/>
    <col min="3848" max="3848" width="20.140625" style="5" bestFit="1" customWidth="1"/>
    <col min="3849" max="4096" width="10.8515625" style="5" customWidth="1"/>
    <col min="4097" max="4097" width="45.140625" style="5" customWidth="1"/>
    <col min="4098" max="4098" width="29.8515625" style="5" customWidth="1"/>
    <col min="4099" max="4100" width="28.140625" style="5" customWidth="1"/>
    <col min="4101" max="4101" width="27.7109375" style="5" customWidth="1"/>
    <col min="4102" max="4102" width="11.421875" style="5" customWidth="1"/>
    <col min="4103" max="4103" width="8.8515625" style="5" customWidth="1"/>
    <col min="4104" max="4104" width="20.140625" style="5" bestFit="1" customWidth="1"/>
    <col min="4105" max="4352" width="10.8515625" style="5" customWidth="1"/>
    <col min="4353" max="4353" width="45.140625" style="5" customWidth="1"/>
    <col min="4354" max="4354" width="29.8515625" style="5" customWidth="1"/>
    <col min="4355" max="4356" width="28.140625" style="5" customWidth="1"/>
    <col min="4357" max="4357" width="27.7109375" style="5" customWidth="1"/>
    <col min="4358" max="4358" width="11.421875" style="5" customWidth="1"/>
    <col min="4359" max="4359" width="8.8515625" style="5" customWidth="1"/>
    <col min="4360" max="4360" width="20.140625" style="5" bestFit="1" customWidth="1"/>
    <col min="4361" max="4608" width="10.8515625" style="5" customWidth="1"/>
    <col min="4609" max="4609" width="45.140625" style="5" customWidth="1"/>
    <col min="4610" max="4610" width="29.8515625" style="5" customWidth="1"/>
    <col min="4611" max="4612" width="28.140625" style="5" customWidth="1"/>
    <col min="4613" max="4613" width="27.7109375" style="5" customWidth="1"/>
    <col min="4614" max="4614" width="11.421875" style="5" customWidth="1"/>
    <col min="4615" max="4615" width="8.8515625" style="5" customWidth="1"/>
    <col min="4616" max="4616" width="20.140625" style="5" bestFit="1" customWidth="1"/>
    <col min="4617" max="4864" width="10.8515625" style="5" customWidth="1"/>
    <col min="4865" max="4865" width="45.140625" style="5" customWidth="1"/>
    <col min="4866" max="4866" width="29.8515625" style="5" customWidth="1"/>
    <col min="4867" max="4868" width="28.140625" style="5" customWidth="1"/>
    <col min="4869" max="4869" width="27.7109375" style="5" customWidth="1"/>
    <col min="4870" max="4870" width="11.421875" style="5" customWidth="1"/>
    <col min="4871" max="4871" width="8.8515625" style="5" customWidth="1"/>
    <col min="4872" max="4872" width="20.140625" style="5" bestFit="1" customWidth="1"/>
    <col min="4873" max="5120" width="10.8515625" style="5" customWidth="1"/>
    <col min="5121" max="5121" width="45.140625" style="5" customWidth="1"/>
    <col min="5122" max="5122" width="29.8515625" style="5" customWidth="1"/>
    <col min="5123" max="5124" width="28.140625" style="5" customWidth="1"/>
    <col min="5125" max="5125" width="27.7109375" style="5" customWidth="1"/>
    <col min="5126" max="5126" width="11.421875" style="5" customWidth="1"/>
    <col min="5127" max="5127" width="8.8515625" style="5" customWidth="1"/>
    <col min="5128" max="5128" width="20.140625" style="5" bestFit="1" customWidth="1"/>
    <col min="5129" max="5376" width="10.8515625" style="5" customWidth="1"/>
    <col min="5377" max="5377" width="45.140625" style="5" customWidth="1"/>
    <col min="5378" max="5378" width="29.8515625" style="5" customWidth="1"/>
    <col min="5379" max="5380" width="28.140625" style="5" customWidth="1"/>
    <col min="5381" max="5381" width="27.7109375" style="5" customWidth="1"/>
    <col min="5382" max="5382" width="11.421875" style="5" customWidth="1"/>
    <col min="5383" max="5383" width="8.8515625" style="5" customWidth="1"/>
    <col min="5384" max="5384" width="20.140625" style="5" bestFit="1" customWidth="1"/>
    <col min="5385" max="5632" width="10.8515625" style="5" customWidth="1"/>
    <col min="5633" max="5633" width="45.140625" style="5" customWidth="1"/>
    <col min="5634" max="5634" width="29.8515625" style="5" customWidth="1"/>
    <col min="5635" max="5636" width="28.140625" style="5" customWidth="1"/>
    <col min="5637" max="5637" width="27.7109375" style="5" customWidth="1"/>
    <col min="5638" max="5638" width="11.421875" style="5" customWidth="1"/>
    <col min="5639" max="5639" width="8.8515625" style="5" customWidth="1"/>
    <col min="5640" max="5640" width="20.140625" style="5" bestFit="1" customWidth="1"/>
    <col min="5641" max="5888" width="10.8515625" style="5" customWidth="1"/>
    <col min="5889" max="5889" width="45.140625" style="5" customWidth="1"/>
    <col min="5890" max="5890" width="29.8515625" style="5" customWidth="1"/>
    <col min="5891" max="5892" width="28.140625" style="5" customWidth="1"/>
    <col min="5893" max="5893" width="27.7109375" style="5" customWidth="1"/>
    <col min="5894" max="5894" width="11.421875" style="5" customWidth="1"/>
    <col min="5895" max="5895" width="8.8515625" style="5" customWidth="1"/>
    <col min="5896" max="5896" width="20.140625" style="5" bestFit="1" customWidth="1"/>
    <col min="5897" max="6144" width="10.8515625" style="5" customWidth="1"/>
    <col min="6145" max="6145" width="45.140625" style="5" customWidth="1"/>
    <col min="6146" max="6146" width="29.8515625" style="5" customWidth="1"/>
    <col min="6147" max="6148" width="28.140625" style="5" customWidth="1"/>
    <col min="6149" max="6149" width="27.7109375" style="5" customWidth="1"/>
    <col min="6150" max="6150" width="11.421875" style="5" customWidth="1"/>
    <col min="6151" max="6151" width="8.8515625" style="5" customWidth="1"/>
    <col min="6152" max="6152" width="20.140625" style="5" bestFit="1" customWidth="1"/>
    <col min="6153" max="6400" width="10.8515625" style="5" customWidth="1"/>
    <col min="6401" max="6401" width="45.140625" style="5" customWidth="1"/>
    <col min="6402" max="6402" width="29.8515625" style="5" customWidth="1"/>
    <col min="6403" max="6404" width="28.140625" style="5" customWidth="1"/>
    <col min="6405" max="6405" width="27.7109375" style="5" customWidth="1"/>
    <col min="6406" max="6406" width="11.421875" style="5" customWidth="1"/>
    <col min="6407" max="6407" width="8.8515625" style="5" customWidth="1"/>
    <col min="6408" max="6408" width="20.140625" style="5" bestFit="1" customWidth="1"/>
    <col min="6409" max="6656" width="10.8515625" style="5" customWidth="1"/>
    <col min="6657" max="6657" width="45.140625" style="5" customWidth="1"/>
    <col min="6658" max="6658" width="29.8515625" style="5" customWidth="1"/>
    <col min="6659" max="6660" width="28.140625" style="5" customWidth="1"/>
    <col min="6661" max="6661" width="27.7109375" style="5" customWidth="1"/>
    <col min="6662" max="6662" width="11.421875" style="5" customWidth="1"/>
    <col min="6663" max="6663" width="8.8515625" style="5" customWidth="1"/>
    <col min="6664" max="6664" width="20.140625" style="5" bestFit="1" customWidth="1"/>
    <col min="6665" max="6912" width="10.8515625" style="5" customWidth="1"/>
    <col min="6913" max="6913" width="45.140625" style="5" customWidth="1"/>
    <col min="6914" max="6914" width="29.8515625" style="5" customWidth="1"/>
    <col min="6915" max="6916" width="28.140625" style="5" customWidth="1"/>
    <col min="6917" max="6917" width="27.7109375" style="5" customWidth="1"/>
    <col min="6918" max="6918" width="11.421875" style="5" customWidth="1"/>
    <col min="6919" max="6919" width="8.8515625" style="5" customWidth="1"/>
    <col min="6920" max="6920" width="20.140625" style="5" bestFit="1" customWidth="1"/>
    <col min="6921" max="7168" width="10.8515625" style="5" customWidth="1"/>
    <col min="7169" max="7169" width="45.140625" style="5" customWidth="1"/>
    <col min="7170" max="7170" width="29.8515625" style="5" customWidth="1"/>
    <col min="7171" max="7172" width="28.140625" style="5" customWidth="1"/>
    <col min="7173" max="7173" width="27.7109375" style="5" customWidth="1"/>
    <col min="7174" max="7174" width="11.421875" style="5" customWidth="1"/>
    <col min="7175" max="7175" width="8.8515625" style="5" customWidth="1"/>
    <col min="7176" max="7176" width="20.140625" style="5" bestFit="1" customWidth="1"/>
    <col min="7177" max="7424" width="10.8515625" style="5" customWidth="1"/>
    <col min="7425" max="7425" width="45.140625" style="5" customWidth="1"/>
    <col min="7426" max="7426" width="29.8515625" style="5" customWidth="1"/>
    <col min="7427" max="7428" width="28.140625" style="5" customWidth="1"/>
    <col min="7429" max="7429" width="27.7109375" style="5" customWidth="1"/>
    <col min="7430" max="7430" width="11.421875" style="5" customWidth="1"/>
    <col min="7431" max="7431" width="8.8515625" style="5" customWidth="1"/>
    <col min="7432" max="7432" width="20.140625" style="5" bestFit="1" customWidth="1"/>
    <col min="7433" max="7680" width="10.8515625" style="5" customWidth="1"/>
    <col min="7681" max="7681" width="45.140625" style="5" customWidth="1"/>
    <col min="7682" max="7682" width="29.8515625" style="5" customWidth="1"/>
    <col min="7683" max="7684" width="28.140625" style="5" customWidth="1"/>
    <col min="7685" max="7685" width="27.7109375" style="5" customWidth="1"/>
    <col min="7686" max="7686" width="11.421875" style="5" customWidth="1"/>
    <col min="7687" max="7687" width="8.8515625" style="5" customWidth="1"/>
    <col min="7688" max="7688" width="20.140625" style="5" bestFit="1" customWidth="1"/>
    <col min="7689" max="7936" width="10.8515625" style="5" customWidth="1"/>
    <col min="7937" max="7937" width="45.140625" style="5" customWidth="1"/>
    <col min="7938" max="7938" width="29.8515625" style="5" customWidth="1"/>
    <col min="7939" max="7940" width="28.140625" style="5" customWidth="1"/>
    <col min="7941" max="7941" width="27.7109375" style="5" customWidth="1"/>
    <col min="7942" max="7942" width="11.421875" style="5" customWidth="1"/>
    <col min="7943" max="7943" width="8.8515625" style="5" customWidth="1"/>
    <col min="7944" max="7944" width="20.140625" style="5" bestFit="1" customWidth="1"/>
    <col min="7945" max="8192" width="10.8515625" style="5" customWidth="1"/>
    <col min="8193" max="8193" width="45.140625" style="5" customWidth="1"/>
    <col min="8194" max="8194" width="29.8515625" style="5" customWidth="1"/>
    <col min="8195" max="8196" width="28.140625" style="5" customWidth="1"/>
    <col min="8197" max="8197" width="27.7109375" style="5" customWidth="1"/>
    <col min="8198" max="8198" width="11.421875" style="5" customWidth="1"/>
    <col min="8199" max="8199" width="8.8515625" style="5" customWidth="1"/>
    <col min="8200" max="8200" width="20.140625" style="5" bestFit="1" customWidth="1"/>
    <col min="8201" max="8448" width="10.8515625" style="5" customWidth="1"/>
    <col min="8449" max="8449" width="45.140625" style="5" customWidth="1"/>
    <col min="8450" max="8450" width="29.8515625" style="5" customWidth="1"/>
    <col min="8451" max="8452" width="28.140625" style="5" customWidth="1"/>
    <col min="8453" max="8453" width="27.7109375" style="5" customWidth="1"/>
    <col min="8454" max="8454" width="11.421875" style="5" customWidth="1"/>
    <col min="8455" max="8455" width="8.8515625" style="5" customWidth="1"/>
    <col min="8456" max="8456" width="20.140625" style="5" bestFit="1" customWidth="1"/>
    <col min="8457" max="8704" width="10.8515625" style="5" customWidth="1"/>
    <col min="8705" max="8705" width="45.140625" style="5" customWidth="1"/>
    <col min="8706" max="8706" width="29.8515625" style="5" customWidth="1"/>
    <col min="8707" max="8708" width="28.140625" style="5" customWidth="1"/>
    <col min="8709" max="8709" width="27.7109375" style="5" customWidth="1"/>
    <col min="8710" max="8710" width="11.421875" style="5" customWidth="1"/>
    <col min="8711" max="8711" width="8.8515625" style="5" customWidth="1"/>
    <col min="8712" max="8712" width="20.140625" style="5" bestFit="1" customWidth="1"/>
    <col min="8713" max="8960" width="10.8515625" style="5" customWidth="1"/>
    <col min="8961" max="8961" width="45.140625" style="5" customWidth="1"/>
    <col min="8962" max="8962" width="29.8515625" style="5" customWidth="1"/>
    <col min="8963" max="8964" width="28.140625" style="5" customWidth="1"/>
    <col min="8965" max="8965" width="27.7109375" style="5" customWidth="1"/>
    <col min="8966" max="8966" width="11.421875" style="5" customWidth="1"/>
    <col min="8967" max="8967" width="8.8515625" style="5" customWidth="1"/>
    <col min="8968" max="8968" width="20.140625" style="5" bestFit="1" customWidth="1"/>
    <col min="8969" max="9216" width="10.8515625" style="5" customWidth="1"/>
    <col min="9217" max="9217" width="45.140625" style="5" customWidth="1"/>
    <col min="9218" max="9218" width="29.8515625" style="5" customWidth="1"/>
    <col min="9219" max="9220" width="28.140625" style="5" customWidth="1"/>
    <col min="9221" max="9221" width="27.7109375" style="5" customWidth="1"/>
    <col min="9222" max="9222" width="11.421875" style="5" customWidth="1"/>
    <col min="9223" max="9223" width="8.8515625" style="5" customWidth="1"/>
    <col min="9224" max="9224" width="20.140625" style="5" bestFit="1" customWidth="1"/>
    <col min="9225" max="9472" width="10.8515625" style="5" customWidth="1"/>
    <col min="9473" max="9473" width="45.140625" style="5" customWidth="1"/>
    <col min="9474" max="9474" width="29.8515625" style="5" customWidth="1"/>
    <col min="9475" max="9476" width="28.140625" style="5" customWidth="1"/>
    <col min="9477" max="9477" width="27.7109375" style="5" customWidth="1"/>
    <col min="9478" max="9478" width="11.421875" style="5" customWidth="1"/>
    <col min="9479" max="9479" width="8.8515625" style="5" customWidth="1"/>
    <col min="9480" max="9480" width="20.140625" style="5" bestFit="1" customWidth="1"/>
    <col min="9481" max="9728" width="10.8515625" style="5" customWidth="1"/>
    <col min="9729" max="9729" width="45.140625" style="5" customWidth="1"/>
    <col min="9730" max="9730" width="29.8515625" style="5" customWidth="1"/>
    <col min="9731" max="9732" width="28.140625" style="5" customWidth="1"/>
    <col min="9733" max="9733" width="27.7109375" style="5" customWidth="1"/>
    <col min="9734" max="9734" width="11.421875" style="5" customWidth="1"/>
    <col min="9735" max="9735" width="8.8515625" style="5" customWidth="1"/>
    <col min="9736" max="9736" width="20.140625" style="5" bestFit="1" customWidth="1"/>
    <col min="9737" max="9984" width="10.8515625" style="5" customWidth="1"/>
    <col min="9985" max="9985" width="45.140625" style="5" customWidth="1"/>
    <col min="9986" max="9986" width="29.8515625" style="5" customWidth="1"/>
    <col min="9987" max="9988" width="28.140625" style="5" customWidth="1"/>
    <col min="9989" max="9989" width="27.7109375" style="5" customWidth="1"/>
    <col min="9990" max="9990" width="11.421875" style="5" customWidth="1"/>
    <col min="9991" max="9991" width="8.8515625" style="5" customWidth="1"/>
    <col min="9992" max="9992" width="20.140625" style="5" bestFit="1" customWidth="1"/>
    <col min="9993" max="10240" width="10.8515625" style="5" customWidth="1"/>
    <col min="10241" max="10241" width="45.140625" style="5" customWidth="1"/>
    <col min="10242" max="10242" width="29.8515625" style="5" customWidth="1"/>
    <col min="10243" max="10244" width="28.140625" style="5" customWidth="1"/>
    <col min="10245" max="10245" width="27.7109375" style="5" customWidth="1"/>
    <col min="10246" max="10246" width="11.421875" style="5" customWidth="1"/>
    <col min="10247" max="10247" width="8.8515625" style="5" customWidth="1"/>
    <col min="10248" max="10248" width="20.140625" style="5" bestFit="1" customWidth="1"/>
    <col min="10249" max="10496" width="10.8515625" style="5" customWidth="1"/>
    <col min="10497" max="10497" width="45.140625" style="5" customWidth="1"/>
    <col min="10498" max="10498" width="29.8515625" style="5" customWidth="1"/>
    <col min="10499" max="10500" width="28.140625" style="5" customWidth="1"/>
    <col min="10501" max="10501" width="27.7109375" style="5" customWidth="1"/>
    <col min="10502" max="10502" width="11.421875" style="5" customWidth="1"/>
    <col min="10503" max="10503" width="8.8515625" style="5" customWidth="1"/>
    <col min="10504" max="10504" width="20.140625" style="5" bestFit="1" customWidth="1"/>
    <col min="10505" max="10752" width="10.8515625" style="5" customWidth="1"/>
    <col min="10753" max="10753" width="45.140625" style="5" customWidth="1"/>
    <col min="10754" max="10754" width="29.8515625" style="5" customWidth="1"/>
    <col min="10755" max="10756" width="28.140625" style="5" customWidth="1"/>
    <col min="10757" max="10757" width="27.7109375" style="5" customWidth="1"/>
    <col min="10758" max="10758" width="11.421875" style="5" customWidth="1"/>
    <col min="10759" max="10759" width="8.8515625" style="5" customWidth="1"/>
    <col min="10760" max="10760" width="20.140625" style="5" bestFit="1" customWidth="1"/>
    <col min="10761" max="11008" width="10.8515625" style="5" customWidth="1"/>
    <col min="11009" max="11009" width="45.140625" style="5" customWidth="1"/>
    <col min="11010" max="11010" width="29.8515625" style="5" customWidth="1"/>
    <col min="11011" max="11012" width="28.140625" style="5" customWidth="1"/>
    <col min="11013" max="11013" width="27.7109375" style="5" customWidth="1"/>
    <col min="11014" max="11014" width="11.421875" style="5" customWidth="1"/>
    <col min="11015" max="11015" width="8.8515625" style="5" customWidth="1"/>
    <col min="11016" max="11016" width="20.140625" style="5" bestFit="1" customWidth="1"/>
    <col min="11017" max="11264" width="10.8515625" style="5" customWidth="1"/>
    <col min="11265" max="11265" width="45.140625" style="5" customWidth="1"/>
    <col min="11266" max="11266" width="29.8515625" style="5" customWidth="1"/>
    <col min="11267" max="11268" width="28.140625" style="5" customWidth="1"/>
    <col min="11269" max="11269" width="27.7109375" style="5" customWidth="1"/>
    <col min="11270" max="11270" width="11.421875" style="5" customWidth="1"/>
    <col min="11271" max="11271" width="8.8515625" style="5" customWidth="1"/>
    <col min="11272" max="11272" width="20.140625" style="5" bestFit="1" customWidth="1"/>
    <col min="11273" max="11520" width="10.8515625" style="5" customWidth="1"/>
    <col min="11521" max="11521" width="45.140625" style="5" customWidth="1"/>
    <col min="11522" max="11522" width="29.8515625" style="5" customWidth="1"/>
    <col min="11523" max="11524" width="28.140625" style="5" customWidth="1"/>
    <col min="11525" max="11525" width="27.7109375" style="5" customWidth="1"/>
    <col min="11526" max="11526" width="11.421875" style="5" customWidth="1"/>
    <col min="11527" max="11527" width="8.8515625" style="5" customWidth="1"/>
    <col min="11528" max="11528" width="20.140625" style="5" bestFit="1" customWidth="1"/>
    <col min="11529" max="11776" width="10.8515625" style="5" customWidth="1"/>
    <col min="11777" max="11777" width="45.140625" style="5" customWidth="1"/>
    <col min="11778" max="11778" width="29.8515625" style="5" customWidth="1"/>
    <col min="11779" max="11780" width="28.140625" style="5" customWidth="1"/>
    <col min="11781" max="11781" width="27.7109375" style="5" customWidth="1"/>
    <col min="11782" max="11782" width="11.421875" style="5" customWidth="1"/>
    <col min="11783" max="11783" width="8.8515625" style="5" customWidth="1"/>
    <col min="11784" max="11784" width="20.140625" style="5" bestFit="1" customWidth="1"/>
    <col min="11785" max="12032" width="10.8515625" style="5" customWidth="1"/>
    <col min="12033" max="12033" width="45.140625" style="5" customWidth="1"/>
    <col min="12034" max="12034" width="29.8515625" style="5" customWidth="1"/>
    <col min="12035" max="12036" width="28.140625" style="5" customWidth="1"/>
    <col min="12037" max="12037" width="27.7109375" style="5" customWidth="1"/>
    <col min="12038" max="12038" width="11.421875" style="5" customWidth="1"/>
    <col min="12039" max="12039" width="8.8515625" style="5" customWidth="1"/>
    <col min="12040" max="12040" width="20.140625" style="5" bestFit="1" customWidth="1"/>
    <col min="12041" max="12288" width="10.8515625" style="5" customWidth="1"/>
    <col min="12289" max="12289" width="45.140625" style="5" customWidth="1"/>
    <col min="12290" max="12290" width="29.8515625" style="5" customWidth="1"/>
    <col min="12291" max="12292" width="28.140625" style="5" customWidth="1"/>
    <col min="12293" max="12293" width="27.7109375" style="5" customWidth="1"/>
    <col min="12294" max="12294" width="11.421875" style="5" customWidth="1"/>
    <col min="12295" max="12295" width="8.8515625" style="5" customWidth="1"/>
    <col min="12296" max="12296" width="20.140625" style="5" bestFit="1" customWidth="1"/>
    <col min="12297" max="12544" width="10.8515625" style="5" customWidth="1"/>
    <col min="12545" max="12545" width="45.140625" style="5" customWidth="1"/>
    <col min="12546" max="12546" width="29.8515625" style="5" customWidth="1"/>
    <col min="12547" max="12548" width="28.140625" style="5" customWidth="1"/>
    <col min="12549" max="12549" width="27.7109375" style="5" customWidth="1"/>
    <col min="12550" max="12550" width="11.421875" style="5" customWidth="1"/>
    <col min="12551" max="12551" width="8.8515625" style="5" customWidth="1"/>
    <col min="12552" max="12552" width="20.140625" style="5" bestFit="1" customWidth="1"/>
    <col min="12553" max="12800" width="10.8515625" style="5" customWidth="1"/>
    <col min="12801" max="12801" width="45.140625" style="5" customWidth="1"/>
    <col min="12802" max="12802" width="29.8515625" style="5" customWidth="1"/>
    <col min="12803" max="12804" width="28.140625" style="5" customWidth="1"/>
    <col min="12805" max="12805" width="27.7109375" style="5" customWidth="1"/>
    <col min="12806" max="12806" width="11.421875" style="5" customWidth="1"/>
    <col min="12807" max="12807" width="8.8515625" style="5" customWidth="1"/>
    <col min="12808" max="12808" width="20.140625" style="5" bestFit="1" customWidth="1"/>
    <col min="12809" max="13056" width="10.8515625" style="5" customWidth="1"/>
    <col min="13057" max="13057" width="45.140625" style="5" customWidth="1"/>
    <col min="13058" max="13058" width="29.8515625" style="5" customWidth="1"/>
    <col min="13059" max="13060" width="28.140625" style="5" customWidth="1"/>
    <col min="13061" max="13061" width="27.7109375" style="5" customWidth="1"/>
    <col min="13062" max="13062" width="11.421875" style="5" customWidth="1"/>
    <col min="13063" max="13063" width="8.8515625" style="5" customWidth="1"/>
    <col min="13064" max="13064" width="20.140625" style="5" bestFit="1" customWidth="1"/>
    <col min="13065" max="13312" width="10.8515625" style="5" customWidth="1"/>
    <col min="13313" max="13313" width="45.140625" style="5" customWidth="1"/>
    <col min="13314" max="13314" width="29.8515625" style="5" customWidth="1"/>
    <col min="13315" max="13316" width="28.140625" style="5" customWidth="1"/>
    <col min="13317" max="13317" width="27.7109375" style="5" customWidth="1"/>
    <col min="13318" max="13318" width="11.421875" style="5" customWidth="1"/>
    <col min="13319" max="13319" width="8.8515625" style="5" customWidth="1"/>
    <col min="13320" max="13320" width="20.140625" style="5" bestFit="1" customWidth="1"/>
    <col min="13321" max="13568" width="10.8515625" style="5" customWidth="1"/>
    <col min="13569" max="13569" width="45.140625" style="5" customWidth="1"/>
    <col min="13570" max="13570" width="29.8515625" style="5" customWidth="1"/>
    <col min="13571" max="13572" width="28.140625" style="5" customWidth="1"/>
    <col min="13573" max="13573" width="27.7109375" style="5" customWidth="1"/>
    <col min="13574" max="13574" width="11.421875" style="5" customWidth="1"/>
    <col min="13575" max="13575" width="8.8515625" style="5" customWidth="1"/>
    <col min="13576" max="13576" width="20.140625" style="5" bestFit="1" customWidth="1"/>
    <col min="13577" max="13824" width="10.8515625" style="5" customWidth="1"/>
    <col min="13825" max="13825" width="45.140625" style="5" customWidth="1"/>
    <col min="13826" max="13826" width="29.8515625" style="5" customWidth="1"/>
    <col min="13827" max="13828" width="28.140625" style="5" customWidth="1"/>
    <col min="13829" max="13829" width="27.7109375" style="5" customWidth="1"/>
    <col min="13830" max="13830" width="11.421875" style="5" customWidth="1"/>
    <col min="13831" max="13831" width="8.8515625" style="5" customWidth="1"/>
    <col min="13832" max="13832" width="20.140625" style="5" bestFit="1" customWidth="1"/>
    <col min="13833" max="14080" width="10.8515625" style="5" customWidth="1"/>
    <col min="14081" max="14081" width="45.140625" style="5" customWidth="1"/>
    <col min="14082" max="14082" width="29.8515625" style="5" customWidth="1"/>
    <col min="14083" max="14084" width="28.140625" style="5" customWidth="1"/>
    <col min="14085" max="14085" width="27.7109375" style="5" customWidth="1"/>
    <col min="14086" max="14086" width="11.421875" style="5" customWidth="1"/>
    <col min="14087" max="14087" width="8.8515625" style="5" customWidth="1"/>
    <col min="14088" max="14088" width="20.140625" style="5" bestFit="1" customWidth="1"/>
    <col min="14089" max="14336" width="10.8515625" style="5" customWidth="1"/>
    <col min="14337" max="14337" width="45.140625" style="5" customWidth="1"/>
    <col min="14338" max="14338" width="29.8515625" style="5" customWidth="1"/>
    <col min="14339" max="14340" width="28.140625" style="5" customWidth="1"/>
    <col min="14341" max="14341" width="27.7109375" style="5" customWidth="1"/>
    <col min="14342" max="14342" width="11.421875" style="5" customWidth="1"/>
    <col min="14343" max="14343" width="8.8515625" style="5" customWidth="1"/>
    <col min="14344" max="14344" width="20.140625" style="5" bestFit="1" customWidth="1"/>
    <col min="14345" max="14592" width="10.8515625" style="5" customWidth="1"/>
    <col min="14593" max="14593" width="45.140625" style="5" customWidth="1"/>
    <col min="14594" max="14594" width="29.8515625" style="5" customWidth="1"/>
    <col min="14595" max="14596" width="28.140625" style="5" customWidth="1"/>
    <col min="14597" max="14597" width="27.7109375" style="5" customWidth="1"/>
    <col min="14598" max="14598" width="11.421875" style="5" customWidth="1"/>
    <col min="14599" max="14599" width="8.8515625" style="5" customWidth="1"/>
    <col min="14600" max="14600" width="20.140625" style="5" bestFit="1" customWidth="1"/>
    <col min="14601" max="14848" width="10.8515625" style="5" customWidth="1"/>
    <col min="14849" max="14849" width="45.140625" style="5" customWidth="1"/>
    <col min="14850" max="14850" width="29.8515625" style="5" customWidth="1"/>
    <col min="14851" max="14852" width="28.140625" style="5" customWidth="1"/>
    <col min="14853" max="14853" width="27.7109375" style="5" customWidth="1"/>
    <col min="14854" max="14854" width="11.421875" style="5" customWidth="1"/>
    <col min="14855" max="14855" width="8.8515625" style="5" customWidth="1"/>
    <col min="14856" max="14856" width="20.140625" style="5" bestFit="1" customWidth="1"/>
    <col min="14857" max="15104" width="10.8515625" style="5" customWidth="1"/>
    <col min="15105" max="15105" width="45.140625" style="5" customWidth="1"/>
    <col min="15106" max="15106" width="29.8515625" style="5" customWidth="1"/>
    <col min="15107" max="15108" width="28.140625" style="5" customWidth="1"/>
    <col min="15109" max="15109" width="27.7109375" style="5" customWidth="1"/>
    <col min="15110" max="15110" width="11.421875" style="5" customWidth="1"/>
    <col min="15111" max="15111" width="8.8515625" style="5" customWidth="1"/>
    <col min="15112" max="15112" width="20.140625" style="5" bestFit="1" customWidth="1"/>
    <col min="15113" max="15360" width="10.8515625" style="5" customWidth="1"/>
    <col min="15361" max="15361" width="45.140625" style="5" customWidth="1"/>
    <col min="15362" max="15362" width="29.8515625" style="5" customWidth="1"/>
    <col min="15363" max="15364" width="28.140625" style="5" customWidth="1"/>
    <col min="15365" max="15365" width="27.7109375" style="5" customWidth="1"/>
    <col min="15366" max="15366" width="11.421875" style="5" customWidth="1"/>
    <col min="15367" max="15367" width="8.8515625" style="5" customWidth="1"/>
    <col min="15368" max="15368" width="20.140625" style="5" bestFit="1" customWidth="1"/>
    <col min="15369" max="15616" width="10.8515625" style="5" customWidth="1"/>
    <col min="15617" max="15617" width="45.140625" style="5" customWidth="1"/>
    <col min="15618" max="15618" width="29.8515625" style="5" customWidth="1"/>
    <col min="15619" max="15620" width="28.140625" style="5" customWidth="1"/>
    <col min="15621" max="15621" width="27.7109375" style="5" customWidth="1"/>
    <col min="15622" max="15622" width="11.421875" style="5" customWidth="1"/>
    <col min="15623" max="15623" width="8.8515625" style="5" customWidth="1"/>
    <col min="15624" max="15624" width="20.140625" style="5" bestFit="1" customWidth="1"/>
    <col min="15625" max="15872" width="10.8515625" style="5" customWidth="1"/>
    <col min="15873" max="15873" width="45.140625" style="5" customWidth="1"/>
    <col min="15874" max="15874" width="29.8515625" style="5" customWidth="1"/>
    <col min="15875" max="15876" width="28.140625" style="5" customWidth="1"/>
    <col min="15877" max="15877" width="27.7109375" style="5" customWidth="1"/>
    <col min="15878" max="15878" width="11.421875" style="5" customWidth="1"/>
    <col min="15879" max="15879" width="8.8515625" style="5" customWidth="1"/>
    <col min="15880" max="15880" width="20.140625" style="5" bestFit="1" customWidth="1"/>
    <col min="15881" max="16128" width="10.8515625" style="5" customWidth="1"/>
    <col min="16129" max="16129" width="45.140625" style="5" customWidth="1"/>
    <col min="16130" max="16130" width="29.8515625" style="5" customWidth="1"/>
    <col min="16131" max="16132" width="28.140625" style="5" customWidth="1"/>
    <col min="16133" max="16133" width="27.7109375" style="5" customWidth="1"/>
    <col min="16134" max="16134" width="11.421875" style="5" customWidth="1"/>
    <col min="16135" max="16135" width="8.8515625" style="5" customWidth="1"/>
    <col min="16136" max="16136" width="20.140625" style="5" bestFit="1" customWidth="1"/>
    <col min="16137" max="16384" width="10.8515625" style="5" customWidth="1"/>
  </cols>
  <sheetData>
    <row r="1" ht="15">
      <c r="A1" s="1211" t="s">
        <v>1052</v>
      </c>
    </row>
    <row r="2" spans="1:6" s="1155" customFormat="1" ht="33.75" customHeight="1">
      <c r="A2" s="1424" t="s">
        <v>1037</v>
      </c>
      <c r="B2" s="1424"/>
      <c r="C2" s="1424"/>
      <c r="D2" s="1424"/>
      <c r="E2" s="1424"/>
      <c r="F2" s="1154"/>
    </row>
    <row r="3" spans="1:6" s="93" customFormat="1" ht="24" customHeight="1">
      <c r="A3" s="94">
        <v>44347</v>
      </c>
      <c r="B3" s="94"/>
      <c r="C3" s="94"/>
      <c r="D3" s="94"/>
      <c r="E3" s="94"/>
      <c r="F3" s="1156"/>
    </row>
    <row r="4" spans="1:6" s="93" customFormat="1" ht="21" customHeight="1">
      <c r="A4" s="1429" t="s">
        <v>70</v>
      </c>
      <c r="B4" s="1429"/>
      <c r="C4" s="1429"/>
      <c r="D4" s="1429"/>
      <c r="E4" s="1429"/>
      <c r="F4" s="1156"/>
    </row>
    <row r="5" spans="1:6" s="69" customFormat="1" ht="6" customHeight="1" thickBot="1">
      <c r="A5" s="1430"/>
      <c r="B5" s="1430"/>
      <c r="C5" s="1430"/>
      <c r="D5" s="1430"/>
      <c r="E5" s="1430"/>
      <c r="F5" s="1157"/>
    </row>
    <row r="6" spans="1:6" s="69" customFormat="1" ht="20.1" customHeight="1">
      <c r="A6" s="1431" t="s">
        <v>1</v>
      </c>
      <c r="B6" s="1371" t="s">
        <v>1038</v>
      </c>
      <c r="C6" s="1371" t="s">
        <v>1039</v>
      </c>
      <c r="D6" s="1371" t="s">
        <v>1040</v>
      </c>
      <c r="E6" s="1371" t="s">
        <v>1041</v>
      </c>
      <c r="F6" s="1157"/>
    </row>
    <row r="7" spans="1:6" s="69" customFormat="1" ht="80.1" customHeight="1">
      <c r="A7" s="1432"/>
      <c r="B7" s="1372"/>
      <c r="C7" s="1372"/>
      <c r="D7" s="1372"/>
      <c r="E7" s="1372"/>
      <c r="F7" s="1157"/>
    </row>
    <row r="8" spans="1:8" s="82" customFormat="1" ht="21.95" customHeight="1">
      <c r="A8" s="78" t="s">
        <v>28</v>
      </c>
      <c r="B8" s="1160">
        <v>-638.7528000000001</v>
      </c>
      <c r="C8" s="1160" t="s">
        <v>39</v>
      </c>
      <c r="D8" s="1160" t="s">
        <v>39</v>
      </c>
      <c r="E8" s="1161">
        <v>-638.7528000000001</v>
      </c>
      <c r="F8" s="1162"/>
      <c r="H8" s="1163"/>
    </row>
    <row r="9" spans="1:8" s="82" customFormat="1" ht="21.95" customHeight="1">
      <c r="A9" s="21" t="s">
        <v>29</v>
      </c>
      <c r="B9" s="1160">
        <v>13.89867</v>
      </c>
      <c r="C9" s="1160" t="s">
        <v>39</v>
      </c>
      <c r="D9" s="1160" t="s">
        <v>39</v>
      </c>
      <c r="E9" s="1161">
        <v>13.89867</v>
      </c>
      <c r="F9" s="1162"/>
      <c r="H9" s="1163"/>
    </row>
    <row r="10" spans="1:8" s="82" customFormat="1" ht="21.95" customHeight="1">
      <c r="A10" s="21" t="s">
        <v>30</v>
      </c>
      <c r="B10" s="1160">
        <v>-2314.0792</v>
      </c>
      <c r="C10" s="1160" t="s">
        <v>39</v>
      </c>
      <c r="D10" s="1160" t="s">
        <v>39</v>
      </c>
      <c r="E10" s="1161">
        <v>-2314.0792</v>
      </c>
      <c r="F10" s="1162"/>
      <c r="H10" s="1163"/>
    </row>
    <row r="11" spans="1:8" s="82" customFormat="1" ht="21.95" customHeight="1">
      <c r="A11" s="21" t="s">
        <v>31</v>
      </c>
      <c r="B11" s="1160">
        <v>1537.76272</v>
      </c>
      <c r="C11" s="1160" t="s">
        <v>39</v>
      </c>
      <c r="D11" s="1160" t="s">
        <v>39</v>
      </c>
      <c r="E11" s="1161">
        <v>1537.76272</v>
      </c>
      <c r="F11" s="1162"/>
      <c r="H11" s="1163"/>
    </row>
    <row r="12" spans="1:8" s="82" customFormat="1" ht="21.95" customHeight="1">
      <c r="A12" s="21" t="s">
        <v>32</v>
      </c>
      <c r="B12" s="1160">
        <v>869.9306899999999</v>
      </c>
      <c r="C12" s="1160" t="s">
        <v>39</v>
      </c>
      <c r="D12" s="1160" t="s">
        <v>39</v>
      </c>
      <c r="E12" s="1161">
        <v>869.9306899999999</v>
      </c>
      <c r="F12" s="1162"/>
      <c r="H12" s="1163"/>
    </row>
    <row r="13" spans="1:8" s="82" customFormat="1" ht="21.95" customHeight="1">
      <c r="A13" s="21" t="s">
        <v>33</v>
      </c>
      <c r="B13" s="1160">
        <v>-2025.71497</v>
      </c>
      <c r="C13" s="1160" t="s">
        <v>39</v>
      </c>
      <c r="D13" s="1160" t="s">
        <v>39</v>
      </c>
      <c r="E13" s="1161">
        <v>-2025.71497</v>
      </c>
      <c r="F13" s="1162"/>
      <c r="H13" s="1163"/>
    </row>
    <row r="14" spans="1:8" s="82" customFormat="1" ht="21.95" customHeight="1">
      <c r="A14" s="21" t="s">
        <v>34</v>
      </c>
      <c r="B14" s="1160">
        <v>1040.8107</v>
      </c>
      <c r="C14" s="1160" t="s">
        <v>39</v>
      </c>
      <c r="D14" s="1160" t="s">
        <v>39</v>
      </c>
      <c r="E14" s="1161">
        <v>1040.8107</v>
      </c>
      <c r="F14" s="1162"/>
      <c r="H14" s="1163"/>
    </row>
    <row r="15" spans="1:8" s="82" customFormat="1" ht="21.95" customHeight="1">
      <c r="A15" s="78" t="s">
        <v>35</v>
      </c>
      <c r="B15" s="1160">
        <v>4368.03864</v>
      </c>
      <c r="C15" s="1160" t="s">
        <v>39</v>
      </c>
      <c r="D15" s="1160" t="s">
        <v>39</v>
      </c>
      <c r="E15" s="1161">
        <v>4368.03864</v>
      </c>
      <c r="F15" s="1162"/>
      <c r="H15" s="1163"/>
    </row>
    <row r="16" spans="1:8" s="82" customFormat="1" ht="21.95" customHeight="1">
      <c r="A16" s="78" t="s">
        <v>36</v>
      </c>
      <c r="B16" s="1160">
        <v>114.99558999999999</v>
      </c>
      <c r="C16" s="1160" t="s">
        <v>39</v>
      </c>
      <c r="D16" s="1160" t="s">
        <v>39</v>
      </c>
      <c r="E16" s="1161">
        <v>114.99558999999999</v>
      </c>
      <c r="F16" s="1162"/>
      <c r="H16" s="1163"/>
    </row>
    <row r="17" spans="1:8" s="82" customFormat="1" ht="21.95" customHeight="1">
      <c r="A17" s="78" t="s">
        <v>37</v>
      </c>
      <c r="B17" s="1160">
        <v>227.90196</v>
      </c>
      <c r="C17" s="1160" t="s">
        <v>39</v>
      </c>
      <c r="D17" s="1160" t="s">
        <v>39</v>
      </c>
      <c r="E17" s="1161">
        <v>227.90196</v>
      </c>
      <c r="F17" s="1162"/>
      <c r="H17" s="1163"/>
    </row>
    <row r="18" spans="1:7" s="1166" customFormat="1" ht="21.95" customHeight="1">
      <c r="A18" s="1164" t="s">
        <v>38</v>
      </c>
      <c r="B18" s="1161">
        <v>3194.7919999999995</v>
      </c>
      <c r="C18" s="1161" t="s">
        <v>39</v>
      </c>
      <c r="D18" s="1161" t="s">
        <v>39</v>
      </c>
      <c r="E18" s="1161">
        <v>3194.7919999999995</v>
      </c>
      <c r="F18" s="1162"/>
      <c r="G18" s="1175"/>
    </row>
    <row r="19" spans="1:6" s="776" customFormat="1" ht="7.5" customHeight="1" thickBot="1">
      <c r="A19" s="1167"/>
      <c r="B19" s="1168"/>
      <c r="C19" s="1168"/>
      <c r="D19" s="1168"/>
      <c r="E19" s="1168"/>
      <c r="F19" s="1176"/>
    </row>
    <row r="20" spans="1:6" s="1179" customFormat="1" ht="15.75" customHeight="1">
      <c r="A20" s="687" t="s">
        <v>1042</v>
      </c>
      <c r="B20" s="1177"/>
      <c r="C20" s="1177"/>
      <c r="D20" s="1177"/>
      <c r="E20" s="1177"/>
      <c r="F20" s="1178"/>
    </row>
    <row r="21" spans="1:6" s="1171" customFormat="1" ht="12" customHeight="1">
      <c r="A21" s="1180" t="s">
        <v>1043</v>
      </c>
      <c r="B21" s="1177"/>
      <c r="C21" s="1177"/>
      <c r="D21" s="1177"/>
      <c r="E21" s="1177"/>
      <c r="F21" s="1170"/>
    </row>
    <row r="22" spans="1:6" s="1171" customFormat="1" ht="12" customHeight="1">
      <c r="A22" s="432"/>
      <c r="B22" s="1177"/>
      <c r="C22" s="1177"/>
      <c r="D22" s="1177"/>
      <c r="E22" s="1177"/>
      <c r="F22" s="1170"/>
    </row>
    <row r="23" s="776" customFormat="1" ht="15">
      <c r="F23" s="1174"/>
    </row>
    <row r="24" s="776" customFormat="1" ht="15">
      <c r="F24" s="1174"/>
    </row>
    <row r="25" s="776" customFormat="1" ht="15">
      <c r="F25" s="1174"/>
    </row>
    <row r="26" s="776" customFormat="1" ht="15">
      <c r="F26" s="1174"/>
    </row>
    <row r="27" s="776" customFormat="1" ht="15">
      <c r="F27" s="1174"/>
    </row>
    <row r="28" s="776" customFormat="1" ht="15">
      <c r="F28" s="1174"/>
    </row>
    <row r="29" s="776" customFormat="1" ht="15">
      <c r="F29" s="1174"/>
    </row>
    <row r="30" s="776" customFormat="1" ht="15">
      <c r="F30" s="1174"/>
    </row>
    <row r="31" s="776" customFormat="1" ht="15">
      <c r="F31" s="1174"/>
    </row>
    <row r="32" s="776" customFormat="1" ht="15">
      <c r="F32" s="1174"/>
    </row>
    <row r="33" s="776" customFormat="1" ht="15">
      <c r="F33" s="1174"/>
    </row>
    <row r="34" s="776" customFormat="1" ht="15">
      <c r="F34" s="1174"/>
    </row>
    <row r="35" s="776" customFormat="1" ht="15">
      <c r="F35" s="1174"/>
    </row>
    <row r="36" s="776" customFormat="1" ht="15">
      <c r="F36" s="1174"/>
    </row>
    <row r="37" s="776" customFormat="1" ht="15">
      <c r="F37" s="1174"/>
    </row>
    <row r="38" s="776" customFormat="1" ht="15">
      <c r="F38" s="1174"/>
    </row>
    <row r="39" s="776" customFormat="1" ht="15">
      <c r="F39" s="1174"/>
    </row>
    <row r="40" s="776" customFormat="1" ht="15">
      <c r="F40" s="1174"/>
    </row>
    <row r="41" s="776" customFormat="1" ht="15">
      <c r="F41" s="1174"/>
    </row>
    <row r="42" s="776" customFormat="1" ht="15">
      <c r="F42" s="1174"/>
    </row>
    <row r="43" s="776" customFormat="1" ht="15">
      <c r="F43" s="1174"/>
    </row>
    <row r="44" s="776" customFormat="1" ht="15">
      <c r="F44" s="1174"/>
    </row>
    <row r="45" s="776" customFormat="1" ht="15">
      <c r="F45" s="1174"/>
    </row>
    <row r="46" s="776" customFormat="1" ht="15">
      <c r="F46" s="1174"/>
    </row>
    <row r="47" s="776" customFormat="1" ht="15">
      <c r="F47" s="1174"/>
    </row>
    <row r="48" s="776" customFormat="1" ht="15">
      <c r="F48" s="1174"/>
    </row>
    <row r="49" s="776" customFormat="1" ht="15">
      <c r="F49" s="1174"/>
    </row>
    <row r="50" s="776" customFormat="1" ht="15">
      <c r="F50" s="1174"/>
    </row>
    <row r="51" s="776" customFormat="1" ht="15">
      <c r="F51" s="1174"/>
    </row>
    <row r="52" s="776" customFormat="1" ht="15">
      <c r="F52" s="1174"/>
    </row>
    <row r="53" s="776" customFormat="1" ht="15">
      <c r="F53" s="1174"/>
    </row>
    <row r="54" s="776" customFormat="1" ht="15">
      <c r="F54" s="1174"/>
    </row>
    <row r="55" s="776" customFormat="1" ht="15">
      <c r="F55" s="1174"/>
    </row>
    <row r="56" s="776" customFormat="1" ht="15">
      <c r="F56" s="1174"/>
    </row>
    <row r="57" s="776" customFormat="1" ht="15">
      <c r="F57" s="1174"/>
    </row>
    <row r="58" s="776" customFormat="1" ht="15">
      <c r="F58" s="1174"/>
    </row>
    <row r="59" s="776" customFormat="1" ht="15">
      <c r="F59" s="1174"/>
    </row>
    <row r="60" s="776" customFormat="1" ht="15">
      <c r="F60" s="1174"/>
    </row>
    <row r="61" s="776" customFormat="1" ht="15">
      <c r="F61" s="1174"/>
    </row>
    <row r="62" s="776" customFormat="1" ht="15">
      <c r="F62" s="1174"/>
    </row>
    <row r="63" s="776" customFormat="1" ht="15">
      <c r="F63" s="1174"/>
    </row>
    <row r="64" s="776" customFormat="1" ht="15">
      <c r="F64" s="1174"/>
    </row>
    <row r="65" s="776" customFormat="1" ht="15">
      <c r="F65" s="1174"/>
    </row>
    <row r="66" s="776" customFormat="1" ht="15">
      <c r="F66" s="1174"/>
    </row>
    <row r="67" s="776" customFormat="1" ht="15">
      <c r="F67" s="1174"/>
    </row>
    <row r="68" s="776" customFormat="1" ht="15">
      <c r="F68" s="1174"/>
    </row>
    <row r="69" s="776" customFormat="1" ht="15">
      <c r="F69" s="1174"/>
    </row>
    <row r="70" s="776" customFormat="1" ht="15">
      <c r="F70" s="1174"/>
    </row>
    <row r="71" s="776" customFormat="1" ht="15">
      <c r="F71" s="1174"/>
    </row>
    <row r="72" s="776" customFormat="1" ht="15">
      <c r="F72" s="1174"/>
    </row>
    <row r="73" s="776" customFormat="1" ht="15">
      <c r="F73" s="1174"/>
    </row>
    <row r="74" s="776" customFormat="1" ht="15">
      <c r="F74" s="1174"/>
    </row>
    <row r="75" s="776" customFormat="1" ht="15">
      <c r="F75" s="1174"/>
    </row>
    <row r="76" s="776" customFormat="1" ht="15">
      <c r="F76" s="1174"/>
    </row>
    <row r="77" s="776" customFormat="1" ht="15">
      <c r="F77" s="1174"/>
    </row>
    <row r="78" s="776" customFormat="1" ht="15">
      <c r="F78" s="1174"/>
    </row>
    <row r="79" s="776" customFormat="1" ht="15">
      <c r="F79" s="1174"/>
    </row>
    <row r="80" s="776" customFormat="1" ht="15">
      <c r="F80" s="1174"/>
    </row>
    <row r="81" s="776" customFormat="1" ht="15">
      <c r="F81" s="1174"/>
    </row>
    <row r="82" s="776" customFormat="1" ht="15">
      <c r="F82" s="1174"/>
    </row>
    <row r="83" s="776" customFormat="1" ht="15">
      <c r="F83" s="1174"/>
    </row>
    <row r="84" s="776" customFormat="1" ht="15">
      <c r="F84" s="1174"/>
    </row>
    <row r="85" s="776" customFormat="1" ht="15">
      <c r="F85" s="1174"/>
    </row>
    <row r="86" s="776" customFormat="1" ht="15">
      <c r="F86" s="1174"/>
    </row>
    <row r="87" s="776" customFormat="1" ht="15">
      <c r="F87" s="1174"/>
    </row>
    <row r="88" s="776" customFormat="1" ht="15">
      <c r="F88" s="1174"/>
    </row>
    <row r="89" s="776" customFormat="1" ht="15">
      <c r="F89" s="1174"/>
    </row>
    <row r="90" s="776" customFormat="1" ht="15">
      <c r="F90" s="1174"/>
    </row>
    <row r="91" s="776" customFormat="1" ht="15">
      <c r="F91" s="1174"/>
    </row>
    <row r="92" s="776" customFormat="1" ht="15">
      <c r="F92" s="1174"/>
    </row>
    <row r="93" s="776" customFormat="1" ht="15">
      <c r="F93" s="1174"/>
    </row>
    <row r="94" s="776" customFormat="1" ht="15">
      <c r="F94" s="1174"/>
    </row>
    <row r="95" s="776" customFormat="1" ht="15">
      <c r="F95" s="1174"/>
    </row>
    <row r="96" s="776" customFormat="1" ht="15">
      <c r="F96" s="1174"/>
    </row>
    <row r="97" s="776" customFormat="1" ht="15">
      <c r="F97" s="1174"/>
    </row>
    <row r="98" s="776" customFormat="1" ht="15">
      <c r="F98" s="1174"/>
    </row>
    <row r="99" s="776" customFormat="1" ht="15">
      <c r="F99" s="1174"/>
    </row>
    <row r="100" s="776" customFormat="1" ht="15">
      <c r="F100" s="1174"/>
    </row>
    <row r="101" s="776" customFormat="1" ht="15">
      <c r="F101" s="1174"/>
    </row>
    <row r="102" s="776" customFormat="1" ht="15">
      <c r="F102" s="1174"/>
    </row>
    <row r="103" s="776" customFormat="1" ht="15">
      <c r="F103" s="1174"/>
    </row>
    <row r="104" s="776" customFormat="1" ht="15">
      <c r="F104" s="1174"/>
    </row>
    <row r="105" s="776" customFormat="1" ht="15">
      <c r="F105" s="1174"/>
    </row>
    <row r="106" s="776" customFormat="1" ht="15">
      <c r="F106" s="1174"/>
    </row>
    <row r="107" s="776" customFormat="1" ht="15">
      <c r="F107" s="1174"/>
    </row>
    <row r="108" s="776" customFormat="1" ht="15">
      <c r="F108" s="1174"/>
    </row>
    <row r="109" s="776" customFormat="1" ht="15">
      <c r="F109" s="1174"/>
    </row>
    <row r="110" s="776" customFormat="1" ht="15">
      <c r="F110" s="1174"/>
    </row>
    <row r="111" s="776" customFormat="1" ht="15">
      <c r="F111" s="1174"/>
    </row>
    <row r="112" s="776" customFormat="1" ht="15">
      <c r="F112" s="1174"/>
    </row>
    <row r="113" s="776" customFormat="1" ht="15">
      <c r="F113" s="1174"/>
    </row>
    <row r="114" s="776" customFormat="1" ht="15">
      <c r="F114" s="1174"/>
    </row>
    <row r="115" s="776" customFormat="1" ht="15">
      <c r="F115" s="1174"/>
    </row>
    <row r="116" s="776" customFormat="1" ht="15">
      <c r="F116" s="1174"/>
    </row>
    <row r="117" s="776" customFormat="1" ht="15">
      <c r="F117" s="1174"/>
    </row>
    <row r="118" s="776" customFormat="1" ht="15">
      <c r="F118" s="1174"/>
    </row>
    <row r="119" s="776" customFormat="1" ht="15">
      <c r="F119" s="1174"/>
    </row>
    <row r="120" s="776" customFormat="1" ht="15">
      <c r="F120" s="1174"/>
    </row>
    <row r="121" s="776" customFormat="1" ht="15">
      <c r="F121" s="1174"/>
    </row>
    <row r="122" s="776" customFormat="1" ht="15">
      <c r="F122" s="1174"/>
    </row>
    <row r="123" s="776" customFormat="1" ht="15">
      <c r="F123" s="1174"/>
    </row>
    <row r="124" s="776" customFormat="1" ht="15">
      <c r="F124" s="1174"/>
    </row>
    <row r="125" s="776" customFormat="1" ht="15">
      <c r="F125" s="1174"/>
    </row>
    <row r="126" s="776" customFormat="1" ht="15">
      <c r="F126" s="1174"/>
    </row>
    <row r="127" s="776" customFormat="1" ht="15">
      <c r="F127" s="1174"/>
    </row>
    <row r="128" s="776" customFormat="1" ht="15">
      <c r="F128" s="1174"/>
    </row>
    <row r="129" s="776" customFormat="1" ht="15">
      <c r="F129" s="1174"/>
    </row>
    <row r="130" s="776" customFormat="1" ht="15">
      <c r="F130" s="1174"/>
    </row>
    <row r="131" s="776" customFormat="1" ht="15">
      <c r="F131" s="1174"/>
    </row>
    <row r="132" s="776" customFormat="1" ht="15">
      <c r="F132" s="1174"/>
    </row>
    <row r="133" s="776" customFormat="1" ht="15">
      <c r="F133" s="1174"/>
    </row>
    <row r="134" s="776" customFormat="1" ht="15">
      <c r="F134" s="1174"/>
    </row>
    <row r="135" s="776" customFormat="1" ht="15">
      <c r="F135" s="1174"/>
    </row>
    <row r="136" s="776" customFormat="1" ht="15">
      <c r="F136" s="1174"/>
    </row>
    <row r="137" s="776" customFormat="1" ht="15">
      <c r="F137" s="1174"/>
    </row>
    <row r="138" s="776" customFormat="1" ht="15">
      <c r="F138" s="1174"/>
    </row>
    <row r="139" s="776" customFormat="1" ht="15">
      <c r="F139" s="1174"/>
    </row>
    <row r="140" s="776" customFormat="1" ht="15">
      <c r="F140" s="1174"/>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8"/>
  <sheetViews>
    <sheetView showGridLines="0" workbookViewId="0" topLeftCell="A1">
      <selection activeCell="C92" sqref="C92"/>
    </sheetView>
  </sheetViews>
  <sheetFormatPr defaultColWidth="12.7109375" defaultRowHeight="15"/>
  <cols>
    <col min="1" max="1" width="7.28125" style="1236" bestFit="1" customWidth="1"/>
    <col min="2" max="2" width="69.421875" style="1236" bestFit="1" customWidth="1"/>
    <col min="3" max="3" width="99.7109375" style="1236" customWidth="1"/>
    <col min="4" max="16384" width="12.7109375" style="1236" customWidth="1"/>
  </cols>
  <sheetData>
    <row r="1" ht="15">
      <c r="B1" s="1237" t="s">
        <v>1110</v>
      </c>
    </row>
    <row r="2" ht="6.6" customHeight="1"/>
    <row r="3" spans="2:3" ht="12.75" customHeight="1">
      <c r="B3" s="1294" t="s">
        <v>1111</v>
      </c>
      <c r="C3" s="1295"/>
    </row>
    <row r="4" spans="2:3" ht="15">
      <c r="B4" s="1296"/>
      <c r="C4" s="1297"/>
    </row>
    <row r="5" spans="2:3" ht="15">
      <c r="B5" s="1296"/>
      <c r="C5" s="1297"/>
    </row>
    <row r="6" spans="2:3" ht="30.75" customHeight="1">
      <c r="B6" s="1298"/>
      <c r="C6" s="1299"/>
    </row>
    <row r="7" spans="2:3" ht="15">
      <c r="B7" s="1238"/>
      <c r="C7" s="1238"/>
    </row>
    <row r="8" spans="1:3" ht="15">
      <c r="A8" s="1239"/>
      <c r="B8" s="1239"/>
      <c r="C8" s="1239"/>
    </row>
    <row r="9" spans="1:3" ht="15">
      <c r="A9" s="1240"/>
      <c r="B9" s="1240" t="s">
        <v>1112</v>
      </c>
      <c r="C9" s="1240"/>
    </row>
    <row r="10" spans="1:3" ht="13.5" thickBot="1">
      <c r="A10" s="1241"/>
      <c r="B10" s="1241"/>
      <c r="C10" s="1241"/>
    </row>
    <row r="11" spans="2:3" ht="24" customHeight="1">
      <c r="B11" s="6" t="s">
        <v>1113</v>
      </c>
      <c r="C11" s="1242"/>
    </row>
    <row r="12" spans="2:3" ht="11.45" customHeight="1">
      <c r="B12" s="6"/>
      <c r="C12" s="1242"/>
    </row>
    <row r="13" spans="1:3" ht="15">
      <c r="A13" s="1243" t="s">
        <v>1114</v>
      </c>
      <c r="B13" s="6" t="s">
        <v>430</v>
      </c>
      <c r="C13" s="1244" t="str">
        <f>A14&amp;"+"&amp;A15&amp;"+"&amp;A16&amp;"+"&amp;A17</f>
        <v>(A.1)+(A.2)+(A.3)+(A.4)</v>
      </c>
    </row>
    <row r="14" spans="1:3" ht="15">
      <c r="A14" s="1245" t="s">
        <v>1115</v>
      </c>
      <c r="B14" s="1246" t="s">
        <v>1116</v>
      </c>
      <c r="C14" s="1247">
        <v>1101</v>
      </c>
    </row>
    <row r="15" spans="1:3" ht="15">
      <c r="A15" s="1245" t="s">
        <v>1117</v>
      </c>
      <c r="B15" s="1246" t="s">
        <v>1118</v>
      </c>
      <c r="C15" s="89" t="s">
        <v>1119</v>
      </c>
    </row>
    <row r="16" spans="1:3" ht="15">
      <c r="A16" s="1245" t="s">
        <v>1120</v>
      </c>
      <c r="B16" s="1246" t="s">
        <v>604</v>
      </c>
      <c r="C16" s="89" t="s">
        <v>1121</v>
      </c>
    </row>
    <row r="17" spans="1:3" ht="15">
      <c r="A17" s="1245" t="s">
        <v>1122</v>
      </c>
      <c r="B17" s="1246" t="s">
        <v>1123</v>
      </c>
      <c r="C17" s="1247">
        <v>1105</v>
      </c>
    </row>
    <row r="18" spans="1:3" ht="15">
      <c r="A18" s="1243" t="s">
        <v>1124</v>
      </c>
      <c r="B18" s="6" t="s">
        <v>435</v>
      </c>
      <c r="C18" s="1248">
        <v>1201</v>
      </c>
    </row>
    <row r="19" spans="1:3" ht="18.75" customHeight="1">
      <c r="A19" s="1243" t="s">
        <v>1125</v>
      </c>
      <c r="B19" s="6" t="s">
        <v>1126</v>
      </c>
      <c r="C19" s="1244" t="str">
        <f>A20&amp;"+"&amp;A21&amp;"+"&amp;A22&amp;"+"&amp;A23&amp;"+"&amp;A24&amp;"+"&amp;A25</f>
        <v>(C.1)+(C.2)+(C.3)+(C.4)+(C.5)+(C.6)</v>
      </c>
    </row>
    <row r="20" spans="1:3" ht="15">
      <c r="A20" s="1245" t="s">
        <v>1127</v>
      </c>
      <c r="B20" s="1246" t="s">
        <v>1128</v>
      </c>
      <c r="C20" s="89" t="s">
        <v>1129</v>
      </c>
    </row>
    <row r="21" spans="1:3" ht="15">
      <c r="A21" s="1245" t="s">
        <v>1130</v>
      </c>
      <c r="B21" s="1246" t="s">
        <v>1131</v>
      </c>
      <c r="C21" s="89" t="s">
        <v>1132</v>
      </c>
    </row>
    <row r="22" spans="1:3" ht="15">
      <c r="A22" s="1245" t="s">
        <v>1133</v>
      </c>
      <c r="B22" s="1246" t="s">
        <v>1134</v>
      </c>
      <c r="C22" s="1247">
        <v>1305</v>
      </c>
    </row>
    <row r="23" spans="1:3" ht="15">
      <c r="A23" s="1245" t="s">
        <v>1135</v>
      </c>
      <c r="B23" s="1246" t="s">
        <v>1136</v>
      </c>
      <c r="C23" s="1247">
        <v>1306</v>
      </c>
    </row>
    <row r="24" spans="1:3" ht="15">
      <c r="A24" s="1245" t="s">
        <v>1137</v>
      </c>
      <c r="B24" s="1246" t="s">
        <v>1138</v>
      </c>
      <c r="C24" s="1247" t="s">
        <v>1139</v>
      </c>
    </row>
    <row r="25" spans="1:3" ht="15">
      <c r="A25" s="1245" t="s">
        <v>1140</v>
      </c>
      <c r="B25" s="1246" t="s">
        <v>1141</v>
      </c>
      <c r="C25" s="1249" t="s">
        <v>1142</v>
      </c>
    </row>
    <row r="26" spans="1:3" ht="19.15" customHeight="1">
      <c r="A26" s="1243" t="s">
        <v>1143</v>
      </c>
      <c r="B26" s="6" t="s">
        <v>1144</v>
      </c>
      <c r="C26" s="1244" t="str">
        <f>A27&amp;"+"&amp;A38&amp;"+"&amp;A39&amp;"+"&amp;A42&amp;"+"&amp;A43</f>
        <v>(D.1)+(D.12)+(D.13)+(D.16)+(D.17)</v>
      </c>
    </row>
    <row r="27" spans="1:3" ht="15">
      <c r="A27" s="1245" t="s">
        <v>1145</v>
      </c>
      <c r="B27" s="1250" t="s">
        <v>885</v>
      </c>
      <c r="C27" s="1244" t="str">
        <f>A28&amp;"+"&amp;A29&amp;"+"&amp;A30&amp;"+"&amp;A31&amp;"+"&amp;A32&amp;"+"&amp;A33&amp;"+"&amp;A34&amp;"+"&amp;A35&amp;"+"&amp;A36&amp;"+"&amp;A37</f>
        <v>(D.2)+(D.3)+(D.4)+(D.5)+(D.6)+(D.7)+(D.8)+(D.9)+(D.10)+(D.11)</v>
      </c>
    </row>
    <row r="28" spans="1:3" ht="27.75">
      <c r="A28" s="1245" t="s">
        <v>1146</v>
      </c>
      <c r="B28" s="1251" t="s">
        <v>644</v>
      </c>
      <c r="C28" s="1252" t="s">
        <v>1147</v>
      </c>
    </row>
    <row r="29" spans="1:3" ht="25.5">
      <c r="A29" s="1245" t="s">
        <v>1148</v>
      </c>
      <c r="B29" s="1251" t="s">
        <v>1149</v>
      </c>
      <c r="C29" s="1253" t="s">
        <v>1150</v>
      </c>
    </row>
    <row r="30" spans="1:3" ht="15">
      <c r="A30" s="1245" t="s">
        <v>1151</v>
      </c>
      <c r="B30" s="1251" t="s">
        <v>393</v>
      </c>
      <c r="C30" s="1254" t="s">
        <v>1152</v>
      </c>
    </row>
    <row r="31" spans="1:3" ht="15">
      <c r="A31" s="1245" t="s">
        <v>1153</v>
      </c>
      <c r="B31" s="1251" t="s">
        <v>625</v>
      </c>
      <c r="C31" s="1254" t="s">
        <v>1154</v>
      </c>
    </row>
    <row r="32" spans="1:3" ht="25.5">
      <c r="A32" s="1245" t="s">
        <v>1155</v>
      </c>
      <c r="B32" s="1251" t="s">
        <v>397</v>
      </c>
      <c r="C32" s="1253" t="s">
        <v>1156</v>
      </c>
    </row>
    <row r="33" spans="1:3" ht="25.5">
      <c r="A33" s="1245" t="s">
        <v>1157</v>
      </c>
      <c r="B33" s="1251" t="s">
        <v>1158</v>
      </c>
      <c r="C33" s="1253" t="s">
        <v>1159</v>
      </c>
    </row>
    <row r="34" spans="1:3" ht="15">
      <c r="A34" s="1245" t="s">
        <v>1160</v>
      </c>
      <c r="B34" s="1251" t="s">
        <v>646</v>
      </c>
      <c r="C34" s="1255">
        <v>1401.04</v>
      </c>
    </row>
    <row r="35" spans="1:3" ht="15">
      <c r="A35" s="1245" t="s">
        <v>1161</v>
      </c>
      <c r="B35" s="1251" t="s">
        <v>648</v>
      </c>
      <c r="C35" s="1256" t="s">
        <v>1162</v>
      </c>
    </row>
    <row r="36" spans="1:3" ht="15">
      <c r="A36" s="1257" t="s">
        <v>1163</v>
      </c>
      <c r="B36" s="1251" t="s">
        <v>1164</v>
      </c>
      <c r="C36" s="1253" t="s">
        <v>1165</v>
      </c>
    </row>
    <row r="37" spans="1:3" ht="63.75">
      <c r="A37" s="1257" t="s">
        <v>1166</v>
      </c>
      <c r="B37" s="1251" t="s">
        <v>604</v>
      </c>
      <c r="C37" s="1258" t="s">
        <v>1167</v>
      </c>
    </row>
    <row r="38" spans="1:3" ht="15">
      <c r="A38" s="1257" t="s">
        <v>1168</v>
      </c>
      <c r="B38" s="1250" t="s">
        <v>1169</v>
      </c>
      <c r="C38" s="1259" t="s">
        <v>1170</v>
      </c>
    </row>
    <row r="39" spans="1:3" ht="15">
      <c r="A39" s="1245" t="s">
        <v>1171</v>
      </c>
      <c r="B39" s="1250" t="s">
        <v>901</v>
      </c>
      <c r="C39" s="6" t="str">
        <f>A40&amp;"+"&amp;A41</f>
        <v>(D.14)+(D.15)</v>
      </c>
    </row>
    <row r="40" spans="1:3" ht="15">
      <c r="A40" s="1245" t="s">
        <v>1172</v>
      </c>
      <c r="B40" s="1260" t="s">
        <v>888</v>
      </c>
      <c r="C40" s="1249">
        <v>1405</v>
      </c>
    </row>
    <row r="41" spans="1:3" ht="15">
      <c r="A41" s="1245" t="s">
        <v>1173</v>
      </c>
      <c r="B41" s="1260" t="s">
        <v>1174</v>
      </c>
      <c r="C41" s="1249">
        <v>1406</v>
      </c>
    </row>
    <row r="42" spans="1:3" ht="15">
      <c r="A42" s="1245" t="s">
        <v>1175</v>
      </c>
      <c r="B42" s="1250" t="s">
        <v>1141</v>
      </c>
      <c r="C42" s="1261" t="s">
        <v>1176</v>
      </c>
    </row>
    <row r="43" spans="1:3" ht="24" customHeight="1">
      <c r="A43" s="1245" t="s">
        <v>1177</v>
      </c>
      <c r="B43" s="1250" t="s">
        <v>1178</v>
      </c>
      <c r="C43" s="1262" t="s">
        <v>1179</v>
      </c>
    </row>
    <row r="44" spans="1:3" ht="19.5" customHeight="1">
      <c r="A44" s="1243" t="s">
        <v>1180</v>
      </c>
      <c r="B44" s="6" t="s">
        <v>460</v>
      </c>
      <c r="C44" s="1262" t="s">
        <v>1181</v>
      </c>
    </row>
    <row r="45" spans="1:3" ht="15">
      <c r="A45" s="1243" t="s">
        <v>1182</v>
      </c>
      <c r="B45" s="6" t="s">
        <v>1183</v>
      </c>
      <c r="C45" s="6" t="str">
        <f>A46&amp;"+"&amp;A47&amp;"+"&amp;A48&amp;"+"&amp;A49&amp;"+"&amp;A50</f>
        <v>(F.1)+(F.2)+(F.3)+(F.4)+(F.5)</v>
      </c>
    </row>
    <row r="46" spans="1:3" ht="15">
      <c r="A46" s="1245" t="s">
        <v>1184</v>
      </c>
      <c r="B46" s="1246" t="s">
        <v>462</v>
      </c>
      <c r="C46" s="1247">
        <v>1108</v>
      </c>
    </row>
    <row r="47" spans="1:3" ht="15">
      <c r="A47" s="1245" t="s">
        <v>1185</v>
      </c>
      <c r="B47" s="1246" t="s">
        <v>606</v>
      </c>
      <c r="C47" s="1247">
        <v>1208</v>
      </c>
    </row>
    <row r="48" spans="1:3" ht="15">
      <c r="A48" s="1245" t="s">
        <v>1186</v>
      </c>
      <c r="B48" s="1246" t="s">
        <v>607</v>
      </c>
      <c r="C48" s="1247">
        <v>1308</v>
      </c>
    </row>
    <row r="49" spans="1:3" ht="15">
      <c r="A49" s="1245" t="s">
        <v>1187</v>
      </c>
      <c r="B49" s="1246" t="s">
        <v>608</v>
      </c>
      <c r="C49" s="1247">
        <v>1408</v>
      </c>
    </row>
    <row r="50" spans="1:3" ht="15">
      <c r="A50" s="1245" t="s">
        <v>1188</v>
      </c>
      <c r="B50" s="1246" t="s">
        <v>1189</v>
      </c>
      <c r="C50" s="1247">
        <v>1508</v>
      </c>
    </row>
    <row r="51" spans="1:3" ht="18.75" customHeight="1">
      <c r="A51" s="1243" t="s">
        <v>1190</v>
      </c>
      <c r="B51" s="1259" t="s">
        <v>467</v>
      </c>
      <c r="C51" s="1263" t="s">
        <v>1191</v>
      </c>
    </row>
    <row r="52" spans="1:3" ht="21" customHeight="1">
      <c r="A52" s="1243" t="s">
        <v>1192</v>
      </c>
      <c r="B52" s="6" t="s">
        <v>1193</v>
      </c>
      <c r="C52" s="1248">
        <v>18</v>
      </c>
    </row>
    <row r="53" spans="1:3" ht="42.75">
      <c r="A53" s="1300" t="s">
        <v>1194</v>
      </c>
      <c r="B53" s="1301" t="s">
        <v>1195</v>
      </c>
      <c r="C53" s="1264" t="s">
        <v>1196</v>
      </c>
    </row>
    <row r="54" spans="1:3" ht="42.75">
      <c r="A54" s="1300"/>
      <c r="B54" s="1301"/>
      <c r="C54" s="1264" t="s">
        <v>1197</v>
      </c>
    </row>
    <row r="55" spans="1:3" ht="18.6" customHeight="1">
      <c r="A55" s="1243" t="s">
        <v>1198</v>
      </c>
      <c r="B55" s="1265" t="s">
        <v>1199</v>
      </c>
      <c r="C55" s="1244" t="str">
        <f>A13&amp;"+"&amp;A18&amp;"+"&amp;A19&amp;"+"&amp;A26&amp;"+"&amp;A44&amp;"+"&amp;A45&amp;"+"&amp;A51&amp;"+"&amp;A52&amp;"+"&amp;A53</f>
        <v>(A)+(B)+(C)+(D)+(E)+(F)+(G)+(H)+(I)</v>
      </c>
    </row>
    <row r="56" ht="15">
      <c r="B56" s="1266"/>
    </row>
    <row r="57" ht="15">
      <c r="B57" s="1266"/>
    </row>
    <row r="58" ht="15">
      <c r="B58" s="1267" t="s">
        <v>1200</v>
      </c>
    </row>
    <row r="59" ht="15">
      <c r="B59" s="1267"/>
    </row>
    <row r="60" spans="1:3" ht="15">
      <c r="A60" s="1243" t="s">
        <v>1201</v>
      </c>
      <c r="B60" s="1267" t="s">
        <v>473</v>
      </c>
      <c r="C60" s="1244" t="str">
        <f>A61&amp;"+"&amp;A62&amp;"+"&amp;A63&amp;"+"&amp;A68&amp;"+"&amp;A69</f>
        <v>(K.1)+(K.2)+(K.3)+(K.8)+(K.9)</v>
      </c>
    </row>
    <row r="61" spans="1:3" ht="15">
      <c r="A61" s="1245" t="s">
        <v>1202</v>
      </c>
      <c r="B61" s="1246" t="s">
        <v>71</v>
      </c>
      <c r="C61" s="1268" t="s">
        <v>1203</v>
      </c>
    </row>
    <row r="62" spans="1:3" ht="15">
      <c r="A62" s="1245" t="s">
        <v>1204</v>
      </c>
      <c r="B62" s="1246" t="s">
        <v>72</v>
      </c>
      <c r="C62" s="1247">
        <v>2102</v>
      </c>
    </row>
    <row r="63" spans="1:3" ht="15">
      <c r="A63" s="1245" t="s">
        <v>1205</v>
      </c>
      <c r="B63" s="1246" t="s">
        <v>73</v>
      </c>
      <c r="C63" s="1269" t="str">
        <f>A64&amp;"+"&amp;A65&amp;"+"&amp;A66&amp;"+"&amp;A67</f>
        <v>(K.4)+(K.5)+(K.6)+(K.7)</v>
      </c>
    </row>
    <row r="64" spans="1:3" ht="15">
      <c r="A64" s="1245" t="s">
        <v>1206</v>
      </c>
      <c r="B64" s="1246" t="s">
        <v>1207</v>
      </c>
      <c r="C64" s="1270" t="s">
        <v>1208</v>
      </c>
    </row>
    <row r="65" spans="1:3" ht="15">
      <c r="A65" s="1245" t="s">
        <v>1209</v>
      </c>
      <c r="B65" s="1246" t="s">
        <v>1210</v>
      </c>
      <c r="C65" s="1270">
        <v>2103.03</v>
      </c>
    </row>
    <row r="66" spans="1:3" ht="15">
      <c r="A66" s="1245" t="s">
        <v>1211</v>
      </c>
      <c r="B66" s="1246" t="s">
        <v>1212</v>
      </c>
      <c r="C66" s="1270">
        <v>2103.05</v>
      </c>
    </row>
    <row r="67" spans="1:3" ht="15">
      <c r="A67" s="1245" t="s">
        <v>1213</v>
      </c>
      <c r="B67" s="1246" t="s">
        <v>1214</v>
      </c>
      <c r="C67" s="89" t="s">
        <v>1215</v>
      </c>
    </row>
    <row r="68" spans="1:3" ht="15">
      <c r="A68" s="1245" t="s">
        <v>1216</v>
      </c>
      <c r="B68" s="1246" t="s">
        <v>1217</v>
      </c>
      <c r="C68" s="1270">
        <v>2107</v>
      </c>
    </row>
    <row r="69" spans="1:3" ht="15">
      <c r="A69" s="1245" t="s">
        <v>1218</v>
      </c>
      <c r="B69" s="1246" t="s">
        <v>1219</v>
      </c>
      <c r="C69" s="1269" t="str">
        <f>A70&amp;"+"&amp;A71</f>
        <v>(K.10)+(K.11)</v>
      </c>
    </row>
    <row r="70" spans="1:3" ht="30">
      <c r="A70" s="1257" t="s">
        <v>1220</v>
      </c>
      <c r="B70" s="1271" t="s">
        <v>1221</v>
      </c>
      <c r="C70" s="1256" t="s">
        <v>1222</v>
      </c>
    </row>
    <row r="71" spans="1:3" ht="15">
      <c r="A71" s="1257" t="s">
        <v>1223</v>
      </c>
      <c r="B71" s="1271" t="s">
        <v>1224</v>
      </c>
      <c r="C71" s="1270">
        <v>2105</v>
      </c>
    </row>
    <row r="72" spans="1:3" ht="15">
      <c r="A72" s="1243" t="s">
        <v>1225</v>
      </c>
      <c r="B72" s="1267" t="s">
        <v>1226</v>
      </c>
      <c r="C72" s="1269" t="str">
        <f>A73&amp;"+"&amp;A74&amp;"+"&amp;A75</f>
        <v>(L.1)+(L.2)+(L.3)</v>
      </c>
    </row>
    <row r="73" spans="1:3" ht="15">
      <c r="A73" s="1245" t="s">
        <v>1227</v>
      </c>
      <c r="B73" s="1246" t="s">
        <v>71</v>
      </c>
      <c r="C73" s="1247">
        <v>2301</v>
      </c>
    </row>
    <row r="74" spans="1:3" ht="15">
      <c r="A74" s="1245" t="s">
        <v>1228</v>
      </c>
      <c r="B74" s="1246" t="s">
        <v>72</v>
      </c>
      <c r="C74" s="1247">
        <v>2302</v>
      </c>
    </row>
    <row r="75" spans="1:3" ht="15">
      <c r="A75" s="1245" t="s">
        <v>1229</v>
      </c>
      <c r="B75" s="1246" t="s">
        <v>73</v>
      </c>
      <c r="C75" s="1247">
        <v>2303</v>
      </c>
    </row>
    <row r="76" spans="1:3" ht="15">
      <c r="A76" s="1243" t="s">
        <v>1230</v>
      </c>
      <c r="B76" s="1267" t="s">
        <v>435</v>
      </c>
      <c r="C76" s="89" t="s">
        <v>1231</v>
      </c>
    </row>
    <row r="77" spans="1:3" ht="15">
      <c r="A77" s="1243" t="s">
        <v>1232</v>
      </c>
      <c r="B77" s="1267" t="s">
        <v>1233</v>
      </c>
      <c r="C77" s="1269" t="str">
        <f>A78&amp;"+"&amp;A79</f>
        <v>(N.1)+(N.2)</v>
      </c>
    </row>
    <row r="78" spans="1:3" ht="15">
      <c r="A78" s="1245" t="s">
        <v>1234</v>
      </c>
      <c r="B78" s="1247" t="s">
        <v>1235</v>
      </c>
      <c r="C78" s="89" t="s">
        <v>1236</v>
      </c>
    </row>
    <row r="79" spans="1:3" ht="15">
      <c r="A79" s="1245" t="s">
        <v>1237</v>
      </c>
      <c r="B79" s="1247" t="s">
        <v>1238</v>
      </c>
      <c r="C79" s="89" t="s">
        <v>1239</v>
      </c>
    </row>
    <row r="80" spans="1:3" ht="15">
      <c r="A80" s="1243" t="s">
        <v>1240</v>
      </c>
      <c r="B80" s="1267" t="s">
        <v>1241</v>
      </c>
      <c r="C80" s="1269" t="str">
        <f>A81&amp;"+"&amp;A82&amp;"+"&amp;A83</f>
        <v>(Ñ.1)+(Ñ.2)+(Ñ.3)</v>
      </c>
    </row>
    <row r="81" spans="1:3" ht="15">
      <c r="A81" s="1245" t="s">
        <v>1242</v>
      </c>
      <c r="B81" s="1236" t="s">
        <v>1243</v>
      </c>
      <c r="C81" s="1247">
        <v>2804</v>
      </c>
    </row>
    <row r="82" spans="1:3" ht="12.75" customHeight="1">
      <c r="A82" s="1245" t="s">
        <v>1244</v>
      </c>
      <c r="B82" s="1236" t="s">
        <v>1245</v>
      </c>
      <c r="C82" s="1247">
        <v>2805</v>
      </c>
    </row>
    <row r="83" spans="1:3" ht="15">
      <c r="A83" s="1245" t="s">
        <v>1246</v>
      </c>
      <c r="B83" s="1247" t="s">
        <v>1247</v>
      </c>
      <c r="C83" s="89" t="s">
        <v>1248</v>
      </c>
    </row>
    <row r="84" spans="1:3" ht="15">
      <c r="A84" s="1243" t="s">
        <v>1249</v>
      </c>
      <c r="B84" s="1267" t="s">
        <v>1250</v>
      </c>
      <c r="C84" s="89" t="s">
        <v>1251</v>
      </c>
    </row>
    <row r="85" spans="1:3" ht="15">
      <c r="A85" s="1243" t="s">
        <v>1252</v>
      </c>
      <c r="B85" s="1267" t="s">
        <v>1253</v>
      </c>
      <c r="C85" s="1244" t="str">
        <f>A86&amp;"+"&amp;A87&amp;"+"&amp;A88&amp;"+"&amp;A89&amp;"+"&amp;A90&amp;"+"&amp;A91</f>
        <v>(P.1)+(P.2)+(P.3)+(P.4)+(P.5)+(P.6)</v>
      </c>
    </row>
    <row r="86" spans="1:3" ht="15">
      <c r="A86" s="1245" t="s">
        <v>1254</v>
      </c>
      <c r="B86" s="1247" t="s">
        <v>1255</v>
      </c>
      <c r="C86" s="89" t="s">
        <v>1256</v>
      </c>
    </row>
    <row r="87" spans="1:3" ht="15">
      <c r="A87" s="1245" t="s">
        <v>1257</v>
      </c>
      <c r="B87" s="1247" t="s">
        <v>1258</v>
      </c>
      <c r="C87" s="1247">
        <v>2308</v>
      </c>
    </row>
    <row r="88" spans="1:3" ht="15">
      <c r="A88" s="1245" t="s">
        <v>1259</v>
      </c>
      <c r="B88" s="1247" t="s">
        <v>463</v>
      </c>
      <c r="C88" s="1247">
        <v>2208</v>
      </c>
    </row>
    <row r="89" spans="1:3" ht="15">
      <c r="A89" s="1245" t="s">
        <v>1260</v>
      </c>
      <c r="B89" s="1247" t="s">
        <v>1261</v>
      </c>
      <c r="C89" s="89" t="s">
        <v>1262</v>
      </c>
    </row>
    <row r="90" spans="1:3" ht="15">
      <c r="A90" s="1245" t="s">
        <v>1263</v>
      </c>
      <c r="B90" s="1247" t="s">
        <v>1264</v>
      </c>
      <c r="C90" s="89" t="s">
        <v>1265</v>
      </c>
    </row>
    <row r="91" spans="1:3" ht="15">
      <c r="A91" s="1245" t="s">
        <v>1266</v>
      </c>
      <c r="B91" s="1247" t="s">
        <v>1267</v>
      </c>
      <c r="C91" s="1247">
        <v>2508</v>
      </c>
    </row>
    <row r="92" spans="1:3" ht="75">
      <c r="A92" s="1300" t="s">
        <v>1268</v>
      </c>
      <c r="B92" s="1301" t="s">
        <v>504</v>
      </c>
      <c r="C92" s="1272" t="s">
        <v>1269</v>
      </c>
    </row>
    <row r="93" spans="1:3" ht="45">
      <c r="A93" s="1300"/>
      <c r="B93" s="1301"/>
      <c r="C93" s="1272" t="s">
        <v>1270</v>
      </c>
    </row>
    <row r="94" spans="1:3" ht="8.45" customHeight="1">
      <c r="A94" s="1243"/>
      <c r="B94" s="1267"/>
      <c r="C94" s="1272"/>
    </row>
    <row r="95" spans="1:3" ht="15">
      <c r="A95" s="1243" t="s">
        <v>1271</v>
      </c>
      <c r="B95" s="1267" t="s">
        <v>1272</v>
      </c>
      <c r="C95" s="1269" t="str">
        <f>A96&amp;"+"&amp;A97</f>
        <v>(R.1)+(R.2)</v>
      </c>
    </row>
    <row r="96" spans="1:3" ht="15">
      <c r="A96" s="1245" t="s">
        <v>1273</v>
      </c>
      <c r="B96" s="1246" t="s">
        <v>1274</v>
      </c>
      <c r="C96" s="1247">
        <v>2701</v>
      </c>
    </row>
    <row r="97" spans="1:3" ht="15">
      <c r="A97" s="1245" t="s">
        <v>1275</v>
      </c>
      <c r="B97" s="1246" t="s">
        <v>1276</v>
      </c>
      <c r="C97" s="1270" t="s">
        <v>1277</v>
      </c>
    </row>
    <row r="98" spans="1:3" ht="15">
      <c r="A98" s="1243" t="s">
        <v>1278</v>
      </c>
      <c r="B98" s="1273" t="s">
        <v>1279</v>
      </c>
      <c r="C98" s="1171" t="s">
        <v>1280</v>
      </c>
    </row>
    <row r="99" spans="1:3" ht="6.6" customHeight="1">
      <c r="A99" s="1243"/>
      <c r="B99" s="1273"/>
      <c r="C99" s="1171"/>
    </row>
    <row r="100" spans="1:3" ht="15">
      <c r="A100" s="1243" t="s">
        <v>1281</v>
      </c>
      <c r="B100" s="1273" t="s">
        <v>509</v>
      </c>
      <c r="C100" s="1265" t="str">
        <f>A60&amp;"+"&amp;A72&amp;"+"&amp;A76&amp;"+"&amp;A77&amp;"+"&amp;A80&amp;"+"&amp;A84&amp;"+"&amp;A85&amp;"+"&amp;A92&amp;"+"&amp;A95&amp;"+"&amp;A98</f>
        <v>(K)+(L)+(M)+(N)+(Ñ)+(O)+(P)+(Q)+(R)+(S)</v>
      </c>
    </row>
    <row r="101" spans="1:3" ht="6" customHeight="1">
      <c r="A101" s="1243"/>
      <c r="B101" s="1273"/>
      <c r="C101" s="1265"/>
    </row>
    <row r="102" spans="1:3" ht="15">
      <c r="A102" s="1243" t="s">
        <v>1282</v>
      </c>
      <c r="B102" s="1273" t="s">
        <v>510</v>
      </c>
      <c r="C102" s="1274" t="str">
        <f>A103&amp;"+"&amp;A104&amp;"+"&amp;A105&amp;"+"&amp;A106&amp;"+"&amp;A107&amp;"+"&amp;A108</f>
        <v>(U.1)+(U.2)+(U.3)+(U.4)+(U.5)+(U.6)</v>
      </c>
    </row>
    <row r="103" spans="1:3" ht="15">
      <c r="A103" s="1245" t="s">
        <v>1283</v>
      </c>
      <c r="B103" s="1275" t="s">
        <v>1284</v>
      </c>
      <c r="C103" s="1171" t="s">
        <v>1285</v>
      </c>
    </row>
    <row r="104" spans="1:3" ht="15">
      <c r="A104" s="1245" t="s">
        <v>1286</v>
      </c>
      <c r="B104" s="1275" t="s">
        <v>1287</v>
      </c>
      <c r="C104" s="1276" t="s">
        <v>1288</v>
      </c>
    </row>
    <row r="105" spans="1:3" ht="15">
      <c r="A105" s="1245" t="s">
        <v>1289</v>
      </c>
      <c r="B105" s="1275" t="s">
        <v>1290</v>
      </c>
      <c r="C105" s="1171" t="s">
        <v>1291</v>
      </c>
    </row>
    <row r="106" spans="1:3" ht="15">
      <c r="A106" s="1245" t="s">
        <v>1292</v>
      </c>
      <c r="B106" s="1275" t="s">
        <v>1293</v>
      </c>
      <c r="C106" s="1171" t="s">
        <v>1294</v>
      </c>
    </row>
    <row r="107" spans="1:3" ht="15">
      <c r="A107" s="1245" t="s">
        <v>1295</v>
      </c>
      <c r="B107" s="1275" t="s">
        <v>1296</v>
      </c>
      <c r="C107" s="1171" t="s">
        <v>1297</v>
      </c>
    </row>
    <row r="108" spans="1:3" ht="15">
      <c r="A108" s="1245" t="s">
        <v>1298</v>
      </c>
      <c r="B108" s="1275" t="s">
        <v>1299</v>
      </c>
      <c r="C108" s="1171" t="s">
        <v>1300</v>
      </c>
    </row>
    <row r="109" spans="1:3" ht="15">
      <c r="A109" s="1243" t="s">
        <v>1301</v>
      </c>
      <c r="B109" s="1273" t="s">
        <v>517</v>
      </c>
      <c r="C109" s="1265" t="str">
        <f>A100&amp;"+"&amp;A102</f>
        <v>(T)+(U)</v>
      </c>
    </row>
    <row r="110" spans="1:3" ht="9.6" customHeight="1">
      <c r="A110" s="1243"/>
      <c r="B110" s="1273"/>
      <c r="C110" s="1265"/>
    </row>
    <row r="111" spans="1:3" ht="15">
      <c r="A111" s="1243" t="s">
        <v>1302</v>
      </c>
      <c r="B111" s="1267" t="s">
        <v>1303</v>
      </c>
      <c r="C111" s="1269" t="str">
        <f>A112&amp;"+"&amp;A113&amp;"+"&amp;A114&amp;"+"&amp;A115</f>
        <v>(W.1)+(W.2)+(W.3)+(W.4)</v>
      </c>
    </row>
    <row r="112" spans="1:3" ht="15">
      <c r="A112" s="1245" t="s">
        <v>1304</v>
      </c>
      <c r="B112" s="1246" t="s">
        <v>1274</v>
      </c>
      <c r="C112" s="89" t="s">
        <v>1305</v>
      </c>
    </row>
    <row r="113" spans="1:3" ht="15">
      <c r="A113" s="1245" t="s">
        <v>1306</v>
      </c>
      <c r="B113" s="1246" t="s">
        <v>1307</v>
      </c>
      <c r="C113" s="1247">
        <v>7205</v>
      </c>
    </row>
    <row r="114" spans="1:3" ht="15">
      <c r="A114" s="1245" t="s">
        <v>1308</v>
      </c>
      <c r="B114" s="1246" t="s">
        <v>1309</v>
      </c>
      <c r="C114" s="1247">
        <v>7206</v>
      </c>
    </row>
    <row r="115" spans="1:3" ht="15">
      <c r="A115" s="1245" t="s">
        <v>1310</v>
      </c>
      <c r="B115" s="1246" t="s">
        <v>1311</v>
      </c>
      <c r="C115" s="1270" t="s">
        <v>1312</v>
      </c>
    </row>
    <row r="116" spans="2:3" ht="15">
      <c r="B116" s="1246"/>
      <c r="C116" s="1270"/>
    </row>
    <row r="118" spans="1:4" ht="15">
      <c r="A118" s="1239"/>
      <c r="B118" s="1239"/>
      <c r="C118" s="1239"/>
      <c r="D118" s="1239"/>
    </row>
    <row r="119" spans="1:4" ht="15">
      <c r="A119" s="1277"/>
      <c r="B119" s="1302" t="s">
        <v>1313</v>
      </c>
      <c r="C119" s="1302"/>
      <c r="D119" s="1278"/>
    </row>
    <row r="120" spans="1:4" ht="13.5" thickBot="1">
      <c r="A120" s="1241"/>
      <c r="B120" s="1241"/>
      <c r="C120" s="1241"/>
      <c r="D120" s="1241"/>
    </row>
    <row r="121" spans="2:4" ht="15">
      <c r="B121" s="1279"/>
      <c r="C121" s="1280"/>
      <c r="D121" s="1281"/>
    </row>
    <row r="122" spans="1:3" ht="15">
      <c r="A122" s="1243" t="s">
        <v>1114</v>
      </c>
      <c r="B122" s="1267" t="s">
        <v>1314</v>
      </c>
      <c r="C122" s="1248" t="s">
        <v>1315</v>
      </c>
    </row>
    <row r="123" spans="1:3" ht="15">
      <c r="A123" s="1245" t="s">
        <v>1115</v>
      </c>
      <c r="B123" s="1246" t="s">
        <v>462</v>
      </c>
      <c r="C123" s="1247">
        <v>5101</v>
      </c>
    </row>
    <row r="124" spans="1:3" ht="15">
      <c r="A124" s="1245" t="s">
        <v>1117</v>
      </c>
      <c r="B124" s="1246" t="s">
        <v>606</v>
      </c>
      <c r="C124" s="1247">
        <v>5102</v>
      </c>
    </row>
    <row r="125" spans="1:3" ht="15">
      <c r="A125" s="1245" t="s">
        <v>1120</v>
      </c>
      <c r="B125" s="1246" t="s">
        <v>607</v>
      </c>
      <c r="C125" s="1247">
        <v>5103</v>
      </c>
    </row>
    <row r="126" spans="1:3" ht="15">
      <c r="A126" s="1245" t="s">
        <v>1122</v>
      </c>
      <c r="B126" s="1246" t="s">
        <v>1316</v>
      </c>
      <c r="C126" s="1247" t="s">
        <v>1317</v>
      </c>
    </row>
    <row r="127" spans="1:3" ht="15">
      <c r="A127" s="1245" t="s">
        <v>1318</v>
      </c>
      <c r="B127" s="1246" t="s">
        <v>1319</v>
      </c>
      <c r="C127" s="1247" t="s">
        <v>1320</v>
      </c>
    </row>
    <row r="128" spans="1:3" ht="15">
      <c r="A128" s="1245" t="s">
        <v>1321</v>
      </c>
      <c r="B128" s="1246" t="s">
        <v>1322</v>
      </c>
      <c r="C128" s="1247" t="s">
        <v>1323</v>
      </c>
    </row>
    <row r="129" spans="1:3" ht="15">
      <c r="A129" s="1245" t="s">
        <v>1324</v>
      </c>
      <c r="B129" s="1246" t="s">
        <v>1325</v>
      </c>
      <c r="C129" s="1247" t="s">
        <v>1326</v>
      </c>
    </row>
    <row r="130" spans="1:3" ht="15">
      <c r="A130" s="1245" t="s">
        <v>1327</v>
      </c>
      <c r="B130" s="1246" t="s">
        <v>1328</v>
      </c>
      <c r="C130" s="1247" t="s">
        <v>1329</v>
      </c>
    </row>
    <row r="131" spans="1:3" ht="15">
      <c r="A131" s="1245" t="s">
        <v>1330</v>
      </c>
      <c r="B131" s="1246" t="s">
        <v>604</v>
      </c>
      <c r="C131" s="1247" t="s">
        <v>1331</v>
      </c>
    </row>
    <row r="132" spans="1:3" ht="9" customHeight="1">
      <c r="A132" s="1282"/>
      <c r="B132" s="1283"/>
      <c r="C132" s="1247"/>
    </row>
    <row r="133" spans="1:3" ht="15">
      <c r="A133" s="1243" t="s">
        <v>1124</v>
      </c>
      <c r="B133" s="1267" t="s">
        <v>1332</v>
      </c>
      <c r="C133" s="1248" t="s">
        <v>1333</v>
      </c>
    </row>
    <row r="134" spans="1:3" ht="15">
      <c r="A134" s="1245" t="s">
        <v>1334</v>
      </c>
      <c r="B134" s="1246" t="s">
        <v>704</v>
      </c>
      <c r="C134" s="1247">
        <v>4101</v>
      </c>
    </row>
    <row r="135" spans="1:3" ht="15">
      <c r="A135" s="1245" t="s">
        <v>1335</v>
      </c>
      <c r="B135" s="1246" t="s">
        <v>606</v>
      </c>
      <c r="C135" s="1247">
        <v>4102</v>
      </c>
    </row>
    <row r="136" spans="1:3" ht="15">
      <c r="A136" s="1245" t="s">
        <v>1336</v>
      </c>
      <c r="B136" s="1246" t="s">
        <v>1337</v>
      </c>
      <c r="C136" s="1247">
        <v>4103</v>
      </c>
    </row>
    <row r="137" spans="1:3" ht="15">
      <c r="A137" s="1245" t="s">
        <v>1338</v>
      </c>
      <c r="B137" s="1246" t="s">
        <v>706</v>
      </c>
      <c r="C137" s="1247" t="s">
        <v>1339</v>
      </c>
    </row>
    <row r="138" spans="1:3" ht="15">
      <c r="A138" s="1245" t="s">
        <v>1340</v>
      </c>
      <c r="B138" s="1246" t="s">
        <v>707</v>
      </c>
      <c r="C138" s="1247" t="s">
        <v>1341</v>
      </c>
    </row>
    <row r="139" spans="1:3" ht="15">
      <c r="A139" s="1245" t="s">
        <v>1342</v>
      </c>
      <c r="B139" s="1246" t="s">
        <v>708</v>
      </c>
      <c r="C139" s="1247" t="s">
        <v>1343</v>
      </c>
    </row>
    <row r="140" spans="1:3" ht="15">
      <c r="A140" s="1245" t="s">
        <v>1344</v>
      </c>
      <c r="B140" s="1246" t="s">
        <v>1345</v>
      </c>
      <c r="C140" s="1247" t="s">
        <v>1346</v>
      </c>
    </row>
    <row r="141" spans="1:3" ht="15">
      <c r="A141" s="1245" t="s">
        <v>1347</v>
      </c>
      <c r="B141" s="1246" t="s">
        <v>1348</v>
      </c>
      <c r="C141" s="1247" t="s">
        <v>1349</v>
      </c>
    </row>
    <row r="142" spans="1:3" ht="15">
      <c r="A142" s="1245" t="s">
        <v>1350</v>
      </c>
      <c r="B142" s="1246" t="s">
        <v>1351</v>
      </c>
      <c r="C142" s="1247">
        <v>4109.05</v>
      </c>
    </row>
    <row r="143" spans="1:3" ht="15">
      <c r="A143" s="1257" t="s">
        <v>1352</v>
      </c>
      <c r="B143" s="1246" t="s">
        <v>1353</v>
      </c>
      <c r="C143" s="1247" t="s">
        <v>1354</v>
      </c>
    </row>
    <row r="144" spans="1:3" ht="15">
      <c r="A144" s="1257" t="s">
        <v>1355</v>
      </c>
      <c r="B144" s="1246" t="s">
        <v>1356</v>
      </c>
      <c r="C144" s="1247" t="s">
        <v>1357</v>
      </c>
    </row>
    <row r="145" spans="1:3" ht="15">
      <c r="A145" s="1257" t="s">
        <v>1358</v>
      </c>
      <c r="B145" s="1246" t="s">
        <v>604</v>
      </c>
      <c r="C145" s="1247" t="s">
        <v>1359</v>
      </c>
    </row>
    <row r="146" spans="1:3" ht="9" customHeight="1">
      <c r="A146" s="1282"/>
      <c r="B146" s="1279"/>
      <c r="C146" s="1247"/>
    </row>
    <row r="147" spans="1:3" ht="15">
      <c r="A147" s="1284" t="s">
        <v>1125</v>
      </c>
      <c r="B147" s="1267" t="s">
        <v>545</v>
      </c>
      <c r="C147" s="1248" t="s">
        <v>1360</v>
      </c>
    </row>
    <row r="148" spans="1:3" ht="15">
      <c r="A148" s="1243" t="s">
        <v>1143</v>
      </c>
      <c r="B148" s="1246" t="s">
        <v>1361</v>
      </c>
      <c r="C148" s="1247" t="s">
        <v>1362</v>
      </c>
    </row>
    <row r="149" spans="1:3" ht="9" customHeight="1">
      <c r="A149" s="1245"/>
      <c r="B149" s="1246"/>
      <c r="C149" s="1247"/>
    </row>
    <row r="150" spans="1:3" ht="15">
      <c r="A150" s="1284" t="s">
        <v>1180</v>
      </c>
      <c r="B150" s="1267" t="s">
        <v>547</v>
      </c>
      <c r="C150" s="1248" t="s">
        <v>1363</v>
      </c>
    </row>
    <row r="151" spans="1:3" ht="9" customHeight="1">
      <c r="A151" s="1285"/>
      <c r="B151" s="1267"/>
      <c r="C151" s="1247"/>
    </row>
    <row r="152" spans="1:3" ht="15">
      <c r="A152" s="1243" t="s">
        <v>1182</v>
      </c>
      <c r="B152" s="1267" t="s">
        <v>548</v>
      </c>
      <c r="C152" s="1248" t="s">
        <v>1364</v>
      </c>
    </row>
    <row r="153" spans="1:3" ht="15">
      <c r="A153" s="1245" t="s">
        <v>1184</v>
      </c>
      <c r="B153" s="1246" t="s">
        <v>1365</v>
      </c>
      <c r="C153" s="1247">
        <v>5105</v>
      </c>
    </row>
    <row r="154" spans="1:3" ht="15">
      <c r="A154" s="1245" t="s">
        <v>1185</v>
      </c>
      <c r="B154" s="1246" t="s">
        <v>1274</v>
      </c>
      <c r="C154" s="1247">
        <v>5201</v>
      </c>
    </row>
    <row r="155" spans="1:3" ht="15">
      <c r="A155" s="1245" t="s">
        <v>1186</v>
      </c>
      <c r="B155" s="1246" t="s">
        <v>1366</v>
      </c>
      <c r="C155" s="1247" t="s">
        <v>1367</v>
      </c>
    </row>
    <row r="156" spans="1:3" ht="15">
      <c r="A156" s="1245" t="s">
        <v>1187</v>
      </c>
      <c r="B156" s="1246" t="s">
        <v>1368</v>
      </c>
      <c r="C156" s="1247" t="s">
        <v>1369</v>
      </c>
    </row>
    <row r="157" spans="1:3" ht="9" customHeight="1">
      <c r="A157" s="1245"/>
      <c r="B157" s="1246"/>
      <c r="C157" s="1247"/>
    </row>
    <row r="158" spans="1:3" ht="15">
      <c r="A158" s="1243" t="s">
        <v>1190</v>
      </c>
      <c r="B158" s="1267" t="s">
        <v>553</v>
      </c>
      <c r="C158" s="1248" t="s">
        <v>1370</v>
      </c>
    </row>
    <row r="159" spans="1:3" ht="15">
      <c r="A159" s="1245" t="s">
        <v>1371</v>
      </c>
      <c r="B159" s="1246" t="s">
        <v>1372</v>
      </c>
      <c r="C159" s="1247">
        <v>4105</v>
      </c>
    </row>
    <row r="160" spans="1:3" ht="15">
      <c r="A160" s="1245" t="s">
        <v>1373</v>
      </c>
      <c r="B160" s="1246" t="s">
        <v>1374</v>
      </c>
      <c r="C160" s="1247" t="s">
        <v>1375</v>
      </c>
    </row>
    <row r="161" spans="1:3" ht="15">
      <c r="A161" s="1245" t="s">
        <v>1376</v>
      </c>
      <c r="B161" s="1246" t="s">
        <v>1366</v>
      </c>
      <c r="C161" s="1247" t="s">
        <v>1377</v>
      </c>
    </row>
    <row r="162" spans="1:3" ht="15">
      <c r="A162" s="1245" t="s">
        <v>1378</v>
      </c>
      <c r="B162" s="1246" t="s">
        <v>1379</v>
      </c>
      <c r="C162" s="1247" t="s">
        <v>1380</v>
      </c>
    </row>
    <row r="163" spans="1:3" ht="9" customHeight="1">
      <c r="A163" s="1245"/>
      <c r="B163" s="1246"/>
      <c r="C163" s="1247"/>
    </row>
    <row r="164" spans="1:3" ht="15">
      <c r="A164" s="1243" t="s">
        <v>1194</v>
      </c>
      <c r="B164" s="1267" t="s">
        <v>1381</v>
      </c>
      <c r="C164" s="1247" t="s">
        <v>1382</v>
      </c>
    </row>
    <row r="165" spans="1:3" ht="9" customHeight="1">
      <c r="A165" s="1243"/>
      <c r="B165" s="1267"/>
      <c r="C165" s="1247"/>
    </row>
    <row r="166" spans="1:3" ht="15">
      <c r="A166" s="1243" t="s">
        <v>1198</v>
      </c>
      <c r="B166" s="1267" t="s">
        <v>557</v>
      </c>
      <c r="C166" s="1248" t="s">
        <v>1383</v>
      </c>
    </row>
    <row r="167" spans="1:3" ht="9" customHeight="1">
      <c r="A167" s="1243"/>
      <c r="B167" s="1267"/>
      <c r="C167" s="1247"/>
    </row>
    <row r="168" spans="1:3" ht="15">
      <c r="A168" s="1243" t="s">
        <v>1201</v>
      </c>
      <c r="B168" s="1267" t="s">
        <v>1384</v>
      </c>
      <c r="C168" s="1248" t="s">
        <v>1385</v>
      </c>
    </row>
    <row r="169" spans="1:3" ht="15">
      <c r="A169" s="1245" t="s">
        <v>1202</v>
      </c>
      <c r="B169" s="1246" t="s">
        <v>1386</v>
      </c>
      <c r="C169" s="1247">
        <v>4501</v>
      </c>
    </row>
    <row r="170" spans="1:3" ht="15">
      <c r="A170" s="1245" t="s">
        <v>1204</v>
      </c>
      <c r="B170" s="1246" t="s">
        <v>1387</v>
      </c>
      <c r="C170" s="1247">
        <v>4502</v>
      </c>
    </row>
    <row r="171" spans="1:3" ht="15">
      <c r="A171" s="1245" t="s">
        <v>1205</v>
      </c>
      <c r="B171" s="1246" t="s">
        <v>1388</v>
      </c>
      <c r="C171" s="1247">
        <v>4503</v>
      </c>
    </row>
    <row r="172" spans="1:3" ht="15">
      <c r="A172" s="1245" t="s">
        <v>1206</v>
      </c>
      <c r="B172" s="1246" t="s">
        <v>1389</v>
      </c>
      <c r="C172" s="1247">
        <v>4504</v>
      </c>
    </row>
    <row r="173" spans="1:3" ht="9" customHeight="1">
      <c r="A173" s="1245"/>
      <c r="B173" s="1246"/>
      <c r="C173" s="1247"/>
    </row>
    <row r="174" spans="1:3" ht="15">
      <c r="A174" s="1243" t="s">
        <v>1225</v>
      </c>
      <c r="B174" s="1267" t="s">
        <v>563</v>
      </c>
      <c r="C174" s="1248" t="s">
        <v>1390</v>
      </c>
    </row>
    <row r="175" spans="1:3" ht="9" customHeight="1">
      <c r="A175" s="1243"/>
      <c r="B175" s="1267"/>
      <c r="C175" s="1247"/>
    </row>
    <row r="176" spans="1:3" ht="15">
      <c r="A176" s="1243" t="s">
        <v>1230</v>
      </c>
      <c r="B176" s="1267" t="s">
        <v>1391</v>
      </c>
      <c r="C176" s="1248" t="s">
        <v>1392</v>
      </c>
    </row>
    <row r="177" spans="1:3" ht="15">
      <c r="A177" s="1245" t="s">
        <v>1393</v>
      </c>
      <c r="B177" s="1246" t="s">
        <v>1394</v>
      </c>
      <c r="C177" s="1247" t="s">
        <v>1395</v>
      </c>
    </row>
    <row r="178" spans="1:3" ht="15">
      <c r="A178" s="1245" t="s">
        <v>1396</v>
      </c>
      <c r="B178" s="1246" t="s">
        <v>1397</v>
      </c>
      <c r="C178" s="1247" t="s">
        <v>1398</v>
      </c>
    </row>
    <row r="179" spans="1:3" ht="15">
      <c r="A179" s="1245" t="s">
        <v>1399</v>
      </c>
      <c r="B179" s="1246" t="s">
        <v>1400</v>
      </c>
      <c r="C179" s="1247" t="s">
        <v>1401</v>
      </c>
    </row>
    <row r="180" spans="1:3" ht="15">
      <c r="A180" s="1245" t="s">
        <v>1402</v>
      </c>
      <c r="B180" s="1246" t="s">
        <v>1403</v>
      </c>
      <c r="C180" s="1247" t="s">
        <v>1404</v>
      </c>
    </row>
    <row r="181" spans="1:3" ht="15">
      <c r="A181" s="1245" t="s">
        <v>1405</v>
      </c>
      <c r="B181" s="1246" t="s">
        <v>1276</v>
      </c>
      <c r="C181" s="1247" t="s">
        <v>1406</v>
      </c>
    </row>
    <row r="182" spans="1:3" ht="15">
      <c r="A182" s="1245" t="s">
        <v>1407</v>
      </c>
      <c r="B182" s="1246" t="s">
        <v>1408</v>
      </c>
      <c r="C182" s="1247" t="s">
        <v>1409</v>
      </c>
    </row>
    <row r="183" spans="1:3" ht="15">
      <c r="A183" s="1245" t="s">
        <v>1410</v>
      </c>
      <c r="B183" s="1246" t="s">
        <v>1411</v>
      </c>
      <c r="C183" s="1247" t="s">
        <v>1412</v>
      </c>
    </row>
    <row r="184" spans="1:3" ht="9" customHeight="1">
      <c r="A184" s="1245"/>
      <c r="B184" s="1246"/>
      <c r="C184" s="1247"/>
    </row>
    <row r="185" spans="1:3" ht="15">
      <c r="A185" s="1243" t="s">
        <v>1232</v>
      </c>
      <c r="B185" s="1267" t="s">
        <v>1413</v>
      </c>
      <c r="C185" s="1248" t="s">
        <v>1414</v>
      </c>
    </row>
    <row r="186" spans="1:3" ht="9" customHeight="1">
      <c r="A186" s="1243"/>
      <c r="B186" s="1267"/>
      <c r="C186" s="1247"/>
    </row>
    <row r="187" spans="1:3" ht="15">
      <c r="A187" s="1243" t="s">
        <v>1249</v>
      </c>
      <c r="B187" s="1267" t="s">
        <v>1415</v>
      </c>
      <c r="C187" s="1248" t="s">
        <v>1416</v>
      </c>
    </row>
    <row r="188" spans="1:3" ht="9" customHeight="1">
      <c r="A188" s="1243"/>
      <c r="B188" s="1267"/>
      <c r="C188" s="1247"/>
    </row>
    <row r="189" spans="1:3" ht="15">
      <c r="A189" s="1284" t="s">
        <v>1252</v>
      </c>
      <c r="B189" s="1267" t="s">
        <v>574</v>
      </c>
      <c r="C189" s="1248">
        <v>6801</v>
      </c>
    </row>
    <row r="190" spans="1:3" ht="9" customHeight="1">
      <c r="A190" s="1284"/>
      <c r="B190" s="1267"/>
      <c r="C190" s="1247"/>
    </row>
    <row r="191" spans="1:3" ht="15">
      <c r="A191" s="1286" t="s">
        <v>1268</v>
      </c>
      <c r="B191" s="1267" t="s">
        <v>575</v>
      </c>
      <c r="C191" s="1248" t="s">
        <v>1417</v>
      </c>
    </row>
    <row r="192" spans="1:4" ht="15">
      <c r="A192" s="1282"/>
      <c r="B192" s="1279"/>
      <c r="C192" s="1279"/>
      <c r="D192" s="1279"/>
    </row>
    <row r="193" spans="1:4" ht="15">
      <c r="A193" s="1282" t="s">
        <v>1418</v>
      </c>
      <c r="B193" s="1279"/>
      <c r="C193" s="1279"/>
      <c r="D193" s="1279"/>
    </row>
    <row r="194" spans="1:4" ht="15">
      <c r="A194" s="1282"/>
      <c r="B194" s="1279" t="s">
        <v>1419</v>
      </c>
      <c r="C194" s="1279"/>
      <c r="D194" s="1279"/>
    </row>
    <row r="195" spans="1:4" ht="15">
      <c r="A195" s="1282"/>
      <c r="B195" s="1279" t="s">
        <v>1420</v>
      </c>
      <c r="D195" s="1279"/>
    </row>
    <row r="196" spans="2:4" ht="15">
      <c r="B196" s="1279" t="s">
        <v>1421</v>
      </c>
      <c r="D196" s="1279"/>
    </row>
    <row r="197" spans="2:3" ht="15">
      <c r="B197" s="1279" t="s">
        <v>1422</v>
      </c>
      <c r="C197" s="1287"/>
    </row>
    <row r="198" spans="2:3" ht="15">
      <c r="B198" s="1288"/>
      <c r="C198" s="1287"/>
    </row>
  </sheetData>
  <mergeCells count="6">
    <mergeCell ref="B119:C119"/>
    <mergeCell ref="B3:C6"/>
    <mergeCell ref="A53:A54"/>
    <mergeCell ref="B53:B54"/>
    <mergeCell ref="A92:A93"/>
    <mergeCell ref="B92:B9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workbookViewId="0" topLeftCell="A1"/>
  </sheetViews>
  <sheetFormatPr defaultColWidth="11.421875" defaultRowHeight="15"/>
  <cols>
    <col min="1" max="1" width="20.140625" style="668" bestFit="1" customWidth="1"/>
    <col min="2" max="2" width="24.7109375" style="668" customWidth="1"/>
    <col min="3" max="3" width="23.00390625" style="668" customWidth="1"/>
    <col min="4" max="4" width="21.140625" style="668" customWidth="1"/>
    <col min="5" max="5" width="19.140625" style="668" customWidth="1"/>
    <col min="6" max="6" width="19.140625" style="1208" customWidth="1"/>
    <col min="7" max="256" width="11.421875" style="668" customWidth="1"/>
    <col min="257" max="257" width="33.7109375" style="668" customWidth="1"/>
    <col min="258" max="258" width="24.7109375" style="668" customWidth="1"/>
    <col min="259" max="259" width="23.00390625" style="668" customWidth="1"/>
    <col min="260" max="260" width="21.140625" style="668" customWidth="1"/>
    <col min="261" max="262" width="19.140625" style="668" customWidth="1"/>
    <col min="263" max="512" width="11.421875" style="668" customWidth="1"/>
    <col min="513" max="513" width="33.7109375" style="668" customWidth="1"/>
    <col min="514" max="514" width="24.7109375" style="668" customWidth="1"/>
    <col min="515" max="515" width="23.00390625" style="668" customWidth="1"/>
    <col min="516" max="516" width="21.140625" style="668" customWidth="1"/>
    <col min="517" max="518" width="19.140625" style="668" customWidth="1"/>
    <col min="519" max="768" width="11.421875" style="668" customWidth="1"/>
    <col min="769" max="769" width="33.7109375" style="668" customWidth="1"/>
    <col min="770" max="770" width="24.7109375" style="668" customWidth="1"/>
    <col min="771" max="771" width="23.00390625" style="668" customWidth="1"/>
    <col min="772" max="772" width="21.140625" style="668" customWidth="1"/>
    <col min="773" max="774" width="19.140625" style="668" customWidth="1"/>
    <col min="775" max="1024" width="11.421875" style="668" customWidth="1"/>
    <col min="1025" max="1025" width="33.7109375" style="668" customWidth="1"/>
    <col min="1026" max="1026" width="24.7109375" style="668" customWidth="1"/>
    <col min="1027" max="1027" width="23.00390625" style="668" customWidth="1"/>
    <col min="1028" max="1028" width="21.140625" style="668" customWidth="1"/>
    <col min="1029" max="1030" width="19.140625" style="668" customWidth="1"/>
    <col min="1031" max="1280" width="11.421875" style="668" customWidth="1"/>
    <col min="1281" max="1281" width="33.7109375" style="668" customWidth="1"/>
    <col min="1282" max="1282" width="24.7109375" style="668" customWidth="1"/>
    <col min="1283" max="1283" width="23.00390625" style="668" customWidth="1"/>
    <col min="1284" max="1284" width="21.140625" style="668" customWidth="1"/>
    <col min="1285" max="1286" width="19.140625" style="668" customWidth="1"/>
    <col min="1287" max="1536" width="11.421875" style="668" customWidth="1"/>
    <col min="1537" max="1537" width="33.7109375" style="668" customWidth="1"/>
    <col min="1538" max="1538" width="24.7109375" style="668" customWidth="1"/>
    <col min="1539" max="1539" width="23.00390625" style="668" customWidth="1"/>
    <col min="1540" max="1540" width="21.140625" style="668" customWidth="1"/>
    <col min="1541" max="1542" width="19.140625" style="668" customWidth="1"/>
    <col min="1543" max="1792" width="11.421875" style="668" customWidth="1"/>
    <col min="1793" max="1793" width="33.7109375" style="668" customWidth="1"/>
    <col min="1794" max="1794" width="24.7109375" style="668" customWidth="1"/>
    <col min="1795" max="1795" width="23.00390625" style="668" customWidth="1"/>
    <col min="1796" max="1796" width="21.140625" style="668" customWidth="1"/>
    <col min="1797" max="1798" width="19.140625" style="668" customWidth="1"/>
    <col min="1799" max="2048" width="11.421875" style="668" customWidth="1"/>
    <col min="2049" max="2049" width="33.7109375" style="668" customWidth="1"/>
    <col min="2050" max="2050" width="24.7109375" style="668" customWidth="1"/>
    <col min="2051" max="2051" width="23.00390625" style="668" customWidth="1"/>
    <col min="2052" max="2052" width="21.140625" style="668" customWidth="1"/>
    <col min="2053" max="2054" width="19.140625" style="668" customWidth="1"/>
    <col min="2055" max="2304" width="11.421875" style="668" customWidth="1"/>
    <col min="2305" max="2305" width="33.7109375" style="668" customWidth="1"/>
    <col min="2306" max="2306" width="24.7109375" style="668" customWidth="1"/>
    <col min="2307" max="2307" width="23.00390625" style="668" customWidth="1"/>
    <col min="2308" max="2308" width="21.140625" style="668" customWidth="1"/>
    <col min="2309" max="2310" width="19.140625" style="668" customWidth="1"/>
    <col min="2311" max="2560" width="11.421875" style="668" customWidth="1"/>
    <col min="2561" max="2561" width="33.7109375" style="668" customWidth="1"/>
    <col min="2562" max="2562" width="24.7109375" style="668" customWidth="1"/>
    <col min="2563" max="2563" width="23.00390625" style="668" customWidth="1"/>
    <col min="2564" max="2564" width="21.140625" style="668" customWidth="1"/>
    <col min="2565" max="2566" width="19.140625" style="668" customWidth="1"/>
    <col min="2567" max="2816" width="11.421875" style="668" customWidth="1"/>
    <col min="2817" max="2817" width="33.7109375" style="668" customWidth="1"/>
    <col min="2818" max="2818" width="24.7109375" style="668" customWidth="1"/>
    <col min="2819" max="2819" width="23.00390625" style="668" customWidth="1"/>
    <col min="2820" max="2820" width="21.140625" style="668" customWidth="1"/>
    <col min="2821" max="2822" width="19.140625" style="668" customWidth="1"/>
    <col min="2823" max="3072" width="11.421875" style="668" customWidth="1"/>
    <col min="3073" max="3073" width="33.7109375" style="668" customWidth="1"/>
    <col min="3074" max="3074" width="24.7109375" style="668" customWidth="1"/>
    <col min="3075" max="3075" width="23.00390625" style="668" customWidth="1"/>
    <col min="3076" max="3076" width="21.140625" style="668" customWidth="1"/>
    <col min="3077" max="3078" width="19.140625" style="668" customWidth="1"/>
    <col min="3079" max="3328" width="11.421875" style="668" customWidth="1"/>
    <col min="3329" max="3329" width="33.7109375" style="668" customWidth="1"/>
    <col min="3330" max="3330" width="24.7109375" style="668" customWidth="1"/>
    <col min="3331" max="3331" width="23.00390625" style="668" customWidth="1"/>
    <col min="3332" max="3332" width="21.140625" style="668" customWidth="1"/>
    <col min="3333" max="3334" width="19.140625" style="668" customWidth="1"/>
    <col min="3335" max="3584" width="11.421875" style="668" customWidth="1"/>
    <col min="3585" max="3585" width="33.7109375" style="668" customWidth="1"/>
    <col min="3586" max="3586" width="24.7109375" style="668" customWidth="1"/>
    <col min="3587" max="3587" width="23.00390625" style="668" customWidth="1"/>
    <col min="3588" max="3588" width="21.140625" style="668" customWidth="1"/>
    <col min="3589" max="3590" width="19.140625" style="668" customWidth="1"/>
    <col min="3591" max="3840" width="11.421875" style="668" customWidth="1"/>
    <col min="3841" max="3841" width="33.7109375" style="668" customWidth="1"/>
    <col min="3842" max="3842" width="24.7109375" style="668" customWidth="1"/>
    <col min="3843" max="3843" width="23.00390625" style="668" customWidth="1"/>
    <col min="3844" max="3844" width="21.140625" style="668" customWidth="1"/>
    <col min="3845" max="3846" width="19.140625" style="668" customWidth="1"/>
    <col min="3847" max="4096" width="11.421875" style="668" customWidth="1"/>
    <col min="4097" max="4097" width="33.7109375" style="668" customWidth="1"/>
    <col min="4098" max="4098" width="24.7109375" style="668" customWidth="1"/>
    <col min="4099" max="4099" width="23.00390625" style="668" customWidth="1"/>
    <col min="4100" max="4100" width="21.140625" style="668" customWidth="1"/>
    <col min="4101" max="4102" width="19.140625" style="668" customWidth="1"/>
    <col min="4103" max="4352" width="11.421875" style="668" customWidth="1"/>
    <col min="4353" max="4353" width="33.7109375" style="668" customWidth="1"/>
    <col min="4354" max="4354" width="24.7109375" style="668" customWidth="1"/>
    <col min="4355" max="4355" width="23.00390625" style="668" customWidth="1"/>
    <col min="4356" max="4356" width="21.140625" style="668" customWidth="1"/>
    <col min="4357" max="4358" width="19.140625" style="668" customWidth="1"/>
    <col min="4359" max="4608" width="11.421875" style="668" customWidth="1"/>
    <col min="4609" max="4609" width="33.7109375" style="668" customWidth="1"/>
    <col min="4610" max="4610" width="24.7109375" style="668" customWidth="1"/>
    <col min="4611" max="4611" width="23.00390625" style="668" customWidth="1"/>
    <col min="4612" max="4612" width="21.140625" style="668" customWidth="1"/>
    <col min="4613" max="4614" width="19.140625" style="668" customWidth="1"/>
    <col min="4615" max="4864" width="11.421875" style="668" customWidth="1"/>
    <col min="4865" max="4865" width="33.7109375" style="668" customWidth="1"/>
    <col min="4866" max="4866" width="24.7109375" style="668" customWidth="1"/>
    <col min="4867" max="4867" width="23.00390625" style="668" customWidth="1"/>
    <col min="4868" max="4868" width="21.140625" style="668" customWidth="1"/>
    <col min="4869" max="4870" width="19.140625" style="668" customWidth="1"/>
    <col min="4871" max="5120" width="11.421875" style="668" customWidth="1"/>
    <col min="5121" max="5121" width="33.7109375" style="668" customWidth="1"/>
    <col min="5122" max="5122" width="24.7109375" style="668" customWidth="1"/>
    <col min="5123" max="5123" width="23.00390625" style="668" customWidth="1"/>
    <col min="5124" max="5124" width="21.140625" style="668" customWidth="1"/>
    <col min="5125" max="5126" width="19.140625" style="668" customWidth="1"/>
    <col min="5127" max="5376" width="11.421875" style="668" customWidth="1"/>
    <col min="5377" max="5377" width="33.7109375" style="668" customWidth="1"/>
    <col min="5378" max="5378" width="24.7109375" style="668" customWidth="1"/>
    <col min="5379" max="5379" width="23.00390625" style="668" customWidth="1"/>
    <col min="5380" max="5380" width="21.140625" style="668" customWidth="1"/>
    <col min="5381" max="5382" width="19.140625" style="668" customWidth="1"/>
    <col min="5383" max="5632" width="11.421875" style="668" customWidth="1"/>
    <col min="5633" max="5633" width="33.7109375" style="668" customWidth="1"/>
    <col min="5634" max="5634" width="24.7109375" style="668" customWidth="1"/>
    <col min="5635" max="5635" width="23.00390625" style="668" customWidth="1"/>
    <col min="5636" max="5636" width="21.140625" style="668" customWidth="1"/>
    <col min="5637" max="5638" width="19.140625" style="668" customWidth="1"/>
    <col min="5639" max="5888" width="11.421875" style="668" customWidth="1"/>
    <col min="5889" max="5889" width="33.7109375" style="668" customWidth="1"/>
    <col min="5890" max="5890" width="24.7109375" style="668" customWidth="1"/>
    <col min="5891" max="5891" width="23.00390625" style="668" customWidth="1"/>
    <col min="5892" max="5892" width="21.140625" style="668" customWidth="1"/>
    <col min="5893" max="5894" width="19.140625" style="668" customWidth="1"/>
    <col min="5895" max="6144" width="11.421875" style="668" customWidth="1"/>
    <col min="6145" max="6145" width="33.7109375" style="668" customWidth="1"/>
    <col min="6146" max="6146" width="24.7109375" style="668" customWidth="1"/>
    <col min="6147" max="6147" width="23.00390625" style="668" customWidth="1"/>
    <col min="6148" max="6148" width="21.140625" style="668" customWidth="1"/>
    <col min="6149" max="6150" width="19.140625" style="668" customWidth="1"/>
    <col min="6151" max="6400" width="11.421875" style="668" customWidth="1"/>
    <col min="6401" max="6401" width="33.7109375" style="668" customWidth="1"/>
    <col min="6402" max="6402" width="24.7109375" style="668" customWidth="1"/>
    <col min="6403" max="6403" width="23.00390625" style="668" customWidth="1"/>
    <col min="6404" max="6404" width="21.140625" style="668" customWidth="1"/>
    <col min="6405" max="6406" width="19.140625" style="668" customWidth="1"/>
    <col min="6407" max="6656" width="11.421875" style="668" customWidth="1"/>
    <col min="6657" max="6657" width="33.7109375" style="668" customWidth="1"/>
    <col min="6658" max="6658" width="24.7109375" style="668" customWidth="1"/>
    <col min="6659" max="6659" width="23.00390625" style="668" customWidth="1"/>
    <col min="6660" max="6660" width="21.140625" style="668" customWidth="1"/>
    <col min="6661" max="6662" width="19.140625" style="668" customWidth="1"/>
    <col min="6663" max="6912" width="11.421875" style="668" customWidth="1"/>
    <col min="6913" max="6913" width="33.7109375" style="668" customWidth="1"/>
    <col min="6914" max="6914" width="24.7109375" style="668" customWidth="1"/>
    <col min="6915" max="6915" width="23.00390625" style="668" customWidth="1"/>
    <col min="6916" max="6916" width="21.140625" style="668" customWidth="1"/>
    <col min="6917" max="6918" width="19.140625" style="668" customWidth="1"/>
    <col min="6919" max="7168" width="11.421875" style="668" customWidth="1"/>
    <col min="7169" max="7169" width="33.7109375" style="668" customWidth="1"/>
    <col min="7170" max="7170" width="24.7109375" style="668" customWidth="1"/>
    <col min="7171" max="7171" width="23.00390625" style="668" customWidth="1"/>
    <col min="7172" max="7172" width="21.140625" style="668" customWidth="1"/>
    <col min="7173" max="7174" width="19.140625" style="668" customWidth="1"/>
    <col min="7175" max="7424" width="11.421875" style="668" customWidth="1"/>
    <col min="7425" max="7425" width="33.7109375" style="668" customWidth="1"/>
    <col min="7426" max="7426" width="24.7109375" style="668" customWidth="1"/>
    <col min="7427" max="7427" width="23.00390625" style="668" customWidth="1"/>
    <col min="7428" max="7428" width="21.140625" style="668" customWidth="1"/>
    <col min="7429" max="7430" width="19.140625" style="668" customWidth="1"/>
    <col min="7431" max="7680" width="11.421875" style="668" customWidth="1"/>
    <col min="7681" max="7681" width="33.7109375" style="668" customWidth="1"/>
    <col min="7682" max="7682" width="24.7109375" style="668" customWidth="1"/>
    <col min="7683" max="7683" width="23.00390625" style="668" customWidth="1"/>
    <col min="7684" max="7684" width="21.140625" style="668" customWidth="1"/>
    <col min="7685" max="7686" width="19.140625" style="668" customWidth="1"/>
    <col min="7687" max="7936" width="11.421875" style="668" customWidth="1"/>
    <col min="7937" max="7937" width="33.7109375" style="668" customWidth="1"/>
    <col min="7938" max="7938" width="24.7109375" style="668" customWidth="1"/>
    <col min="7939" max="7939" width="23.00390625" style="668" customWidth="1"/>
    <col min="7940" max="7940" width="21.140625" style="668" customWidth="1"/>
    <col min="7941" max="7942" width="19.140625" style="668" customWidth="1"/>
    <col min="7943" max="8192" width="11.421875" style="668" customWidth="1"/>
    <col min="8193" max="8193" width="33.7109375" style="668" customWidth="1"/>
    <col min="8194" max="8194" width="24.7109375" style="668" customWidth="1"/>
    <col min="8195" max="8195" width="23.00390625" style="668" customWidth="1"/>
    <col min="8196" max="8196" width="21.140625" style="668" customWidth="1"/>
    <col min="8197" max="8198" width="19.140625" style="668" customWidth="1"/>
    <col min="8199" max="8448" width="11.421875" style="668" customWidth="1"/>
    <col min="8449" max="8449" width="33.7109375" style="668" customWidth="1"/>
    <col min="8450" max="8450" width="24.7109375" style="668" customWidth="1"/>
    <col min="8451" max="8451" width="23.00390625" style="668" customWidth="1"/>
    <col min="8452" max="8452" width="21.140625" style="668" customWidth="1"/>
    <col min="8453" max="8454" width="19.140625" style="668" customWidth="1"/>
    <col min="8455" max="8704" width="11.421875" style="668" customWidth="1"/>
    <col min="8705" max="8705" width="33.7109375" style="668" customWidth="1"/>
    <col min="8706" max="8706" width="24.7109375" style="668" customWidth="1"/>
    <col min="8707" max="8707" width="23.00390625" style="668" customWidth="1"/>
    <col min="8708" max="8708" width="21.140625" style="668" customWidth="1"/>
    <col min="8709" max="8710" width="19.140625" style="668" customWidth="1"/>
    <col min="8711" max="8960" width="11.421875" style="668" customWidth="1"/>
    <col min="8961" max="8961" width="33.7109375" style="668" customWidth="1"/>
    <col min="8962" max="8962" width="24.7109375" style="668" customWidth="1"/>
    <col min="8963" max="8963" width="23.00390625" style="668" customWidth="1"/>
    <col min="8964" max="8964" width="21.140625" style="668" customWidth="1"/>
    <col min="8965" max="8966" width="19.140625" style="668" customWidth="1"/>
    <col min="8967" max="9216" width="11.421875" style="668" customWidth="1"/>
    <col min="9217" max="9217" width="33.7109375" style="668" customWidth="1"/>
    <col min="9218" max="9218" width="24.7109375" style="668" customWidth="1"/>
    <col min="9219" max="9219" width="23.00390625" style="668" customWidth="1"/>
    <col min="9220" max="9220" width="21.140625" style="668" customWidth="1"/>
    <col min="9221" max="9222" width="19.140625" style="668" customWidth="1"/>
    <col min="9223" max="9472" width="11.421875" style="668" customWidth="1"/>
    <col min="9473" max="9473" width="33.7109375" style="668" customWidth="1"/>
    <col min="9474" max="9474" width="24.7109375" style="668" customWidth="1"/>
    <col min="9475" max="9475" width="23.00390625" style="668" customWidth="1"/>
    <col min="9476" max="9476" width="21.140625" style="668" customWidth="1"/>
    <col min="9477" max="9478" width="19.140625" style="668" customWidth="1"/>
    <col min="9479" max="9728" width="11.421875" style="668" customWidth="1"/>
    <col min="9729" max="9729" width="33.7109375" style="668" customWidth="1"/>
    <col min="9730" max="9730" width="24.7109375" style="668" customWidth="1"/>
    <col min="9731" max="9731" width="23.00390625" style="668" customWidth="1"/>
    <col min="9732" max="9732" width="21.140625" style="668" customWidth="1"/>
    <col min="9733" max="9734" width="19.140625" style="668" customWidth="1"/>
    <col min="9735" max="9984" width="11.421875" style="668" customWidth="1"/>
    <col min="9985" max="9985" width="33.7109375" style="668" customWidth="1"/>
    <col min="9986" max="9986" width="24.7109375" style="668" customWidth="1"/>
    <col min="9987" max="9987" width="23.00390625" style="668" customWidth="1"/>
    <col min="9988" max="9988" width="21.140625" style="668" customWidth="1"/>
    <col min="9989" max="9990" width="19.140625" style="668" customWidth="1"/>
    <col min="9991" max="10240" width="11.421875" style="668" customWidth="1"/>
    <col min="10241" max="10241" width="33.7109375" style="668" customWidth="1"/>
    <col min="10242" max="10242" width="24.7109375" style="668" customWidth="1"/>
    <col min="10243" max="10243" width="23.00390625" style="668" customWidth="1"/>
    <col min="10244" max="10244" width="21.140625" style="668" customWidth="1"/>
    <col min="10245" max="10246" width="19.140625" style="668" customWidth="1"/>
    <col min="10247" max="10496" width="11.421875" style="668" customWidth="1"/>
    <col min="10497" max="10497" width="33.7109375" style="668" customWidth="1"/>
    <col min="10498" max="10498" width="24.7109375" style="668" customWidth="1"/>
    <col min="10499" max="10499" width="23.00390625" style="668" customWidth="1"/>
    <col min="10500" max="10500" width="21.140625" style="668" customWidth="1"/>
    <col min="10501" max="10502" width="19.140625" style="668" customWidth="1"/>
    <col min="10503" max="10752" width="11.421875" style="668" customWidth="1"/>
    <col min="10753" max="10753" width="33.7109375" style="668" customWidth="1"/>
    <col min="10754" max="10754" width="24.7109375" style="668" customWidth="1"/>
    <col min="10755" max="10755" width="23.00390625" style="668" customWidth="1"/>
    <col min="10756" max="10756" width="21.140625" style="668" customWidth="1"/>
    <col min="10757" max="10758" width="19.140625" style="668" customWidth="1"/>
    <col min="10759" max="11008" width="11.421875" style="668" customWidth="1"/>
    <col min="11009" max="11009" width="33.7109375" style="668" customWidth="1"/>
    <col min="11010" max="11010" width="24.7109375" style="668" customWidth="1"/>
    <col min="11011" max="11011" width="23.00390625" style="668" customWidth="1"/>
    <col min="11012" max="11012" width="21.140625" style="668" customWidth="1"/>
    <col min="11013" max="11014" width="19.140625" style="668" customWidth="1"/>
    <col min="11015" max="11264" width="11.421875" style="668" customWidth="1"/>
    <col min="11265" max="11265" width="33.7109375" style="668" customWidth="1"/>
    <col min="11266" max="11266" width="24.7109375" style="668" customWidth="1"/>
    <col min="11267" max="11267" width="23.00390625" style="668" customWidth="1"/>
    <col min="11268" max="11268" width="21.140625" style="668" customWidth="1"/>
    <col min="11269" max="11270" width="19.140625" style="668" customWidth="1"/>
    <col min="11271" max="11520" width="11.421875" style="668" customWidth="1"/>
    <col min="11521" max="11521" width="33.7109375" style="668" customWidth="1"/>
    <col min="11522" max="11522" width="24.7109375" style="668" customWidth="1"/>
    <col min="11523" max="11523" width="23.00390625" style="668" customWidth="1"/>
    <col min="11524" max="11524" width="21.140625" style="668" customWidth="1"/>
    <col min="11525" max="11526" width="19.140625" style="668" customWidth="1"/>
    <col min="11527" max="11776" width="11.421875" style="668" customWidth="1"/>
    <col min="11777" max="11777" width="33.7109375" style="668" customWidth="1"/>
    <col min="11778" max="11778" width="24.7109375" style="668" customWidth="1"/>
    <col min="11779" max="11779" width="23.00390625" style="668" customWidth="1"/>
    <col min="11780" max="11780" width="21.140625" style="668" customWidth="1"/>
    <col min="11781" max="11782" width="19.140625" style="668" customWidth="1"/>
    <col min="11783" max="12032" width="11.421875" style="668" customWidth="1"/>
    <col min="12033" max="12033" width="33.7109375" style="668" customWidth="1"/>
    <col min="12034" max="12034" width="24.7109375" style="668" customWidth="1"/>
    <col min="12035" max="12035" width="23.00390625" style="668" customWidth="1"/>
    <col min="12036" max="12036" width="21.140625" style="668" customWidth="1"/>
    <col min="12037" max="12038" width="19.140625" style="668" customWidth="1"/>
    <col min="12039" max="12288" width="11.421875" style="668" customWidth="1"/>
    <col min="12289" max="12289" width="33.7109375" style="668" customWidth="1"/>
    <col min="12290" max="12290" width="24.7109375" style="668" customWidth="1"/>
    <col min="12291" max="12291" width="23.00390625" style="668" customWidth="1"/>
    <col min="12292" max="12292" width="21.140625" style="668" customWidth="1"/>
    <col min="12293" max="12294" width="19.140625" style="668" customWidth="1"/>
    <col min="12295" max="12544" width="11.421875" style="668" customWidth="1"/>
    <col min="12545" max="12545" width="33.7109375" style="668" customWidth="1"/>
    <col min="12546" max="12546" width="24.7109375" style="668" customWidth="1"/>
    <col min="12547" max="12547" width="23.00390625" style="668" customWidth="1"/>
    <col min="12548" max="12548" width="21.140625" style="668" customWidth="1"/>
    <col min="12549" max="12550" width="19.140625" style="668" customWidth="1"/>
    <col min="12551" max="12800" width="11.421875" style="668" customWidth="1"/>
    <col min="12801" max="12801" width="33.7109375" style="668" customWidth="1"/>
    <col min="12802" max="12802" width="24.7109375" style="668" customWidth="1"/>
    <col min="12803" max="12803" width="23.00390625" style="668" customWidth="1"/>
    <col min="12804" max="12804" width="21.140625" style="668" customWidth="1"/>
    <col min="12805" max="12806" width="19.140625" style="668" customWidth="1"/>
    <col min="12807" max="13056" width="11.421875" style="668" customWidth="1"/>
    <col min="13057" max="13057" width="33.7109375" style="668" customWidth="1"/>
    <col min="13058" max="13058" width="24.7109375" style="668" customWidth="1"/>
    <col min="13059" max="13059" width="23.00390625" style="668" customWidth="1"/>
    <col min="13060" max="13060" width="21.140625" style="668" customWidth="1"/>
    <col min="13061" max="13062" width="19.140625" style="668" customWidth="1"/>
    <col min="13063" max="13312" width="11.421875" style="668" customWidth="1"/>
    <col min="13313" max="13313" width="33.7109375" style="668" customWidth="1"/>
    <col min="13314" max="13314" width="24.7109375" style="668" customWidth="1"/>
    <col min="13315" max="13315" width="23.00390625" style="668" customWidth="1"/>
    <col min="13316" max="13316" width="21.140625" style="668" customWidth="1"/>
    <col min="13317" max="13318" width="19.140625" style="668" customWidth="1"/>
    <col min="13319" max="13568" width="11.421875" style="668" customWidth="1"/>
    <col min="13569" max="13569" width="33.7109375" style="668" customWidth="1"/>
    <col min="13570" max="13570" width="24.7109375" style="668" customWidth="1"/>
    <col min="13571" max="13571" width="23.00390625" style="668" customWidth="1"/>
    <col min="13572" max="13572" width="21.140625" style="668" customWidth="1"/>
    <col min="13573" max="13574" width="19.140625" style="668" customWidth="1"/>
    <col min="13575" max="13824" width="11.421875" style="668" customWidth="1"/>
    <col min="13825" max="13825" width="33.7109375" style="668" customWidth="1"/>
    <col min="13826" max="13826" width="24.7109375" style="668" customWidth="1"/>
    <col min="13827" max="13827" width="23.00390625" style="668" customWidth="1"/>
    <col min="13828" max="13828" width="21.140625" style="668" customWidth="1"/>
    <col min="13829" max="13830" width="19.140625" style="668" customWidth="1"/>
    <col min="13831" max="14080" width="11.421875" style="668" customWidth="1"/>
    <col min="14081" max="14081" width="33.7109375" style="668" customWidth="1"/>
    <col min="14082" max="14082" width="24.7109375" style="668" customWidth="1"/>
    <col min="14083" max="14083" width="23.00390625" style="668" customWidth="1"/>
    <col min="14084" max="14084" width="21.140625" style="668" customWidth="1"/>
    <col min="14085" max="14086" width="19.140625" style="668" customWidth="1"/>
    <col min="14087" max="14336" width="11.421875" style="668" customWidth="1"/>
    <col min="14337" max="14337" width="33.7109375" style="668" customWidth="1"/>
    <col min="14338" max="14338" width="24.7109375" style="668" customWidth="1"/>
    <col min="14339" max="14339" width="23.00390625" style="668" customWidth="1"/>
    <col min="14340" max="14340" width="21.140625" style="668" customWidth="1"/>
    <col min="14341" max="14342" width="19.140625" style="668" customWidth="1"/>
    <col min="14343" max="14592" width="11.421875" style="668" customWidth="1"/>
    <col min="14593" max="14593" width="33.7109375" style="668" customWidth="1"/>
    <col min="14594" max="14594" width="24.7109375" style="668" customWidth="1"/>
    <col min="14595" max="14595" width="23.00390625" style="668" customWidth="1"/>
    <col min="14596" max="14596" width="21.140625" style="668" customWidth="1"/>
    <col min="14597" max="14598" width="19.140625" style="668" customWidth="1"/>
    <col min="14599" max="14848" width="11.421875" style="668" customWidth="1"/>
    <col min="14849" max="14849" width="33.7109375" style="668" customWidth="1"/>
    <col min="14850" max="14850" width="24.7109375" style="668" customWidth="1"/>
    <col min="14851" max="14851" width="23.00390625" style="668" customWidth="1"/>
    <col min="14852" max="14852" width="21.140625" style="668" customWidth="1"/>
    <col min="14853" max="14854" width="19.140625" style="668" customWidth="1"/>
    <col min="14855" max="15104" width="11.421875" style="668" customWidth="1"/>
    <col min="15105" max="15105" width="33.7109375" style="668" customWidth="1"/>
    <col min="15106" max="15106" width="24.7109375" style="668" customWidth="1"/>
    <col min="15107" max="15107" width="23.00390625" style="668" customWidth="1"/>
    <col min="15108" max="15108" width="21.140625" style="668" customWidth="1"/>
    <col min="15109" max="15110" width="19.140625" style="668" customWidth="1"/>
    <col min="15111" max="15360" width="11.421875" style="668" customWidth="1"/>
    <col min="15361" max="15361" width="33.7109375" style="668" customWidth="1"/>
    <col min="15362" max="15362" width="24.7109375" style="668" customWidth="1"/>
    <col min="15363" max="15363" width="23.00390625" style="668" customWidth="1"/>
    <col min="15364" max="15364" width="21.140625" style="668" customWidth="1"/>
    <col min="15365" max="15366" width="19.140625" style="668" customWidth="1"/>
    <col min="15367" max="15616" width="11.421875" style="668" customWidth="1"/>
    <col min="15617" max="15617" width="33.7109375" style="668" customWidth="1"/>
    <col min="15618" max="15618" width="24.7109375" style="668" customWidth="1"/>
    <col min="15619" max="15619" width="23.00390625" style="668" customWidth="1"/>
    <col min="15620" max="15620" width="21.140625" style="668" customWidth="1"/>
    <col min="15621" max="15622" width="19.140625" style="668" customWidth="1"/>
    <col min="15623" max="15872" width="11.421875" style="668" customWidth="1"/>
    <col min="15873" max="15873" width="33.7109375" style="668" customWidth="1"/>
    <col min="15874" max="15874" width="24.7109375" style="668" customWidth="1"/>
    <col min="15875" max="15875" width="23.00390625" style="668" customWidth="1"/>
    <col min="15876" max="15876" width="21.140625" style="668" customWidth="1"/>
    <col min="15877" max="15878" width="19.140625" style="668" customWidth="1"/>
    <col min="15879" max="16128" width="11.421875" style="668" customWidth="1"/>
    <col min="16129" max="16129" width="33.7109375" style="668" customWidth="1"/>
    <col min="16130" max="16130" width="24.7109375" style="668" customWidth="1"/>
    <col min="16131" max="16131" width="23.00390625" style="668" customWidth="1"/>
    <col min="16132" max="16132" width="21.140625" style="668" customWidth="1"/>
    <col min="16133" max="16134" width="19.140625" style="668" customWidth="1"/>
    <col min="16135" max="16384" width="11.421875" style="668" customWidth="1"/>
  </cols>
  <sheetData>
    <row r="1" spans="1:6" ht="21" customHeight="1">
      <c r="A1" s="1211" t="s">
        <v>1052</v>
      </c>
      <c r="B1" s="1181"/>
      <c r="C1" s="1181"/>
      <c r="D1" s="1181"/>
      <c r="E1" s="1181"/>
      <c r="F1" s="1181"/>
    </row>
    <row r="2" spans="1:6" s="1182" customFormat="1" ht="57.75" customHeight="1">
      <c r="A2" s="1434" t="s">
        <v>1044</v>
      </c>
      <c r="B2" s="1434"/>
      <c r="C2" s="1434"/>
      <c r="D2" s="1434"/>
      <c r="E2" s="1434"/>
      <c r="F2" s="1434"/>
    </row>
    <row r="3" spans="1:6" s="1184" customFormat="1" ht="24" customHeight="1">
      <c r="A3" s="1183">
        <v>44347</v>
      </c>
      <c r="B3" s="1183"/>
      <c r="C3" s="1183"/>
      <c r="D3" s="1183"/>
      <c r="E3" s="1183"/>
      <c r="F3" s="1183"/>
    </row>
    <row r="4" spans="1:6" s="1184" customFormat="1" ht="17.1" customHeight="1">
      <c r="A4" s="1435" t="s">
        <v>70</v>
      </c>
      <c r="B4" s="1435"/>
      <c r="C4" s="1435"/>
      <c r="D4" s="1435"/>
      <c r="E4" s="1435"/>
      <c r="F4" s="1435"/>
    </row>
    <row r="5" spans="1:6" s="1186" customFormat="1" ht="6" customHeight="1" thickBot="1">
      <c r="A5" s="1436"/>
      <c r="B5" s="1436"/>
      <c r="C5" s="1436"/>
      <c r="D5" s="1436"/>
      <c r="E5" s="1436"/>
      <c r="F5" s="1185"/>
    </row>
    <row r="6" spans="1:6" s="1190" customFormat="1" ht="55.5" customHeight="1">
      <c r="A6" s="1187" t="s">
        <v>1</v>
      </c>
      <c r="B6" s="1188" t="s">
        <v>1045</v>
      </c>
      <c r="C6" s="1188" t="s">
        <v>1046</v>
      </c>
      <c r="D6" s="1188" t="s">
        <v>1047</v>
      </c>
      <c r="E6" s="1188" t="s">
        <v>1048</v>
      </c>
      <c r="F6" s="1189" t="s">
        <v>1049</v>
      </c>
    </row>
    <row r="7" spans="1:8" s="1194" customFormat="1" ht="20.1" customHeight="1">
      <c r="A7" s="873" t="s">
        <v>28</v>
      </c>
      <c r="B7" s="1191" t="s">
        <v>39</v>
      </c>
      <c r="C7" s="1191">
        <v>41391.672866744586</v>
      </c>
      <c r="D7" s="1191" t="s">
        <v>39</v>
      </c>
      <c r="E7" s="1191" t="s">
        <v>39</v>
      </c>
      <c r="F7" s="1192">
        <v>41391.672866744586</v>
      </c>
      <c r="G7" s="1193"/>
      <c r="H7" s="873"/>
    </row>
    <row r="8" spans="1:8" s="1194" customFormat="1" ht="20.1" customHeight="1">
      <c r="A8" s="873" t="s">
        <v>29</v>
      </c>
      <c r="B8" s="1191" t="s">
        <v>39</v>
      </c>
      <c r="C8" s="1191">
        <v>13896.710017341891</v>
      </c>
      <c r="D8" s="1191" t="s">
        <v>39</v>
      </c>
      <c r="E8" s="1191">
        <v>19947.38930453952</v>
      </c>
      <c r="F8" s="1192">
        <v>33844.09932188141</v>
      </c>
      <c r="G8" s="1195"/>
      <c r="H8" s="873"/>
    </row>
    <row r="9" spans="1:8" s="1194" customFormat="1" ht="20.1" customHeight="1">
      <c r="A9" s="873" t="s">
        <v>30</v>
      </c>
      <c r="B9" s="1191" t="s">
        <v>39</v>
      </c>
      <c r="C9" s="1191">
        <v>11162.402364510177</v>
      </c>
      <c r="D9" s="1191" t="s">
        <v>39</v>
      </c>
      <c r="E9" s="1191">
        <v>11064.305849247452</v>
      </c>
      <c r="F9" s="1192">
        <v>22226.70821375763</v>
      </c>
      <c r="G9" s="1195"/>
      <c r="H9" s="873"/>
    </row>
    <row r="10" spans="1:8" s="1194" customFormat="1" ht="20.1" customHeight="1">
      <c r="A10" s="873" t="s">
        <v>31</v>
      </c>
      <c r="B10" s="1191" t="s">
        <v>39</v>
      </c>
      <c r="C10" s="1191">
        <v>7610.781575280253</v>
      </c>
      <c r="D10" s="1191" t="s">
        <v>39</v>
      </c>
      <c r="E10" s="1191">
        <v>11087.239534179938</v>
      </c>
      <c r="F10" s="1192">
        <v>18698.02110946019</v>
      </c>
      <c r="G10" s="1195"/>
      <c r="H10" s="873"/>
    </row>
    <row r="11" spans="1:8" s="1194" customFormat="1" ht="20.1" customHeight="1">
      <c r="A11" s="873" t="s">
        <v>32</v>
      </c>
      <c r="B11" s="1191">
        <v>5517.261105800001</v>
      </c>
      <c r="C11" s="1191" t="s">
        <v>39</v>
      </c>
      <c r="D11" s="1191" t="s">
        <v>39</v>
      </c>
      <c r="E11" s="1191" t="s">
        <v>39</v>
      </c>
      <c r="F11" s="1192">
        <v>5517.261105800001</v>
      </c>
      <c r="G11" s="1195"/>
      <c r="H11" s="873"/>
    </row>
    <row r="12" spans="1:8" s="1194" customFormat="1" ht="20.1" customHeight="1">
      <c r="A12" s="683" t="s">
        <v>33</v>
      </c>
      <c r="B12" s="1191">
        <v>30685.927982200003</v>
      </c>
      <c r="C12" s="1191" t="s">
        <v>39</v>
      </c>
      <c r="D12" s="1191" t="s">
        <v>39</v>
      </c>
      <c r="E12" s="1191" t="s">
        <v>39</v>
      </c>
      <c r="F12" s="1192">
        <v>30685.927982200003</v>
      </c>
      <c r="G12" s="1195"/>
      <c r="H12" s="873"/>
    </row>
    <row r="13" spans="1:8" s="1194" customFormat="1" ht="20.1" customHeight="1">
      <c r="A13" s="873" t="s">
        <v>34</v>
      </c>
      <c r="B13" s="1191">
        <v>44.040839999999996</v>
      </c>
      <c r="C13" s="1191" t="s">
        <v>39</v>
      </c>
      <c r="D13" s="1191" t="s">
        <v>39</v>
      </c>
      <c r="E13" s="1191" t="s">
        <v>39</v>
      </c>
      <c r="F13" s="1192">
        <v>44.040839999999996</v>
      </c>
      <c r="G13" s="1195"/>
      <c r="H13" s="873"/>
    </row>
    <row r="14" spans="1:8" s="1194" customFormat="1" ht="20.1" customHeight="1">
      <c r="A14" s="873" t="s">
        <v>35</v>
      </c>
      <c r="B14" s="1191">
        <v>19131.69563</v>
      </c>
      <c r="C14" s="1191" t="s">
        <v>39</v>
      </c>
      <c r="D14" s="1191" t="s">
        <v>39</v>
      </c>
      <c r="E14" s="1191" t="s">
        <v>39</v>
      </c>
      <c r="F14" s="1192">
        <v>19131.69563</v>
      </c>
      <c r="G14" s="1195"/>
      <c r="H14" s="873"/>
    </row>
    <row r="15" spans="1:8" s="1194" customFormat="1" ht="20.1" customHeight="1">
      <c r="A15" s="873" t="s">
        <v>36</v>
      </c>
      <c r="B15" s="1191">
        <v>10186.129750600001</v>
      </c>
      <c r="C15" s="1191" t="s">
        <v>39</v>
      </c>
      <c r="D15" s="1191" t="s">
        <v>39</v>
      </c>
      <c r="E15" s="1191" t="s">
        <v>39</v>
      </c>
      <c r="F15" s="1192">
        <v>10186.129750600001</v>
      </c>
      <c r="G15" s="1195"/>
      <c r="H15" s="873"/>
    </row>
    <row r="16" spans="1:8" s="1194" customFormat="1" ht="20.1" customHeight="1">
      <c r="A16" s="873" t="s">
        <v>37</v>
      </c>
      <c r="B16" s="1191">
        <v>18609.24251</v>
      </c>
      <c r="C16" s="1191" t="s">
        <v>39</v>
      </c>
      <c r="D16" s="1191" t="s">
        <v>39</v>
      </c>
      <c r="E16" s="1191" t="s">
        <v>39</v>
      </c>
      <c r="F16" s="1192">
        <v>18609.24251</v>
      </c>
      <c r="G16" s="1195"/>
      <c r="H16" s="873"/>
    </row>
    <row r="17" spans="1:8" s="1199" customFormat="1" ht="21.95" customHeight="1">
      <c r="A17" s="1196" t="s">
        <v>38</v>
      </c>
      <c r="B17" s="1197">
        <v>84174.2978186</v>
      </c>
      <c r="C17" s="1197">
        <v>74061.56682387691</v>
      </c>
      <c r="D17" s="1197" t="s">
        <v>39</v>
      </c>
      <c r="E17" s="1197">
        <v>42098.93468796691</v>
      </c>
      <c r="F17" s="1197">
        <v>200334.79933044384</v>
      </c>
      <c r="G17" s="1195"/>
      <c r="H17" s="1198"/>
    </row>
    <row r="18" spans="1:6" s="1202" customFormat="1" ht="7.5" customHeight="1" thickBot="1">
      <c r="A18" s="1200"/>
      <c r="B18" s="1201"/>
      <c r="C18" s="1201"/>
      <c r="D18" s="1201"/>
      <c r="E18" s="1201"/>
      <c r="F18" s="1201"/>
    </row>
    <row r="19" spans="1:6" s="1203" customFormat="1" ht="27.75" customHeight="1">
      <c r="A19" s="1437" t="s">
        <v>1050</v>
      </c>
      <c r="B19" s="1437"/>
      <c r="C19" s="1437"/>
      <c r="D19" s="1437"/>
      <c r="E19" s="1437"/>
      <c r="F19" s="1437"/>
    </row>
    <row r="20" spans="1:6" s="1203" customFormat="1" ht="16.5" customHeight="1">
      <c r="A20" s="432"/>
      <c r="B20" s="1204"/>
      <c r="C20" s="1204"/>
      <c r="D20" s="1204"/>
      <c r="E20" s="1204"/>
      <c r="F20" s="1205"/>
    </row>
    <row r="21" spans="3:6" s="1202" customFormat="1" ht="15">
      <c r="C21" s="1206"/>
      <c r="F21" s="1207"/>
    </row>
    <row r="22" s="1202" customFormat="1" ht="15">
      <c r="F22" s="1207"/>
    </row>
    <row r="23" s="1202" customFormat="1" ht="15">
      <c r="F23" s="1207"/>
    </row>
    <row r="24" s="1202" customFormat="1" ht="15">
      <c r="F24" s="1207"/>
    </row>
    <row r="25" s="1202" customFormat="1" ht="15">
      <c r="F25" s="1207"/>
    </row>
    <row r="26" s="1202" customFormat="1" ht="15">
      <c r="F26" s="1207"/>
    </row>
    <row r="27" s="1202" customFormat="1" ht="15">
      <c r="F27" s="1207"/>
    </row>
    <row r="28" s="1202" customFormat="1" ht="15">
      <c r="F28" s="1207"/>
    </row>
    <row r="29" s="1202" customFormat="1" ht="15">
      <c r="F29" s="1207"/>
    </row>
    <row r="30" s="1202" customFormat="1" ht="15">
      <c r="F30" s="1207"/>
    </row>
    <row r="31" s="1202" customFormat="1" ht="15">
      <c r="F31" s="1207"/>
    </row>
    <row r="32" s="1202" customFormat="1" ht="15">
      <c r="F32" s="1207"/>
    </row>
    <row r="33" s="1202" customFormat="1" ht="15">
      <c r="F33" s="1207"/>
    </row>
    <row r="34" s="1202" customFormat="1" ht="15">
      <c r="F34" s="1207"/>
    </row>
    <row r="35" s="1202" customFormat="1" ht="15">
      <c r="F35" s="1207"/>
    </row>
    <row r="36" s="1202" customFormat="1" ht="15">
      <c r="F36" s="1207"/>
    </row>
    <row r="37" s="1202" customFormat="1" ht="15">
      <c r="F37" s="1207"/>
    </row>
    <row r="38" s="1202" customFormat="1" ht="15">
      <c r="F38" s="1207"/>
    </row>
    <row r="39" s="1202" customFormat="1" ht="15">
      <c r="F39" s="1207"/>
    </row>
    <row r="40" s="1202" customFormat="1" ht="15">
      <c r="F40" s="1207"/>
    </row>
    <row r="41" s="1202" customFormat="1" ht="15">
      <c r="F41" s="1207"/>
    </row>
    <row r="42" s="1202" customFormat="1" ht="15">
      <c r="F42" s="1207"/>
    </row>
    <row r="43" s="1202" customFormat="1" ht="15">
      <c r="F43" s="1207"/>
    </row>
    <row r="44" s="1202" customFormat="1" ht="15">
      <c r="F44" s="1207"/>
    </row>
    <row r="45" s="1202" customFormat="1" ht="15">
      <c r="F45" s="1207"/>
    </row>
    <row r="46" s="1202" customFormat="1" ht="15">
      <c r="F46" s="1207"/>
    </row>
    <row r="47" s="1202" customFormat="1" ht="15">
      <c r="F47" s="1207"/>
    </row>
    <row r="48" s="1202" customFormat="1" ht="15">
      <c r="F48" s="1207"/>
    </row>
    <row r="49" s="1202" customFormat="1" ht="15">
      <c r="F49" s="1207"/>
    </row>
    <row r="50" s="1202" customFormat="1" ht="15">
      <c r="F50" s="1207"/>
    </row>
    <row r="51" s="1202" customFormat="1" ht="15">
      <c r="F51" s="1207"/>
    </row>
    <row r="52" s="1202" customFormat="1" ht="15">
      <c r="F52" s="1207"/>
    </row>
    <row r="53" s="1202" customFormat="1" ht="15">
      <c r="F53" s="1207"/>
    </row>
    <row r="54" s="1202" customFormat="1" ht="15">
      <c r="F54" s="1207"/>
    </row>
    <row r="55" s="1202" customFormat="1" ht="15">
      <c r="F55" s="1207"/>
    </row>
    <row r="56" s="1202" customFormat="1" ht="15">
      <c r="F56" s="1207"/>
    </row>
    <row r="57" s="1202" customFormat="1" ht="15">
      <c r="F57" s="1207"/>
    </row>
    <row r="58" s="1202" customFormat="1" ht="15">
      <c r="F58" s="1207"/>
    </row>
    <row r="59" s="1202" customFormat="1" ht="15">
      <c r="F59" s="1207"/>
    </row>
    <row r="60" s="1202" customFormat="1" ht="15">
      <c r="F60" s="1207"/>
    </row>
    <row r="61" s="1202" customFormat="1" ht="15">
      <c r="F61" s="1207"/>
    </row>
    <row r="62" s="1202" customFormat="1" ht="15">
      <c r="F62" s="1207"/>
    </row>
    <row r="63" s="1202" customFormat="1" ht="15">
      <c r="F63" s="1207"/>
    </row>
    <row r="64" s="1202" customFormat="1" ht="15">
      <c r="F64" s="1207"/>
    </row>
    <row r="65" s="1202" customFormat="1" ht="15">
      <c r="F65" s="1207"/>
    </row>
    <row r="66" s="1202" customFormat="1" ht="15">
      <c r="F66" s="1207"/>
    </row>
    <row r="67" s="1202" customFormat="1" ht="15">
      <c r="F67" s="1207"/>
    </row>
    <row r="68" s="1202" customFormat="1" ht="15">
      <c r="F68" s="1207"/>
    </row>
    <row r="69" s="1202" customFormat="1" ht="15">
      <c r="F69" s="1207"/>
    </row>
    <row r="70" s="1202" customFormat="1" ht="15">
      <c r="F70" s="1207"/>
    </row>
    <row r="71" s="1202" customFormat="1" ht="15">
      <c r="F71" s="1207"/>
    </row>
    <row r="72" s="1202" customFormat="1" ht="15">
      <c r="F72" s="1207"/>
    </row>
    <row r="73" s="1202" customFormat="1" ht="15">
      <c r="F73" s="1207"/>
    </row>
    <row r="74" s="1202" customFormat="1" ht="15">
      <c r="F74" s="1207"/>
    </row>
    <row r="75" s="1202" customFormat="1" ht="15">
      <c r="F75" s="1207"/>
    </row>
    <row r="76" s="1202" customFormat="1" ht="15">
      <c r="F76" s="1207"/>
    </row>
    <row r="77" s="1202" customFormat="1" ht="15">
      <c r="F77" s="1207"/>
    </row>
    <row r="78" s="1202" customFormat="1" ht="15">
      <c r="F78" s="1207"/>
    </row>
    <row r="79" s="1202" customFormat="1" ht="15">
      <c r="F79" s="1207"/>
    </row>
    <row r="80" s="1202" customFormat="1" ht="15">
      <c r="F80" s="1207"/>
    </row>
    <row r="81" s="1202" customFormat="1" ht="15">
      <c r="F81" s="1207"/>
    </row>
    <row r="82" s="1202" customFormat="1" ht="15">
      <c r="F82" s="1207"/>
    </row>
    <row r="83" s="1202" customFormat="1" ht="15">
      <c r="F83" s="1207"/>
    </row>
    <row r="84" s="1202" customFormat="1" ht="15">
      <c r="F84" s="1207"/>
    </row>
    <row r="85" s="1202" customFormat="1" ht="15">
      <c r="F85" s="1207"/>
    </row>
    <row r="86" s="1202" customFormat="1" ht="15">
      <c r="F86" s="1207"/>
    </row>
    <row r="87" s="1202" customFormat="1" ht="15">
      <c r="F87" s="1207"/>
    </row>
    <row r="88" s="1202" customFormat="1" ht="15">
      <c r="F88" s="1207"/>
    </row>
    <row r="89" s="1202" customFormat="1" ht="15">
      <c r="F89" s="1207"/>
    </row>
    <row r="90" s="1202" customFormat="1" ht="15">
      <c r="F90" s="1207"/>
    </row>
    <row r="91" s="1202" customFormat="1" ht="15">
      <c r="F91" s="1207"/>
    </row>
    <row r="92" s="1202" customFormat="1" ht="15">
      <c r="F92" s="1207"/>
    </row>
    <row r="93" s="1202" customFormat="1" ht="15">
      <c r="F93" s="1207"/>
    </row>
    <row r="94" s="1202" customFormat="1" ht="15">
      <c r="F94" s="1207"/>
    </row>
    <row r="95" s="1202" customFormat="1" ht="15">
      <c r="F95" s="1207"/>
    </row>
    <row r="96" s="1202" customFormat="1" ht="15">
      <c r="F96" s="1207"/>
    </row>
    <row r="97" s="1202" customFormat="1" ht="15">
      <c r="F97" s="1207"/>
    </row>
    <row r="98" s="1202" customFormat="1" ht="15">
      <c r="F98" s="1207"/>
    </row>
    <row r="99" s="1202" customFormat="1" ht="15">
      <c r="F99" s="1207"/>
    </row>
    <row r="100" s="1202" customFormat="1" ht="15">
      <c r="F100" s="1207"/>
    </row>
    <row r="101" s="1202" customFormat="1" ht="15">
      <c r="F101" s="1207"/>
    </row>
    <row r="102" s="1202" customFormat="1" ht="15">
      <c r="F102" s="1207"/>
    </row>
    <row r="103" s="1202" customFormat="1" ht="15">
      <c r="F103" s="1207"/>
    </row>
    <row r="104" s="1202" customFormat="1" ht="15">
      <c r="F104" s="1207"/>
    </row>
    <row r="105" s="1202" customFormat="1" ht="15">
      <c r="F105" s="1207"/>
    </row>
    <row r="106" s="1202" customFormat="1" ht="15">
      <c r="F106" s="1207"/>
    </row>
    <row r="107" s="1202" customFormat="1" ht="15">
      <c r="F107" s="1207"/>
    </row>
    <row r="108" s="1202" customFormat="1" ht="15">
      <c r="F108" s="1207"/>
    </row>
    <row r="109" s="1202" customFormat="1" ht="15">
      <c r="F109" s="1207"/>
    </row>
    <row r="110" s="1202" customFormat="1" ht="15">
      <c r="F110" s="1207"/>
    </row>
    <row r="111" s="1202" customFormat="1" ht="15">
      <c r="F111" s="1207"/>
    </row>
    <row r="112" s="1202" customFormat="1" ht="15">
      <c r="F112" s="1207"/>
    </row>
    <row r="113" s="1202" customFormat="1" ht="15">
      <c r="F113" s="1207"/>
    </row>
    <row r="114" s="1202" customFormat="1" ht="15">
      <c r="F114" s="1207"/>
    </row>
    <row r="115" s="1202" customFormat="1" ht="15">
      <c r="F115" s="1207"/>
    </row>
    <row r="116" s="1202" customFormat="1" ht="15">
      <c r="F116" s="1207"/>
    </row>
    <row r="117" s="1202" customFormat="1" ht="15">
      <c r="F117" s="1207"/>
    </row>
    <row r="118" s="1202" customFormat="1" ht="15">
      <c r="F118" s="1207"/>
    </row>
    <row r="119" s="1202" customFormat="1" ht="15">
      <c r="F119" s="1207"/>
    </row>
    <row r="120" s="1202" customFormat="1" ht="15">
      <c r="F120" s="1207"/>
    </row>
    <row r="121" s="1202" customFormat="1" ht="15">
      <c r="F121" s="1207"/>
    </row>
    <row r="122" s="1202" customFormat="1" ht="15">
      <c r="F122" s="1207"/>
    </row>
    <row r="123" s="1202" customFormat="1" ht="15">
      <c r="F123" s="1207"/>
    </row>
    <row r="124" s="1202" customFormat="1" ht="15">
      <c r="F124" s="1207"/>
    </row>
    <row r="125" s="1202" customFormat="1" ht="15">
      <c r="F125" s="1207"/>
    </row>
    <row r="126" s="1202" customFormat="1" ht="15">
      <c r="F126" s="1207"/>
    </row>
    <row r="127" s="1202" customFormat="1" ht="15">
      <c r="F127" s="1207"/>
    </row>
    <row r="128" s="1202" customFormat="1" ht="15">
      <c r="F128" s="1207"/>
    </row>
    <row r="129" s="1202" customFormat="1" ht="15">
      <c r="F129" s="1207"/>
    </row>
  </sheetData>
  <mergeCells count="4">
    <mergeCell ref="A2:F2"/>
    <mergeCell ref="A4:F4"/>
    <mergeCell ref="A5:E5"/>
    <mergeCell ref="A19:F19"/>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2"/>
  <sheetViews>
    <sheetView showGridLines="0" workbookViewId="0" topLeftCell="A1"/>
  </sheetViews>
  <sheetFormatPr defaultColWidth="10.8515625" defaultRowHeight="15"/>
  <cols>
    <col min="1" max="1" width="31.57421875" style="5" customWidth="1"/>
    <col min="2" max="8" width="15.28125" style="5" customWidth="1"/>
    <col min="9" max="9" width="15.421875" style="5" customWidth="1"/>
    <col min="10" max="17" width="10.8515625" style="5" customWidth="1"/>
    <col min="18" max="18" width="12.8515625" style="5" customWidth="1"/>
    <col min="19" max="16384" width="10.8515625" style="5" customWidth="1"/>
  </cols>
  <sheetData>
    <row r="1" spans="1:9" s="2" customFormat="1" ht="19.5" customHeight="1">
      <c r="A1" s="1211" t="s">
        <v>1052</v>
      </c>
      <c r="B1" s="64"/>
      <c r="C1" s="64"/>
      <c r="D1" s="64"/>
      <c r="E1" s="64"/>
      <c r="F1" s="64"/>
      <c r="G1" s="64"/>
      <c r="H1" s="64"/>
      <c r="I1" s="64"/>
    </row>
    <row r="2" spans="1:9" s="504" customFormat="1" ht="34.5" customHeight="1">
      <c r="A2" s="1346" t="s">
        <v>576</v>
      </c>
      <c r="B2" s="1346"/>
      <c r="C2" s="1346"/>
      <c r="D2" s="1346"/>
      <c r="E2" s="1346"/>
      <c r="F2" s="1346"/>
      <c r="G2" s="1346"/>
      <c r="H2" s="1346"/>
      <c r="I2" s="1346"/>
    </row>
    <row r="3" spans="1:9" s="505" customFormat="1" ht="24.75" customHeight="1">
      <c r="A3" s="1347">
        <v>44347</v>
      </c>
      <c r="B3" s="1347"/>
      <c r="C3" s="1347"/>
      <c r="D3" s="1347"/>
      <c r="E3" s="1347"/>
      <c r="F3" s="1347"/>
      <c r="G3" s="1347"/>
      <c r="H3" s="1347"/>
      <c r="I3" s="1347"/>
    </row>
    <row r="4" spans="1:9" s="506" customFormat="1" ht="23.25" customHeight="1">
      <c r="A4" s="1348" t="s">
        <v>65</v>
      </c>
      <c r="B4" s="1348"/>
      <c r="C4" s="1348"/>
      <c r="D4" s="1348"/>
      <c r="E4" s="1348"/>
      <c r="F4" s="1348"/>
      <c r="G4" s="1348"/>
      <c r="H4" s="1348"/>
      <c r="I4" s="1348"/>
    </row>
    <row r="5" s="508" customFormat="1" ht="13.5" thickBot="1">
      <c r="A5" s="507"/>
    </row>
    <row r="6" spans="1:9" s="508" customFormat="1" ht="23.25" customHeight="1">
      <c r="A6" s="1369" t="s">
        <v>1</v>
      </c>
      <c r="B6" s="1371" t="s">
        <v>462</v>
      </c>
      <c r="C6" s="1371" t="s">
        <v>577</v>
      </c>
      <c r="D6" s="1371" t="s">
        <v>578</v>
      </c>
      <c r="E6" s="1371" t="s">
        <v>579</v>
      </c>
      <c r="F6" s="1371" t="s">
        <v>580</v>
      </c>
      <c r="G6" s="1371" t="s">
        <v>581</v>
      </c>
      <c r="H6" s="1371" t="s">
        <v>582</v>
      </c>
      <c r="I6" s="1438" t="s">
        <v>583</v>
      </c>
    </row>
    <row r="7" spans="1:9" s="508" customFormat="1" ht="54" customHeight="1">
      <c r="A7" s="1440"/>
      <c r="B7" s="1372"/>
      <c r="C7" s="1372"/>
      <c r="D7" s="1372"/>
      <c r="E7" s="1372"/>
      <c r="F7" s="1372"/>
      <c r="G7" s="1372"/>
      <c r="H7" s="1372"/>
      <c r="I7" s="1439"/>
    </row>
    <row r="8" spans="1:9" s="508" customFormat="1" ht="9" customHeight="1">
      <c r="A8" s="509"/>
      <c r="B8" s="510"/>
      <c r="C8" s="511"/>
      <c r="D8" s="511"/>
      <c r="E8" s="511"/>
      <c r="F8" s="511"/>
      <c r="G8" s="511"/>
      <c r="H8" s="512"/>
      <c r="I8" s="513"/>
    </row>
    <row r="9" spans="1:169" s="14" customFormat="1" ht="23.1" customHeight="1">
      <c r="A9" s="78" t="s">
        <v>28</v>
      </c>
      <c r="B9" s="514">
        <v>16.362894270183588</v>
      </c>
      <c r="C9" s="514">
        <v>8.355559774080906</v>
      </c>
      <c r="D9" s="514">
        <v>61.87097776095442</v>
      </c>
      <c r="E9" s="514">
        <v>2.3273859719448557</v>
      </c>
      <c r="F9" s="514">
        <v>0.00947001593086504</v>
      </c>
      <c r="G9" s="514">
        <v>0.7801286304063285</v>
      </c>
      <c r="H9" s="514">
        <v>10.293583576499046</v>
      </c>
      <c r="I9" s="515">
        <v>2947646.1500999997</v>
      </c>
      <c r="J9" s="516"/>
      <c r="K9" s="516"/>
      <c r="L9" s="516"/>
      <c r="M9" s="516"/>
      <c r="N9" s="516"/>
      <c r="O9" s="516"/>
      <c r="P9" s="516"/>
      <c r="Q9" s="516"/>
      <c r="R9" s="516"/>
      <c r="S9" s="517"/>
      <c r="T9" s="517"/>
      <c r="U9" s="517"/>
      <c r="V9" s="517"/>
      <c r="W9" s="517"/>
      <c r="X9" s="517"/>
      <c r="Y9" s="517"/>
      <c r="Z9" s="517"/>
      <c r="AA9" s="517"/>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c r="DX9" s="516"/>
      <c r="DY9" s="516"/>
      <c r="DZ9" s="516"/>
      <c r="EA9" s="516"/>
      <c r="EB9" s="516"/>
      <c r="EC9" s="516"/>
      <c r="ED9" s="516"/>
      <c r="EE9" s="516"/>
      <c r="EF9" s="516"/>
      <c r="EG9" s="516"/>
      <c r="EH9" s="516"/>
      <c r="EI9" s="516"/>
      <c r="EJ9" s="516"/>
      <c r="EK9" s="516"/>
      <c r="EL9" s="516"/>
      <c r="EM9" s="516"/>
      <c r="EN9" s="516"/>
      <c r="EO9" s="516"/>
      <c r="EP9" s="516"/>
      <c r="EQ9" s="516"/>
      <c r="ER9" s="516"/>
      <c r="ES9" s="516"/>
      <c r="ET9" s="516"/>
      <c r="EU9" s="516"/>
      <c r="EV9" s="516"/>
      <c r="EW9" s="516"/>
      <c r="EX9" s="516"/>
      <c r="EY9" s="516"/>
      <c r="EZ9" s="516"/>
      <c r="FA9" s="516"/>
      <c r="FB9" s="516"/>
      <c r="FC9" s="516"/>
      <c r="FD9" s="516"/>
      <c r="FE9" s="516"/>
      <c r="FF9" s="516"/>
      <c r="FG9" s="516"/>
      <c r="FH9" s="516"/>
      <c r="FI9" s="516"/>
      <c r="FJ9" s="516"/>
      <c r="FK9" s="516"/>
      <c r="FL9" s="516"/>
      <c r="FM9" s="516"/>
    </row>
    <row r="10" spans="1:169" s="14" customFormat="1" ht="23.1" customHeight="1">
      <c r="A10" s="21" t="s">
        <v>29</v>
      </c>
      <c r="B10" s="514">
        <v>20.189805760964013</v>
      </c>
      <c r="C10" s="514">
        <v>6.034865678629086</v>
      </c>
      <c r="D10" s="514">
        <v>66.46191899129187</v>
      </c>
      <c r="E10" s="514">
        <v>2.368117440125224</v>
      </c>
      <c r="F10" s="514" t="s">
        <v>39</v>
      </c>
      <c r="G10" s="514">
        <v>1.8858906384446636</v>
      </c>
      <c r="H10" s="514">
        <v>3.0594014905451465</v>
      </c>
      <c r="I10" s="515">
        <v>3522268.3042099997</v>
      </c>
      <c r="J10" s="516"/>
      <c r="K10" s="516"/>
      <c r="L10" s="516"/>
      <c r="M10" s="516"/>
      <c r="N10" s="516"/>
      <c r="O10" s="516"/>
      <c r="P10" s="516"/>
      <c r="Q10" s="516"/>
      <c r="R10" s="516"/>
      <c r="S10" s="517"/>
      <c r="T10" s="517"/>
      <c r="U10" s="517"/>
      <c r="V10" s="517"/>
      <c r="W10" s="517"/>
      <c r="X10" s="517"/>
      <c r="Y10" s="517"/>
      <c r="Z10" s="517"/>
      <c r="AA10" s="517"/>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c r="DX10" s="516"/>
      <c r="DY10" s="516"/>
      <c r="DZ10" s="516"/>
      <c r="EA10" s="516"/>
      <c r="EB10" s="516"/>
      <c r="EC10" s="516"/>
      <c r="ED10" s="516"/>
      <c r="EE10" s="516"/>
      <c r="EF10" s="516"/>
      <c r="EG10" s="516"/>
      <c r="EH10" s="516"/>
      <c r="EI10" s="516"/>
      <c r="EJ10" s="516"/>
      <c r="EK10" s="516"/>
      <c r="EL10" s="516"/>
      <c r="EM10" s="516"/>
      <c r="EN10" s="516"/>
      <c r="EO10" s="516"/>
      <c r="EP10" s="516"/>
      <c r="EQ10" s="516"/>
      <c r="ER10" s="516"/>
      <c r="ES10" s="516"/>
      <c r="ET10" s="516"/>
      <c r="EU10" s="516"/>
      <c r="EV10" s="516"/>
      <c r="EW10" s="516"/>
      <c r="EX10" s="516"/>
      <c r="EY10" s="516"/>
      <c r="EZ10" s="516"/>
      <c r="FA10" s="516"/>
      <c r="FB10" s="516"/>
      <c r="FC10" s="516"/>
      <c r="FD10" s="516"/>
      <c r="FE10" s="516"/>
      <c r="FF10" s="516"/>
      <c r="FG10" s="516"/>
      <c r="FH10" s="516"/>
      <c r="FI10" s="516"/>
      <c r="FJ10" s="516"/>
      <c r="FK10" s="516"/>
      <c r="FL10" s="516"/>
      <c r="FM10" s="516"/>
    </row>
    <row r="11" spans="1:169" s="14" customFormat="1" ht="23.1" customHeight="1">
      <c r="A11" s="21" t="s">
        <v>30</v>
      </c>
      <c r="B11" s="514">
        <v>14.9014861618809</v>
      </c>
      <c r="C11" s="514">
        <v>3.7504560316893545</v>
      </c>
      <c r="D11" s="514">
        <v>75.71005286360564</v>
      </c>
      <c r="E11" s="514">
        <v>2.3768546255212666</v>
      </c>
      <c r="F11" s="514" t="s">
        <v>39</v>
      </c>
      <c r="G11" s="514">
        <v>0.8873242801612754</v>
      </c>
      <c r="H11" s="514">
        <v>2.373826037141571</v>
      </c>
      <c r="I11" s="515">
        <v>2483599.30667</v>
      </c>
      <c r="J11" s="516"/>
      <c r="K11" s="516"/>
      <c r="L11" s="516"/>
      <c r="M11" s="516"/>
      <c r="N11" s="516"/>
      <c r="O11" s="516"/>
      <c r="P11" s="516"/>
      <c r="Q11" s="516"/>
      <c r="R11" s="516"/>
      <c r="S11" s="517"/>
      <c r="T11" s="517"/>
      <c r="U11" s="517"/>
      <c r="V11" s="517"/>
      <c r="W11" s="517"/>
      <c r="X11" s="517"/>
      <c r="Y11" s="517"/>
      <c r="Z11" s="517"/>
      <c r="AA11" s="517"/>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c r="DX11" s="516"/>
      <c r="DY11" s="516"/>
      <c r="DZ11" s="516"/>
      <c r="EA11" s="516"/>
      <c r="EB11" s="516"/>
      <c r="EC11" s="516"/>
      <c r="ED11" s="516"/>
      <c r="EE11" s="516"/>
      <c r="EF11" s="516"/>
      <c r="EG11" s="516"/>
      <c r="EH11" s="516"/>
      <c r="EI11" s="516"/>
      <c r="EJ11" s="516"/>
      <c r="EK11" s="516"/>
      <c r="EL11" s="516"/>
      <c r="EM11" s="516"/>
      <c r="EN11" s="516"/>
      <c r="EO11" s="516"/>
      <c r="EP11" s="516"/>
      <c r="EQ11" s="516"/>
      <c r="ER11" s="516"/>
      <c r="ES11" s="516"/>
      <c r="ET11" s="516"/>
      <c r="EU11" s="516"/>
      <c r="EV11" s="516"/>
      <c r="EW11" s="516"/>
      <c r="EX11" s="516"/>
      <c r="EY11" s="516"/>
      <c r="EZ11" s="516"/>
      <c r="FA11" s="516"/>
      <c r="FB11" s="516"/>
      <c r="FC11" s="516"/>
      <c r="FD11" s="516"/>
      <c r="FE11" s="516"/>
      <c r="FF11" s="516"/>
      <c r="FG11" s="516"/>
      <c r="FH11" s="516"/>
      <c r="FI11" s="516"/>
      <c r="FJ11" s="516"/>
      <c r="FK11" s="516"/>
      <c r="FL11" s="516"/>
      <c r="FM11" s="516"/>
    </row>
    <row r="12" spans="1:169" s="14" customFormat="1" ht="23.1" customHeight="1">
      <c r="A12" s="21" t="s">
        <v>31</v>
      </c>
      <c r="B12" s="514">
        <v>17.15871862415223</v>
      </c>
      <c r="C12" s="514">
        <v>8.505138394025307</v>
      </c>
      <c r="D12" s="514">
        <v>64.6344309579567</v>
      </c>
      <c r="E12" s="514">
        <v>2.869663477643802</v>
      </c>
      <c r="F12" s="514">
        <v>0.027486793418254094</v>
      </c>
      <c r="G12" s="514">
        <v>0.309855175862123</v>
      </c>
      <c r="H12" s="514">
        <v>6.494706576941583</v>
      </c>
      <c r="I12" s="515">
        <v>1138412.89247</v>
      </c>
      <c r="J12" s="516"/>
      <c r="K12" s="516"/>
      <c r="L12" s="516"/>
      <c r="M12" s="516"/>
      <c r="N12" s="516"/>
      <c r="O12" s="516"/>
      <c r="P12" s="516"/>
      <c r="Q12" s="516"/>
      <c r="R12" s="516"/>
      <c r="S12" s="517"/>
      <c r="T12" s="517"/>
      <c r="U12" s="517"/>
      <c r="V12" s="517"/>
      <c r="W12" s="517"/>
      <c r="X12" s="517"/>
      <c r="Y12" s="517"/>
      <c r="Z12" s="517"/>
      <c r="AA12" s="517"/>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6"/>
      <c r="DD12" s="516"/>
      <c r="DE12" s="516"/>
      <c r="DF12" s="516"/>
      <c r="DG12" s="516"/>
      <c r="DH12" s="516"/>
      <c r="DI12" s="516"/>
      <c r="DJ12" s="516"/>
      <c r="DK12" s="516"/>
      <c r="DL12" s="516"/>
      <c r="DM12" s="516"/>
      <c r="DN12" s="516"/>
      <c r="DO12" s="516"/>
      <c r="DP12" s="516"/>
      <c r="DQ12" s="516"/>
      <c r="DR12" s="516"/>
      <c r="DS12" s="516"/>
      <c r="DT12" s="516"/>
      <c r="DU12" s="516"/>
      <c r="DV12" s="516"/>
      <c r="DW12" s="516"/>
      <c r="DX12" s="516"/>
      <c r="DY12" s="516"/>
      <c r="DZ12" s="516"/>
      <c r="EA12" s="516"/>
      <c r="EB12" s="516"/>
      <c r="EC12" s="516"/>
      <c r="ED12" s="516"/>
      <c r="EE12" s="516"/>
      <c r="EF12" s="516"/>
      <c r="EG12" s="516"/>
      <c r="EH12" s="516"/>
      <c r="EI12" s="516"/>
      <c r="EJ12" s="516"/>
      <c r="EK12" s="516"/>
      <c r="EL12" s="516"/>
      <c r="EM12" s="516"/>
      <c r="EN12" s="516"/>
      <c r="EO12" s="516"/>
      <c r="EP12" s="516"/>
      <c r="EQ12" s="516"/>
      <c r="ER12" s="516"/>
      <c r="ES12" s="516"/>
      <c r="ET12" s="516"/>
      <c r="EU12" s="516"/>
      <c r="EV12" s="516"/>
      <c r="EW12" s="516"/>
      <c r="EX12" s="516"/>
      <c r="EY12" s="516"/>
      <c r="EZ12" s="516"/>
      <c r="FA12" s="516"/>
      <c r="FB12" s="516"/>
      <c r="FC12" s="516"/>
      <c r="FD12" s="516"/>
      <c r="FE12" s="516"/>
      <c r="FF12" s="516"/>
      <c r="FG12" s="516"/>
      <c r="FH12" s="516"/>
      <c r="FI12" s="516"/>
      <c r="FJ12" s="516"/>
      <c r="FK12" s="516"/>
      <c r="FL12" s="516"/>
      <c r="FM12" s="516"/>
    </row>
    <row r="13" spans="1:169" s="14" customFormat="1" ht="23.1" customHeight="1">
      <c r="A13" s="21" t="s">
        <v>32</v>
      </c>
      <c r="B13" s="514">
        <v>30.13553714533671</v>
      </c>
      <c r="C13" s="514">
        <v>4.838899478871261</v>
      </c>
      <c r="D13" s="514">
        <v>51.50873109023053</v>
      </c>
      <c r="E13" s="514">
        <v>4.915722950496432</v>
      </c>
      <c r="F13" s="514">
        <v>0.04010756975005617</v>
      </c>
      <c r="G13" s="514">
        <v>3.0251780418603325</v>
      </c>
      <c r="H13" s="514">
        <v>5.5358237234546905</v>
      </c>
      <c r="I13" s="515">
        <v>413078.18207999994</v>
      </c>
      <c r="J13" s="516"/>
      <c r="K13" s="516"/>
      <c r="L13" s="516"/>
      <c r="M13" s="516"/>
      <c r="N13" s="516"/>
      <c r="O13" s="516"/>
      <c r="P13" s="516"/>
      <c r="Q13" s="516"/>
      <c r="R13" s="516"/>
      <c r="S13" s="517"/>
      <c r="T13" s="517"/>
      <c r="U13" s="517"/>
      <c r="V13" s="517"/>
      <c r="W13" s="517"/>
      <c r="X13" s="517"/>
      <c r="Y13" s="517"/>
      <c r="Z13" s="517"/>
      <c r="AA13" s="517"/>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c r="DX13" s="516"/>
      <c r="DY13" s="516"/>
      <c r="DZ13" s="516"/>
      <c r="EA13" s="516"/>
      <c r="EB13" s="516"/>
      <c r="EC13" s="516"/>
      <c r="ED13" s="516"/>
      <c r="EE13" s="516"/>
      <c r="EF13" s="516"/>
      <c r="EG13" s="516"/>
      <c r="EH13" s="516"/>
      <c r="EI13" s="516"/>
      <c r="EJ13" s="516"/>
      <c r="EK13" s="516"/>
      <c r="EL13" s="516"/>
      <c r="EM13" s="516"/>
      <c r="EN13" s="516"/>
      <c r="EO13" s="516"/>
      <c r="EP13" s="516"/>
      <c r="EQ13" s="516"/>
      <c r="ER13" s="516"/>
      <c r="ES13" s="516"/>
      <c r="ET13" s="516"/>
      <c r="EU13" s="516"/>
      <c r="EV13" s="516"/>
      <c r="EW13" s="516"/>
      <c r="EX13" s="516"/>
      <c r="EY13" s="516"/>
      <c r="EZ13" s="516"/>
      <c r="FA13" s="516"/>
      <c r="FB13" s="516"/>
      <c r="FC13" s="516"/>
      <c r="FD13" s="516"/>
      <c r="FE13" s="516"/>
      <c r="FF13" s="516"/>
      <c r="FG13" s="516"/>
      <c r="FH13" s="516"/>
      <c r="FI13" s="516"/>
      <c r="FJ13" s="516"/>
      <c r="FK13" s="516"/>
      <c r="FL13" s="516"/>
      <c r="FM13" s="516"/>
    </row>
    <row r="14" spans="1:169" s="14" customFormat="1" ht="23.1" customHeight="1">
      <c r="A14" s="21" t="s">
        <v>33</v>
      </c>
      <c r="B14" s="514">
        <v>20.147036930611225</v>
      </c>
      <c r="C14" s="514" t="s">
        <v>39</v>
      </c>
      <c r="D14" s="514">
        <v>64.53925678368002</v>
      </c>
      <c r="E14" s="514">
        <v>7.985727888511845</v>
      </c>
      <c r="F14" s="514" t="s">
        <v>39</v>
      </c>
      <c r="G14" s="514">
        <v>0.5684983892176617</v>
      </c>
      <c r="H14" s="514">
        <v>6.759480007979247</v>
      </c>
      <c r="I14" s="515">
        <v>1482582.29748</v>
      </c>
      <c r="J14" s="516"/>
      <c r="K14" s="516"/>
      <c r="L14" s="516"/>
      <c r="M14" s="516"/>
      <c r="N14" s="516"/>
      <c r="O14" s="516"/>
      <c r="P14" s="516"/>
      <c r="Q14" s="516"/>
      <c r="R14" s="516"/>
      <c r="S14" s="517"/>
      <c r="T14" s="517"/>
      <c r="U14" s="517"/>
      <c r="V14" s="517"/>
      <c r="W14" s="517"/>
      <c r="X14" s="517"/>
      <c r="Y14" s="517"/>
      <c r="Z14" s="517"/>
      <c r="AA14" s="517"/>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6"/>
      <c r="DD14" s="516"/>
      <c r="DE14" s="516"/>
      <c r="DF14" s="516"/>
      <c r="DG14" s="516"/>
      <c r="DH14" s="516"/>
      <c r="DI14" s="516"/>
      <c r="DJ14" s="516"/>
      <c r="DK14" s="516"/>
      <c r="DL14" s="516"/>
      <c r="DM14" s="516"/>
      <c r="DN14" s="516"/>
      <c r="DO14" s="516"/>
      <c r="DP14" s="516"/>
      <c r="DQ14" s="516"/>
      <c r="DR14" s="516"/>
      <c r="DS14" s="516"/>
      <c r="DT14" s="516"/>
      <c r="DU14" s="516"/>
      <c r="DV14" s="516"/>
      <c r="DW14" s="516"/>
      <c r="DX14" s="516"/>
      <c r="DY14" s="516"/>
      <c r="DZ14" s="516"/>
      <c r="EA14" s="516"/>
      <c r="EB14" s="516"/>
      <c r="EC14" s="516"/>
      <c r="ED14" s="516"/>
      <c r="EE14" s="516"/>
      <c r="EF14" s="516"/>
      <c r="EG14" s="516"/>
      <c r="EH14" s="516"/>
      <c r="EI14" s="516"/>
      <c r="EJ14" s="516"/>
      <c r="EK14" s="516"/>
      <c r="EL14" s="516"/>
      <c r="EM14" s="516"/>
      <c r="EN14" s="516"/>
      <c r="EO14" s="516"/>
      <c r="EP14" s="516"/>
      <c r="EQ14" s="516"/>
      <c r="ER14" s="516"/>
      <c r="ES14" s="516"/>
      <c r="ET14" s="516"/>
      <c r="EU14" s="516"/>
      <c r="EV14" s="516"/>
      <c r="EW14" s="516"/>
      <c r="EX14" s="516"/>
      <c r="EY14" s="516"/>
      <c r="EZ14" s="516"/>
      <c r="FA14" s="516"/>
      <c r="FB14" s="516"/>
      <c r="FC14" s="516"/>
      <c r="FD14" s="516"/>
      <c r="FE14" s="516"/>
      <c r="FF14" s="516"/>
      <c r="FG14" s="516"/>
      <c r="FH14" s="516"/>
      <c r="FI14" s="516"/>
      <c r="FJ14" s="516"/>
      <c r="FK14" s="516"/>
      <c r="FL14" s="516"/>
      <c r="FM14" s="516"/>
    </row>
    <row r="15" spans="1:169" s="14" customFormat="1" ht="23.1" customHeight="1">
      <c r="A15" s="21" t="s">
        <v>34</v>
      </c>
      <c r="B15" s="514">
        <v>40.80424945751878</v>
      </c>
      <c r="C15" s="514">
        <v>30.64584238629958</v>
      </c>
      <c r="D15" s="514" t="s">
        <v>39</v>
      </c>
      <c r="E15" s="514">
        <v>17.087228286177396</v>
      </c>
      <c r="F15" s="514" t="s">
        <v>39</v>
      </c>
      <c r="G15" s="514" t="s">
        <v>39</v>
      </c>
      <c r="H15" s="514">
        <v>11.462679870004244</v>
      </c>
      <c r="I15" s="515">
        <v>21528.395</v>
      </c>
      <c r="J15" s="516"/>
      <c r="K15" s="516"/>
      <c r="L15" s="516"/>
      <c r="M15" s="516"/>
      <c r="N15" s="516"/>
      <c r="O15" s="516"/>
      <c r="P15" s="516"/>
      <c r="Q15" s="516"/>
      <c r="R15" s="516"/>
      <c r="S15" s="517"/>
      <c r="T15" s="517"/>
      <c r="U15" s="517"/>
      <c r="V15" s="517"/>
      <c r="W15" s="517"/>
      <c r="X15" s="517"/>
      <c r="Y15" s="517"/>
      <c r="Z15" s="517"/>
      <c r="AA15" s="517"/>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6"/>
      <c r="DD15" s="516"/>
      <c r="DE15" s="516"/>
      <c r="DF15" s="516"/>
      <c r="DG15" s="516"/>
      <c r="DH15" s="516"/>
      <c r="DI15" s="516"/>
      <c r="DJ15" s="516"/>
      <c r="DK15" s="516"/>
      <c r="DL15" s="516"/>
      <c r="DM15" s="516"/>
      <c r="DN15" s="516"/>
      <c r="DO15" s="516"/>
      <c r="DP15" s="516"/>
      <c r="DQ15" s="516"/>
      <c r="DR15" s="516"/>
      <c r="DS15" s="516"/>
      <c r="DT15" s="516"/>
      <c r="DU15" s="516"/>
      <c r="DV15" s="516"/>
      <c r="DW15" s="516"/>
      <c r="DX15" s="516"/>
      <c r="DY15" s="516"/>
      <c r="DZ15" s="516"/>
      <c r="EA15" s="516"/>
      <c r="EB15" s="516"/>
      <c r="EC15" s="516"/>
      <c r="ED15" s="516"/>
      <c r="EE15" s="516"/>
      <c r="EF15" s="516"/>
      <c r="EG15" s="516"/>
      <c r="EH15" s="516"/>
      <c r="EI15" s="516"/>
      <c r="EJ15" s="516"/>
      <c r="EK15" s="516"/>
      <c r="EL15" s="516"/>
      <c r="EM15" s="516"/>
      <c r="EN15" s="516"/>
      <c r="EO15" s="516"/>
      <c r="EP15" s="516"/>
      <c r="EQ15" s="516"/>
      <c r="ER15" s="516"/>
      <c r="ES15" s="516"/>
      <c r="ET15" s="516"/>
      <c r="EU15" s="516"/>
      <c r="EV15" s="516"/>
      <c r="EW15" s="516"/>
      <c r="EX15" s="516"/>
      <c r="EY15" s="516"/>
      <c r="EZ15" s="516"/>
      <c r="FA15" s="516"/>
      <c r="FB15" s="516"/>
      <c r="FC15" s="516"/>
      <c r="FD15" s="516"/>
      <c r="FE15" s="516"/>
      <c r="FF15" s="516"/>
      <c r="FG15" s="516"/>
      <c r="FH15" s="516"/>
      <c r="FI15" s="516"/>
      <c r="FJ15" s="516"/>
      <c r="FK15" s="516"/>
      <c r="FL15" s="516"/>
      <c r="FM15" s="516"/>
    </row>
    <row r="16" spans="1:169" s="14" customFormat="1" ht="23.1" customHeight="1">
      <c r="A16" s="78" t="s">
        <v>35</v>
      </c>
      <c r="B16" s="514">
        <v>4.642011106534059</v>
      </c>
      <c r="C16" s="514">
        <v>1.0294639795549338E-07</v>
      </c>
      <c r="D16" s="514">
        <v>88.50047194318424</v>
      </c>
      <c r="E16" s="514">
        <v>1.6301675357290129</v>
      </c>
      <c r="F16" s="514" t="s">
        <v>39</v>
      </c>
      <c r="G16" s="514">
        <v>0.14245518303427632</v>
      </c>
      <c r="H16" s="514">
        <v>5.0848941285720395</v>
      </c>
      <c r="I16" s="515">
        <v>971379.3001599999</v>
      </c>
      <c r="J16" s="516"/>
      <c r="K16" s="516"/>
      <c r="L16" s="516"/>
      <c r="M16" s="516"/>
      <c r="N16" s="516"/>
      <c r="O16" s="516"/>
      <c r="P16" s="516"/>
      <c r="Q16" s="516"/>
      <c r="R16" s="516"/>
      <c r="S16" s="517"/>
      <c r="T16" s="517"/>
      <c r="U16" s="517"/>
      <c r="V16" s="517"/>
      <c r="W16" s="517"/>
      <c r="X16" s="517"/>
      <c r="Y16" s="517"/>
      <c r="Z16" s="517"/>
      <c r="AA16" s="517"/>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6"/>
      <c r="DD16" s="516"/>
      <c r="DE16" s="516"/>
      <c r="DF16" s="516"/>
      <c r="DG16" s="516"/>
      <c r="DH16" s="516"/>
      <c r="DI16" s="516"/>
      <c r="DJ16" s="516"/>
      <c r="DK16" s="516"/>
      <c r="DL16" s="516"/>
      <c r="DM16" s="516"/>
      <c r="DN16" s="516"/>
      <c r="DO16" s="516"/>
      <c r="DP16" s="516"/>
      <c r="DQ16" s="516"/>
      <c r="DR16" s="516"/>
      <c r="DS16" s="516"/>
      <c r="DT16" s="516"/>
      <c r="DU16" s="516"/>
      <c r="DV16" s="516"/>
      <c r="DW16" s="516"/>
      <c r="DX16" s="516"/>
      <c r="DY16" s="516"/>
      <c r="DZ16" s="516"/>
      <c r="EA16" s="516"/>
      <c r="EB16" s="516"/>
      <c r="EC16" s="516"/>
      <c r="ED16" s="516"/>
      <c r="EE16" s="516"/>
      <c r="EF16" s="516"/>
      <c r="EG16" s="516"/>
      <c r="EH16" s="516"/>
      <c r="EI16" s="516"/>
      <c r="EJ16" s="516"/>
      <c r="EK16" s="516"/>
      <c r="EL16" s="516"/>
      <c r="EM16" s="516"/>
      <c r="EN16" s="516"/>
      <c r="EO16" s="516"/>
      <c r="EP16" s="516"/>
      <c r="EQ16" s="516"/>
      <c r="ER16" s="516"/>
      <c r="ES16" s="516"/>
      <c r="ET16" s="516"/>
      <c r="EU16" s="516"/>
      <c r="EV16" s="516"/>
      <c r="EW16" s="516"/>
      <c r="EX16" s="516"/>
      <c r="EY16" s="516"/>
      <c r="EZ16" s="516"/>
      <c r="FA16" s="516"/>
      <c r="FB16" s="516"/>
      <c r="FC16" s="516"/>
      <c r="FD16" s="516"/>
      <c r="FE16" s="516"/>
      <c r="FF16" s="516"/>
      <c r="FG16" s="516"/>
      <c r="FH16" s="516"/>
      <c r="FI16" s="516"/>
      <c r="FJ16" s="516"/>
      <c r="FK16" s="516"/>
      <c r="FL16" s="516"/>
      <c r="FM16" s="516"/>
    </row>
    <row r="17" spans="1:169" s="14" customFormat="1" ht="23.1" customHeight="1">
      <c r="A17" s="78" t="s">
        <v>36</v>
      </c>
      <c r="B17" s="514">
        <v>11.402622596288916</v>
      </c>
      <c r="C17" s="514">
        <v>1.2134202106748526</v>
      </c>
      <c r="D17" s="514">
        <v>81.52676869005079</v>
      </c>
      <c r="E17" s="514">
        <v>1.7673624648435569</v>
      </c>
      <c r="F17" s="514">
        <v>0.014456267466176592</v>
      </c>
      <c r="G17" s="514">
        <v>2.306332490986781</v>
      </c>
      <c r="H17" s="514">
        <v>1.7690372796889453</v>
      </c>
      <c r="I17" s="515">
        <v>625919.9354999999</v>
      </c>
      <c r="J17" s="516"/>
      <c r="K17" s="516"/>
      <c r="L17" s="516"/>
      <c r="M17" s="516"/>
      <c r="N17" s="516"/>
      <c r="O17" s="516"/>
      <c r="P17" s="516"/>
      <c r="Q17" s="516"/>
      <c r="R17" s="516"/>
      <c r="S17" s="517"/>
      <c r="T17" s="517"/>
      <c r="U17" s="517"/>
      <c r="V17" s="517"/>
      <c r="W17" s="517"/>
      <c r="X17" s="517"/>
      <c r="Y17" s="517"/>
      <c r="Z17" s="517"/>
      <c r="AA17" s="517"/>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6"/>
      <c r="DD17" s="516"/>
      <c r="DE17" s="516"/>
      <c r="DF17" s="516"/>
      <c r="DG17" s="516"/>
      <c r="DH17" s="516"/>
      <c r="DI17" s="516"/>
      <c r="DJ17" s="516"/>
      <c r="DK17" s="516"/>
      <c r="DL17" s="516"/>
      <c r="DM17" s="516"/>
      <c r="DN17" s="516"/>
      <c r="DO17" s="516"/>
      <c r="DP17" s="516"/>
      <c r="DQ17" s="516"/>
      <c r="DR17" s="516"/>
      <c r="DS17" s="516"/>
      <c r="DT17" s="516"/>
      <c r="DU17" s="516"/>
      <c r="DV17" s="516"/>
      <c r="DW17" s="516"/>
      <c r="DX17" s="516"/>
      <c r="DY17" s="516"/>
      <c r="DZ17" s="516"/>
      <c r="EA17" s="516"/>
      <c r="EB17" s="516"/>
      <c r="EC17" s="516"/>
      <c r="ED17" s="516"/>
      <c r="EE17" s="516"/>
      <c r="EF17" s="516"/>
      <c r="EG17" s="516"/>
      <c r="EH17" s="516"/>
      <c r="EI17" s="516"/>
      <c r="EJ17" s="516"/>
      <c r="EK17" s="516"/>
      <c r="EL17" s="516"/>
      <c r="EM17" s="516"/>
      <c r="EN17" s="516"/>
      <c r="EO17" s="516"/>
      <c r="EP17" s="516"/>
      <c r="EQ17" s="516"/>
      <c r="ER17" s="516"/>
      <c r="ES17" s="516"/>
      <c r="ET17" s="516"/>
      <c r="EU17" s="516"/>
      <c r="EV17" s="516"/>
      <c r="EW17" s="516"/>
      <c r="EX17" s="516"/>
      <c r="EY17" s="516"/>
      <c r="EZ17" s="516"/>
      <c r="FA17" s="516"/>
      <c r="FB17" s="516"/>
      <c r="FC17" s="516"/>
      <c r="FD17" s="516"/>
      <c r="FE17" s="516"/>
      <c r="FF17" s="516"/>
      <c r="FG17" s="516"/>
      <c r="FH17" s="516"/>
      <c r="FI17" s="516"/>
      <c r="FJ17" s="516"/>
      <c r="FK17" s="516"/>
      <c r="FL17" s="516"/>
      <c r="FM17" s="516"/>
    </row>
    <row r="18" spans="1:169" s="14" customFormat="1" ht="23.1" customHeight="1">
      <c r="A18" s="78" t="s">
        <v>37</v>
      </c>
      <c r="B18" s="514">
        <v>18.23338656950881</v>
      </c>
      <c r="C18" s="514">
        <v>0.04109825293275221</v>
      </c>
      <c r="D18" s="514">
        <v>65.8613643615445</v>
      </c>
      <c r="E18" s="514">
        <v>3.099036402519082</v>
      </c>
      <c r="F18" s="514">
        <v>0.05669534022369843</v>
      </c>
      <c r="G18" s="514">
        <v>6.74162015797963</v>
      </c>
      <c r="H18" s="514">
        <v>5.9667989152915</v>
      </c>
      <c r="I18" s="515">
        <v>1132855.9410100002</v>
      </c>
      <c r="J18" s="516"/>
      <c r="K18" s="516"/>
      <c r="L18" s="516"/>
      <c r="M18" s="516"/>
      <c r="N18" s="516"/>
      <c r="O18" s="516"/>
      <c r="P18" s="516"/>
      <c r="Q18" s="516"/>
      <c r="R18" s="516"/>
      <c r="S18" s="517"/>
      <c r="T18" s="517"/>
      <c r="U18" s="517"/>
      <c r="V18" s="517"/>
      <c r="W18" s="517"/>
      <c r="X18" s="517"/>
      <c r="Y18" s="517"/>
      <c r="Z18" s="517"/>
      <c r="AA18" s="517"/>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c r="DX18" s="516"/>
      <c r="DY18" s="516"/>
      <c r="DZ18" s="516"/>
      <c r="EA18" s="516"/>
      <c r="EB18" s="516"/>
      <c r="EC18" s="516"/>
      <c r="ED18" s="516"/>
      <c r="EE18" s="516"/>
      <c r="EF18" s="516"/>
      <c r="EG18" s="516"/>
      <c r="EH18" s="516"/>
      <c r="EI18" s="516"/>
      <c r="EJ18" s="516"/>
      <c r="EK18" s="516"/>
      <c r="EL18" s="516"/>
      <c r="EM18" s="516"/>
      <c r="EN18" s="516"/>
      <c r="EO18" s="516"/>
      <c r="EP18" s="516"/>
      <c r="EQ18" s="516"/>
      <c r="ER18" s="516"/>
      <c r="ES18" s="516"/>
      <c r="ET18" s="516"/>
      <c r="EU18" s="516"/>
      <c r="EV18" s="516"/>
      <c r="EW18" s="516"/>
      <c r="EX18" s="516"/>
      <c r="EY18" s="516"/>
      <c r="EZ18" s="516"/>
      <c r="FA18" s="516"/>
      <c r="FB18" s="516"/>
      <c r="FC18" s="516"/>
      <c r="FD18" s="516"/>
      <c r="FE18" s="516"/>
      <c r="FF18" s="516"/>
      <c r="FG18" s="516"/>
      <c r="FH18" s="516"/>
      <c r="FI18" s="516"/>
      <c r="FJ18" s="516"/>
      <c r="FK18" s="516"/>
      <c r="FL18" s="516"/>
      <c r="FM18" s="516"/>
    </row>
    <row r="19" spans="1:169" s="14" customFormat="1" ht="36" customHeight="1" thickBot="1">
      <c r="A19" s="84" t="s">
        <v>38</v>
      </c>
      <c r="B19" s="518">
        <v>17.055624612429412</v>
      </c>
      <c r="C19" s="518">
        <v>4.637088379026679</v>
      </c>
      <c r="D19" s="518">
        <v>68.29745320305219</v>
      </c>
      <c r="E19" s="518">
        <v>3.040171396388832</v>
      </c>
      <c r="F19" s="518">
        <v>0.010112390225160462</v>
      </c>
      <c r="G19" s="518">
        <v>1.5475921548653875</v>
      </c>
      <c r="H19" s="518">
        <v>5.411957864012366</v>
      </c>
      <c r="I19" s="519">
        <v>14739270.70468</v>
      </c>
      <c r="J19" s="516"/>
      <c r="K19" s="516"/>
      <c r="L19" s="516"/>
      <c r="M19" s="516"/>
      <c r="N19" s="516"/>
      <c r="O19" s="516"/>
      <c r="P19" s="516"/>
      <c r="Q19" s="516"/>
      <c r="R19" s="516"/>
      <c r="S19" s="517"/>
      <c r="T19" s="517"/>
      <c r="U19" s="517"/>
      <c r="V19" s="517"/>
      <c r="W19" s="517"/>
      <c r="X19" s="517"/>
      <c r="Y19" s="517"/>
      <c r="Z19" s="517"/>
      <c r="AA19" s="517"/>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6"/>
      <c r="DR19" s="516"/>
      <c r="DS19" s="516"/>
      <c r="DT19" s="516"/>
      <c r="DU19" s="516"/>
      <c r="DV19" s="516"/>
      <c r="DW19" s="516"/>
      <c r="DX19" s="516"/>
      <c r="DY19" s="516"/>
      <c r="DZ19" s="516"/>
      <c r="EA19" s="516"/>
      <c r="EB19" s="516"/>
      <c r="EC19" s="516"/>
      <c r="ED19" s="516"/>
      <c r="EE19" s="516"/>
      <c r="EF19" s="516"/>
      <c r="EG19" s="516"/>
      <c r="EH19" s="516"/>
      <c r="EI19" s="516"/>
      <c r="EJ19" s="516"/>
      <c r="EK19" s="516"/>
      <c r="EL19" s="516"/>
      <c r="EM19" s="516"/>
      <c r="EN19" s="516"/>
      <c r="EO19" s="516"/>
      <c r="EP19" s="516"/>
      <c r="EQ19" s="516"/>
      <c r="ER19" s="516"/>
      <c r="ES19" s="516"/>
      <c r="ET19" s="516"/>
      <c r="EU19" s="516"/>
      <c r="EV19" s="516"/>
      <c r="EW19" s="516"/>
      <c r="EX19" s="516"/>
      <c r="EY19" s="516"/>
      <c r="EZ19" s="516"/>
      <c r="FA19" s="516"/>
      <c r="FB19" s="516"/>
      <c r="FC19" s="516"/>
      <c r="FD19" s="516"/>
      <c r="FE19" s="516"/>
      <c r="FF19" s="516"/>
      <c r="FG19" s="516"/>
      <c r="FH19" s="516"/>
      <c r="FI19" s="516"/>
      <c r="FJ19" s="516"/>
      <c r="FK19" s="516"/>
      <c r="FL19" s="516"/>
      <c r="FM19" s="516"/>
    </row>
    <row r="20" spans="1:168" s="508" customFormat="1" ht="8.25" customHeight="1">
      <c r="A20" s="78"/>
      <c r="B20" s="520"/>
      <c r="C20" s="520"/>
      <c r="D20" s="520"/>
      <c r="E20" s="520"/>
      <c r="F20" s="520"/>
      <c r="G20" s="520"/>
      <c r="H20" s="520"/>
      <c r="I20" s="520"/>
      <c r="J20" s="521"/>
      <c r="K20" s="521"/>
      <c r="L20" s="521"/>
      <c r="M20" s="521"/>
      <c r="N20" s="521"/>
      <c r="O20" s="521"/>
      <c r="P20" s="521"/>
      <c r="Q20" s="521"/>
      <c r="R20" s="517"/>
      <c r="S20" s="517"/>
      <c r="T20" s="517"/>
      <c r="U20" s="517"/>
      <c r="V20" s="517"/>
      <c r="W20" s="517"/>
      <c r="X20" s="517"/>
      <c r="Y20" s="517"/>
      <c r="Z20" s="517"/>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c r="EN20" s="521"/>
      <c r="EO20" s="521"/>
      <c r="EP20" s="521"/>
      <c r="EQ20" s="521"/>
      <c r="ER20" s="521"/>
      <c r="ES20" s="521"/>
      <c r="ET20" s="521"/>
      <c r="EU20" s="521"/>
      <c r="EV20" s="521"/>
      <c r="EW20" s="521"/>
      <c r="EX20" s="521"/>
      <c r="EY20" s="521"/>
      <c r="EZ20" s="521"/>
      <c r="FA20" s="521"/>
      <c r="FB20" s="521"/>
      <c r="FC20" s="521"/>
      <c r="FD20" s="521"/>
      <c r="FE20" s="521"/>
      <c r="FF20" s="521"/>
      <c r="FG20" s="521"/>
      <c r="FH20" s="521"/>
      <c r="FI20" s="521"/>
      <c r="FJ20" s="521"/>
      <c r="FK20" s="521"/>
      <c r="FL20" s="521"/>
    </row>
    <row r="21" spans="1:168" s="526" customFormat="1" ht="12" customHeight="1">
      <c r="A21" s="111" t="s">
        <v>584</v>
      </c>
      <c r="B21" s="522"/>
      <c r="C21" s="522"/>
      <c r="D21" s="522"/>
      <c r="E21" s="522"/>
      <c r="F21" s="522"/>
      <c r="G21" s="522"/>
      <c r="H21" s="523"/>
      <c r="I21" s="516"/>
      <c r="J21" s="524"/>
      <c r="K21" s="524"/>
      <c r="L21" s="524"/>
      <c r="M21" s="524"/>
      <c r="N21" s="524"/>
      <c r="O21" s="524"/>
      <c r="P21" s="524"/>
      <c r="Q21" s="524"/>
      <c r="R21" s="525"/>
      <c r="S21" s="525"/>
      <c r="T21" s="525"/>
      <c r="U21" s="525"/>
      <c r="V21" s="525"/>
      <c r="W21" s="525"/>
      <c r="X21" s="525"/>
      <c r="Y21" s="525"/>
      <c r="Z21" s="525"/>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4"/>
      <c r="AY21" s="524"/>
      <c r="AZ21" s="524"/>
      <c r="BA21" s="524"/>
      <c r="BB21" s="524"/>
      <c r="BC21" s="524"/>
      <c r="BD21" s="524"/>
      <c r="BE21" s="524"/>
      <c r="BF21" s="524"/>
      <c r="BG21" s="524"/>
      <c r="BH21" s="524"/>
      <c r="BI21" s="524"/>
      <c r="BJ21" s="524"/>
      <c r="BK21" s="524"/>
      <c r="BL21" s="524"/>
      <c r="BM21" s="524"/>
      <c r="BN21" s="524"/>
      <c r="BO21" s="524"/>
      <c r="BP21" s="524"/>
      <c r="BQ21" s="524"/>
      <c r="BR21" s="524"/>
      <c r="BS21" s="524"/>
      <c r="BT21" s="524"/>
      <c r="BU21" s="524"/>
      <c r="BV21" s="524"/>
      <c r="BW21" s="524"/>
      <c r="BX21" s="524"/>
      <c r="BY21" s="524"/>
      <c r="BZ21" s="524"/>
      <c r="CA21" s="524"/>
      <c r="CB21" s="524"/>
      <c r="CC21" s="524"/>
      <c r="CD21" s="524"/>
      <c r="CE21" s="524"/>
      <c r="CF21" s="524"/>
      <c r="CG21" s="524"/>
      <c r="CH21" s="524"/>
      <c r="CI21" s="524"/>
      <c r="CJ21" s="524"/>
      <c r="CK21" s="524"/>
      <c r="CL21" s="524"/>
      <c r="CM21" s="524"/>
      <c r="CN21" s="524"/>
      <c r="CO21" s="524"/>
      <c r="CP21" s="524"/>
      <c r="CQ21" s="524"/>
      <c r="CR21" s="524"/>
      <c r="CS21" s="524"/>
      <c r="CT21" s="524"/>
      <c r="CU21" s="524"/>
      <c r="CV21" s="524"/>
      <c r="CW21" s="524"/>
      <c r="CX21" s="524"/>
      <c r="CY21" s="524"/>
      <c r="CZ21" s="524"/>
      <c r="DA21" s="524"/>
      <c r="DB21" s="524"/>
      <c r="DC21" s="524"/>
      <c r="DD21" s="524"/>
      <c r="DE21" s="524"/>
      <c r="DF21" s="524"/>
      <c r="DG21" s="524"/>
      <c r="DH21" s="524"/>
      <c r="DI21" s="524"/>
      <c r="DJ21" s="524"/>
      <c r="DK21" s="524"/>
      <c r="DL21" s="524"/>
      <c r="DM21" s="524"/>
      <c r="DN21" s="524"/>
      <c r="DO21" s="524"/>
      <c r="DP21" s="524"/>
      <c r="DQ21" s="524"/>
      <c r="DR21" s="524"/>
      <c r="DS21" s="524"/>
      <c r="DT21" s="524"/>
      <c r="DU21" s="524"/>
      <c r="DV21" s="524"/>
      <c r="DW21" s="524"/>
      <c r="DX21" s="524"/>
      <c r="DY21" s="524"/>
      <c r="DZ21" s="524"/>
      <c r="EA21" s="524"/>
      <c r="EB21" s="524"/>
      <c r="EC21" s="524"/>
      <c r="ED21" s="524"/>
      <c r="EE21" s="524"/>
      <c r="EF21" s="524"/>
      <c r="EG21" s="524"/>
      <c r="EH21" s="524"/>
      <c r="EI21" s="524"/>
      <c r="EJ21" s="524"/>
      <c r="EK21" s="524"/>
      <c r="EL21" s="524"/>
      <c r="EM21" s="524"/>
      <c r="EN21" s="524"/>
      <c r="EO21" s="524"/>
      <c r="EP21" s="524"/>
      <c r="EQ21" s="524"/>
      <c r="ER21" s="524"/>
      <c r="ES21" s="524"/>
      <c r="ET21" s="524"/>
      <c r="EU21" s="524"/>
      <c r="EV21" s="524"/>
      <c r="EW21" s="524"/>
      <c r="EX21" s="524"/>
      <c r="EY21" s="524"/>
      <c r="EZ21" s="524"/>
      <c r="FA21" s="524"/>
      <c r="FB21" s="524"/>
      <c r="FC21" s="524"/>
      <c r="FD21" s="524"/>
      <c r="FE21" s="524"/>
      <c r="FF21" s="524"/>
      <c r="FG21" s="524"/>
      <c r="FH21" s="524"/>
      <c r="FI21" s="524"/>
      <c r="FJ21" s="524"/>
      <c r="FK21" s="524"/>
      <c r="FL21" s="524"/>
    </row>
    <row r="22" spans="1:168" s="526" customFormat="1" ht="12" customHeight="1">
      <c r="A22" s="111" t="s">
        <v>585</v>
      </c>
      <c r="B22" s="14"/>
      <c r="C22" s="14"/>
      <c r="D22" s="14"/>
      <c r="E22" s="14"/>
      <c r="F22" s="14"/>
      <c r="G22" s="14"/>
      <c r="H22" s="14"/>
      <c r="I22" s="14"/>
      <c r="J22" s="524"/>
      <c r="K22" s="524"/>
      <c r="L22" s="524"/>
      <c r="M22" s="524"/>
      <c r="N22" s="524"/>
      <c r="O22" s="524"/>
      <c r="P22" s="524"/>
      <c r="Q22" s="524"/>
      <c r="R22" s="525"/>
      <c r="S22" s="525"/>
      <c r="T22" s="525"/>
      <c r="U22" s="525"/>
      <c r="V22" s="525"/>
      <c r="W22" s="525"/>
      <c r="X22" s="525"/>
      <c r="Y22" s="525"/>
      <c r="Z22" s="525"/>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4"/>
      <c r="BO22" s="524"/>
      <c r="BP22" s="524"/>
      <c r="BQ22" s="524"/>
      <c r="BR22" s="524"/>
      <c r="BS22" s="524"/>
      <c r="BT22" s="524"/>
      <c r="BU22" s="524"/>
      <c r="BV22" s="524"/>
      <c r="BW22" s="524"/>
      <c r="BX22" s="524"/>
      <c r="BY22" s="524"/>
      <c r="BZ22" s="524"/>
      <c r="CA22" s="524"/>
      <c r="CB22" s="524"/>
      <c r="CC22" s="524"/>
      <c r="CD22" s="524"/>
      <c r="CE22" s="524"/>
      <c r="CF22" s="524"/>
      <c r="CG22" s="524"/>
      <c r="CH22" s="524"/>
      <c r="CI22" s="524"/>
      <c r="CJ22" s="524"/>
      <c r="CK22" s="524"/>
      <c r="CL22" s="524"/>
      <c r="CM22" s="524"/>
      <c r="CN22" s="524"/>
      <c r="CO22" s="524"/>
      <c r="CP22" s="524"/>
      <c r="CQ22" s="524"/>
      <c r="CR22" s="524"/>
      <c r="CS22" s="524"/>
      <c r="CT22" s="524"/>
      <c r="CU22" s="524"/>
      <c r="CV22" s="524"/>
      <c r="CW22" s="524"/>
      <c r="CX22" s="524"/>
      <c r="CY22" s="524"/>
      <c r="CZ22" s="524"/>
      <c r="DA22" s="524"/>
      <c r="DB22" s="524"/>
      <c r="DC22" s="524"/>
      <c r="DD22" s="524"/>
      <c r="DE22" s="524"/>
      <c r="DF22" s="524"/>
      <c r="DG22" s="524"/>
      <c r="DH22" s="524"/>
      <c r="DI22" s="524"/>
      <c r="DJ22" s="524"/>
      <c r="DK22" s="524"/>
      <c r="DL22" s="524"/>
      <c r="DM22" s="524"/>
      <c r="DN22" s="524"/>
      <c r="DO22" s="524"/>
      <c r="DP22" s="524"/>
      <c r="DQ22" s="524"/>
      <c r="DR22" s="524"/>
      <c r="DS22" s="524"/>
      <c r="DT22" s="524"/>
      <c r="DU22" s="524"/>
      <c r="DV22" s="524"/>
      <c r="DW22" s="524"/>
      <c r="DX22" s="524"/>
      <c r="DY22" s="524"/>
      <c r="DZ22" s="524"/>
      <c r="EA22" s="524"/>
      <c r="EB22" s="524"/>
      <c r="EC22" s="524"/>
      <c r="ED22" s="524"/>
      <c r="EE22" s="524"/>
      <c r="EF22" s="524"/>
      <c r="EG22" s="524"/>
      <c r="EH22" s="524"/>
      <c r="EI22" s="524"/>
      <c r="EJ22" s="524"/>
      <c r="EK22" s="524"/>
      <c r="EL22" s="524"/>
      <c r="EM22" s="524"/>
      <c r="EN22" s="524"/>
      <c r="EO22" s="524"/>
      <c r="EP22" s="524"/>
      <c r="EQ22" s="524"/>
      <c r="ER22" s="524"/>
      <c r="ES22" s="524"/>
      <c r="ET22" s="524"/>
      <c r="EU22" s="524"/>
      <c r="EV22" s="524"/>
      <c r="EW22" s="524"/>
      <c r="EX22" s="524"/>
      <c r="EY22" s="524"/>
      <c r="EZ22" s="524"/>
      <c r="FA22" s="524"/>
      <c r="FB22" s="524"/>
      <c r="FC22" s="524"/>
      <c r="FD22" s="524"/>
      <c r="FE22" s="524"/>
      <c r="FF22" s="524"/>
      <c r="FG22" s="524"/>
      <c r="FH22" s="524"/>
      <c r="FI22" s="524"/>
      <c r="FJ22" s="524"/>
      <c r="FK22" s="524"/>
      <c r="FL22" s="524"/>
    </row>
    <row r="23" spans="1:168" s="508" customFormat="1" ht="13.5">
      <c r="A23" s="111" t="s">
        <v>586</v>
      </c>
      <c r="B23" s="516"/>
      <c r="C23" s="516"/>
      <c r="D23" s="516"/>
      <c r="E23" s="516"/>
      <c r="F23" s="516"/>
      <c r="G23" s="516"/>
      <c r="H23" s="516"/>
      <c r="I23" s="516"/>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c r="CN23" s="521"/>
      <c r="CO23" s="521"/>
      <c r="CP23" s="521"/>
      <c r="CQ23" s="521"/>
      <c r="CR23" s="521"/>
      <c r="CS23" s="521"/>
      <c r="CT23" s="521"/>
      <c r="CU23" s="521"/>
      <c r="CV23" s="521"/>
      <c r="CW23" s="521"/>
      <c r="CX23" s="521"/>
      <c r="CY23" s="521"/>
      <c r="CZ23" s="521"/>
      <c r="DA23" s="521"/>
      <c r="DB23" s="521"/>
      <c r="DC23" s="521"/>
      <c r="DD23" s="521"/>
      <c r="DE23" s="521"/>
      <c r="DF23" s="521"/>
      <c r="DG23" s="521"/>
      <c r="DH23" s="521"/>
      <c r="DI23" s="521"/>
      <c r="DJ23" s="521"/>
      <c r="DK23" s="521"/>
      <c r="DL23" s="521"/>
      <c r="DM23" s="521"/>
      <c r="DN23" s="521"/>
      <c r="DO23" s="521"/>
      <c r="DP23" s="521"/>
      <c r="DQ23" s="521"/>
      <c r="DR23" s="521"/>
      <c r="DS23" s="521"/>
      <c r="DT23" s="521"/>
      <c r="DU23" s="521"/>
      <c r="DV23" s="521"/>
      <c r="DW23" s="521"/>
      <c r="DX23" s="521"/>
      <c r="DY23" s="521"/>
      <c r="DZ23" s="521"/>
      <c r="EA23" s="521"/>
      <c r="EB23" s="521"/>
      <c r="EC23" s="521"/>
      <c r="ED23" s="521"/>
      <c r="EE23" s="521"/>
      <c r="EF23" s="521"/>
      <c r="EG23" s="521"/>
      <c r="EH23" s="521"/>
      <c r="EI23" s="521"/>
      <c r="EJ23" s="521"/>
      <c r="EK23" s="521"/>
      <c r="EL23" s="521"/>
      <c r="EM23" s="521"/>
      <c r="EN23" s="521"/>
      <c r="EO23" s="521"/>
      <c r="EP23" s="521"/>
      <c r="EQ23" s="521"/>
      <c r="ER23" s="521"/>
      <c r="ES23" s="521"/>
      <c r="ET23" s="521"/>
      <c r="EU23" s="521"/>
      <c r="EV23" s="521"/>
      <c r="EW23" s="521"/>
      <c r="EX23" s="521"/>
      <c r="EY23" s="521"/>
      <c r="EZ23" s="521"/>
      <c r="FA23" s="521"/>
      <c r="FB23" s="521"/>
      <c r="FC23" s="521"/>
      <c r="FD23" s="521"/>
      <c r="FE23" s="521"/>
      <c r="FF23" s="521"/>
      <c r="FG23" s="521"/>
      <c r="FH23" s="521"/>
      <c r="FI23" s="521"/>
      <c r="FJ23" s="521"/>
      <c r="FK23" s="521"/>
      <c r="FL23" s="521"/>
    </row>
    <row r="24" spans="1:9" s="508" customFormat="1" ht="13.5">
      <c r="A24" s="217"/>
      <c r="B24" s="516"/>
      <c r="C24" s="516"/>
      <c r="D24" s="516"/>
      <c r="E24" s="516"/>
      <c r="F24" s="516"/>
      <c r="G24" s="516"/>
      <c r="H24" s="516"/>
      <c r="I24" s="14"/>
    </row>
    <row r="25" spans="2:8" s="508" customFormat="1" ht="15">
      <c r="B25" s="521"/>
      <c r="C25" s="521"/>
      <c r="D25" s="521"/>
      <c r="E25" s="521"/>
      <c r="F25" s="521"/>
      <c r="G25" s="521"/>
      <c r="H25" s="521"/>
    </row>
    <row r="26" spans="2:8" s="508" customFormat="1" ht="15">
      <c r="B26" s="521"/>
      <c r="C26" s="521"/>
      <c r="D26" s="521"/>
      <c r="E26" s="521"/>
      <c r="F26" s="521"/>
      <c r="G26" s="521"/>
      <c r="H26" s="521"/>
    </row>
    <row r="27" spans="2:8" s="508" customFormat="1" ht="15">
      <c r="B27" s="521"/>
      <c r="C27" s="521"/>
      <c r="D27" s="521"/>
      <c r="E27" s="521"/>
      <c r="F27" s="521"/>
      <c r="G27" s="521"/>
      <c r="H27" s="521"/>
    </row>
    <row r="28" spans="2:8" s="508" customFormat="1" ht="15">
      <c r="B28" s="521"/>
      <c r="C28" s="521"/>
      <c r="D28" s="521"/>
      <c r="E28" s="521"/>
      <c r="F28" s="521"/>
      <c r="G28" s="521"/>
      <c r="H28" s="521"/>
    </row>
    <row r="29" spans="2:8" s="508" customFormat="1" ht="15">
      <c r="B29" s="521"/>
      <c r="C29" s="521"/>
      <c r="D29" s="521"/>
      <c r="E29" s="521"/>
      <c r="F29" s="521"/>
      <c r="G29" s="521"/>
      <c r="H29" s="521"/>
    </row>
    <row r="30" spans="2:8" s="7" customFormat="1" ht="15">
      <c r="B30" s="527"/>
      <c r="C30" s="527"/>
      <c r="D30" s="527"/>
      <c r="E30" s="527"/>
      <c r="F30" s="527"/>
      <c r="G30" s="527"/>
      <c r="H30" s="527"/>
    </row>
    <row r="31" spans="2:8" s="7" customFormat="1" ht="15">
      <c r="B31" s="527"/>
      <c r="C31" s="527"/>
      <c r="D31" s="527"/>
      <c r="E31" s="527"/>
      <c r="F31" s="527"/>
      <c r="G31" s="527"/>
      <c r="H31" s="527"/>
    </row>
    <row r="32" spans="2:8" s="7" customFormat="1" ht="15">
      <c r="B32" s="527"/>
      <c r="C32" s="527"/>
      <c r="D32" s="527"/>
      <c r="E32" s="527"/>
      <c r="F32" s="527"/>
      <c r="G32" s="527"/>
      <c r="H32" s="527"/>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7"/>
  <sheetViews>
    <sheetView showGridLines="0" workbookViewId="0" topLeftCell="A1"/>
  </sheetViews>
  <sheetFormatPr defaultColWidth="10.140625" defaultRowHeight="15"/>
  <cols>
    <col min="1" max="1" width="28.8515625" style="560" customWidth="1"/>
    <col min="2" max="2" width="9.28125" style="5" bestFit="1" customWidth="1"/>
    <col min="3" max="4" width="9.00390625" style="5" bestFit="1" customWidth="1"/>
    <col min="5" max="11" width="7.7109375" style="5" customWidth="1"/>
    <col min="12" max="12" width="9.8515625" style="5" bestFit="1" customWidth="1"/>
    <col min="13" max="16384" width="10.140625" style="5" customWidth="1"/>
  </cols>
  <sheetData>
    <row r="1" ht="18.75" customHeight="1">
      <c r="A1" s="1211" t="s">
        <v>1052</v>
      </c>
    </row>
    <row r="2" spans="1:12" ht="49.5" customHeight="1">
      <c r="A2" s="1441" t="s">
        <v>621</v>
      </c>
      <c r="B2" s="1441"/>
      <c r="C2" s="1441"/>
      <c r="D2" s="1441"/>
      <c r="E2" s="1441"/>
      <c r="F2" s="1441"/>
      <c r="G2" s="1441"/>
      <c r="H2" s="1441"/>
      <c r="I2" s="1441"/>
      <c r="J2" s="1441"/>
      <c r="K2" s="1441"/>
      <c r="L2" s="1441"/>
    </row>
    <row r="3" spans="1:12" ht="15.75" customHeight="1">
      <c r="A3" s="1394">
        <v>44347</v>
      </c>
      <c r="B3" s="1394"/>
      <c r="C3" s="1394"/>
      <c r="D3" s="1394"/>
      <c r="E3" s="1394"/>
      <c r="F3" s="1394"/>
      <c r="G3" s="1394"/>
      <c r="H3" s="1394"/>
      <c r="I3" s="1394"/>
      <c r="J3" s="1394"/>
      <c r="K3" s="1394"/>
      <c r="L3" s="1394"/>
    </row>
    <row r="4" spans="1:12" ht="18" customHeight="1">
      <c r="A4" s="1348" t="s">
        <v>65</v>
      </c>
      <c r="B4" s="1348"/>
      <c r="C4" s="1348"/>
      <c r="D4" s="1348"/>
      <c r="E4" s="1348"/>
      <c r="F4" s="1348"/>
      <c r="G4" s="1348"/>
      <c r="H4" s="1348"/>
      <c r="I4" s="1348"/>
      <c r="J4" s="1348"/>
      <c r="K4" s="1348"/>
      <c r="L4" s="1348"/>
    </row>
    <row r="5" spans="1:253" s="563" customFormat="1" ht="15.75" customHeight="1" thickBot="1">
      <c r="A5" s="561"/>
      <c r="B5" s="562"/>
      <c r="C5" s="562"/>
      <c r="D5" s="562"/>
      <c r="E5" s="562"/>
      <c r="F5" s="562"/>
      <c r="G5" s="562"/>
      <c r="H5" s="562"/>
      <c r="I5" s="562"/>
      <c r="J5" s="562"/>
      <c r="K5" s="562"/>
      <c r="L5" s="562"/>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row>
    <row r="6" spans="1:13" ht="101.25" customHeight="1">
      <c r="A6" s="161" t="s">
        <v>622</v>
      </c>
      <c r="B6" s="564" t="s">
        <v>28</v>
      </c>
      <c r="C6" s="565" t="s">
        <v>29</v>
      </c>
      <c r="D6" s="565" t="s">
        <v>30</v>
      </c>
      <c r="E6" s="565" t="s">
        <v>31</v>
      </c>
      <c r="F6" s="565" t="s">
        <v>32</v>
      </c>
      <c r="G6" s="565" t="s">
        <v>33</v>
      </c>
      <c r="H6" s="565" t="s">
        <v>34</v>
      </c>
      <c r="I6" s="565" t="s">
        <v>35</v>
      </c>
      <c r="J6" s="565" t="s">
        <v>36</v>
      </c>
      <c r="K6" s="565" t="s">
        <v>37</v>
      </c>
      <c r="L6" s="566" t="s">
        <v>38</v>
      </c>
      <c r="M6" s="88"/>
    </row>
    <row r="7" spans="1:13" ht="13.5">
      <c r="A7" s="567" t="s">
        <v>623</v>
      </c>
      <c r="B7" s="568">
        <v>0</v>
      </c>
      <c r="C7" s="569">
        <v>0</v>
      </c>
      <c r="D7" s="569">
        <v>0</v>
      </c>
      <c r="E7" s="569">
        <v>0</v>
      </c>
      <c r="F7" s="569">
        <v>0</v>
      </c>
      <c r="G7" s="569">
        <v>0</v>
      </c>
      <c r="H7" s="569" t="s">
        <v>39</v>
      </c>
      <c r="I7" s="569">
        <v>0.041830648623549634</v>
      </c>
      <c r="J7" s="569">
        <v>0</v>
      </c>
      <c r="K7" s="569">
        <v>1.8959732876771682</v>
      </c>
      <c r="L7" s="569">
        <v>0.1322660156931744</v>
      </c>
      <c r="M7" s="27"/>
    </row>
    <row r="8" spans="1:13" ht="13.5">
      <c r="A8" s="570" t="s">
        <v>624</v>
      </c>
      <c r="B8" s="571">
        <v>0</v>
      </c>
      <c r="C8" s="572">
        <v>0</v>
      </c>
      <c r="D8" s="572">
        <v>0</v>
      </c>
      <c r="E8" s="572">
        <v>0</v>
      </c>
      <c r="F8" s="572">
        <v>0</v>
      </c>
      <c r="G8" s="572">
        <v>0</v>
      </c>
      <c r="H8" s="572" t="s">
        <v>39</v>
      </c>
      <c r="I8" s="572">
        <v>0</v>
      </c>
      <c r="J8" s="572">
        <v>0</v>
      </c>
      <c r="K8" s="572">
        <v>0</v>
      </c>
      <c r="L8" s="572">
        <v>0</v>
      </c>
      <c r="M8" s="27"/>
    </row>
    <row r="9" spans="1:13" ht="13.5">
      <c r="A9" s="570" t="s">
        <v>393</v>
      </c>
      <c r="B9" s="571">
        <v>0</v>
      </c>
      <c r="C9" s="572">
        <v>0</v>
      </c>
      <c r="D9" s="572">
        <v>0</v>
      </c>
      <c r="E9" s="572">
        <v>0</v>
      </c>
      <c r="F9" s="572">
        <v>0</v>
      </c>
      <c r="G9" s="572">
        <v>0</v>
      </c>
      <c r="H9" s="572" t="s">
        <v>39</v>
      </c>
      <c r="I9" s="572">
        <v>0</v>
      </c>
      <c r="J9" s="572">
        <v>0</v>
      </c>
      <c r="K9" s="572">
        <v>0</v>
      </c>
      <c r="L9" s="572">
        <v>0</v>
      </c>
      <c r="M9" s="27"/>
    </row>
    <row r="10" spans="1:13" ht="13.5">
      <c r="A10" s="570" t="s">
        <v>397</v>
      </c>
      <c r="B10" s="571">
        <v>0</v>
      </c>
      <c r="C10" s="572">
        <v>0</v>
      </c>
      <c r="D10" s="572">
        <v>0</v>
      </c>
      <c r="E10" s="572">
        <v>0</v>
      </c>
      <c r="F10" s="572">
        <v>0</v>
      </c>
      <c r="G10" s="572">
        <v>0</v>
      </c>
      <c r="H10" s="572" t="s">
        <v>39</v>
      </c>
      <c r="I10" s="572">
        <v>0</v>
      </c>
      <c r="J10" s="572">
        <v>0</v>
      </c>
      <c r="K10" s="572">
        <v>1.8959732876771682</v>
      </c>
      <c r="L10" s="572">
        <v>0.12891487039362756</v>
      </c>
      <c r="M10" s="27"/>
    </row>
    <row r="11" spans="1:13" ht="13.5">
      <c r="A11" s="570" t="s">
        <v>625</v>
      </c>
      <c r="B11" s="571">
        <v>0</v>
      </c>
      <c r="C11" s="572">
        <v>0</v>
      </c>
      <c r="D11" s="572">
        <v>0</v>
      </c>
      <c r="E11" s="572">
        <v>0</v>
      </c>
      <c r="F11" s="572">
        <v>0</v>
      </c>
      <c r="G11" s="572">
        <v>0</v>
      </c>
      <c r="H11" s="572" t="s">
        <v>39</v>
      </c>
      <c r="I11" s="572">
        <v>0</v>
      </c>
      <c r="J11" s="572">
        <v>0</v>
      </c>
      <c r="K11" s="572">
        <v>0</v>
      </c>
      <c r="L11" s="572">
        <v>0</v>
      </c>
      <c r="M11" s="27"/>
    </row>
    <row r="12" spans="1:13" ht="13.5">
      <c r="A12" s="570" t="s">
        <v>626</v>
      </c>
      <c r="B12" s="571">
        <v>0</v>
      </c>
      <c r="C12" s="572">
        <v>0</v>
      </c>
      <c r="D12" s="572">
        <v>0</v>
      </c>
      <c r="E12" s="572">
        <v>0</v>
      </c>
      <c r="F12" s="572">
        <v>0</v>
      </c>
      <c r="G12" s="572">
        <v>0</v>
      </c>
      <c r="H12" s="572" t="s">
        <v>39</v>
      </c>
      <c r="I12" s="572">
        <v>0.041830648623549634</v>
      </c>
      <c r="J12" s="572">
        <v>0</v>
      </c>
      <c r="K12" s="572">
        <v>0</v>
      </c>
      <c r="L12" s="572">
        <v>0.003351145299546829</v>
      </c>
      <c r="M12" s="27"/>
    </row>
    <row r="13" spans="1:13" ht="13.5">
      <c r="A13" s="570" t="s">
        <v>627</v>
      </c>
      <c r="B13" s="571">
        <v>0</v>
      </c>
      <c r="C13" s="572">
        <v>0</v>
      </c>
      <c r="D13" s="572">
        <v>0</v>
      </c>
      <c r="E13" s="572">
        <v>0</v>
      </c>
      <c r="F13" s="572">
        <v>0</v>
      </c>
      <c r="G13" s="572">
        <v>0</v>
      </c>
      <c r="H13" s="572" t="s">
        <v>39</v>
      </c>
      <c r="I13" s="572">
        <v>0</v>
      </c>
      <c r="J13" s="572">
        <v>0</v>
      </c>
      <c r="K13" s="572">
        <v>0</v>
      </c>
      <c r="L13" s="572">
        <v>0</v>
      </c>
      <c r="M13" s="27"/>
    </row>
    <row r="14" spans="1:13" ht="13.5">
      <c r="A14" s="570" t="s">
        <v>628</v>
      </c>
      <c r="B14" s="571">
        <v>0</v>
      </c>
      <c r="C14" s="572">
        <v>0</v>
      </c>
      <c r="D14" s="572">
        <v>0</v>
      </c>
      <c r="E14" s="572">
        <v>0</v>
      </c>
      <c r="F14" s="572">
        <v>0</v>
      </c>
      <c r="G14" s="572">
        <v>0</v>
      </c>
      <c r="H14" s="572" t="s">
        <v>39</v>
      </c>
      <c r="I14" s="572">
        <v>0</v>
      </c>
      <c r="J14" s="572">
        <v>0</v>
      </c>
      <c r="K14" s="572">
        <v>0</v>
      </c>
      <c r="L14" s="572">
        <v>0</v>
      </c>
      <c r="M14" s="27"/>
    </row>
    <row r="15" spans="1:13" ht="3" customHeight="1">
      <c r="A15" s="570"/>
      <c r="B15" s="573"/>
      <c r="C15" s="574"/>
      <c r="D15" s="574"/>
      <c r="E15" s="574"/>
      <c r="F15" s="574"/>
      <c r="G15" s="574"/>
      <c r="H15" s="574"/>
      <c r="I15" s="574"/>
      <c r="J15" s="574"/>
      <c r="K15" s="574"/>
      <c r="L15" s="574"/>
      <c r="M15" s="27"/>
    </row>
    <row r="16" spans="1:15" ht="13.5">
      <c r="A16" s="567" t="s">
        <v>629</v>
      </c>
      <c r="B16" s="575">
        <v>0</v>
      </c>
      <c r="C16" s="576">
        <v>0</v>
      </c>
      <c r="D16" s="576">
        <v>0</v>
      </c>
      <c r="E16" s="576">
        <v>0</v>
      </c>
      <c r="F16" s="576">
        <v>0</v>
      </c>
      <c r="G16" s="576">
        <v>0</v>
      </c>
      <c r="H16" s="569" t="s">
        <v>39</v>
      </c>
      <c r="I16" s="576">
        <v>0.7896530823922021</v>
      </c>
      <c r="J16" s="576">
        <v>0</v>
      </c>
      <c r="K16" s="576">
        <v>0</v>
      </c>
      <c r="L16" s="576">
        <v>0.0632608458727442</v>
      </c>
      <c r="M16" s="27"/>
      <c r="O16" s="577"/>
    </row>
    <row r="17" spans="1:13" ht="13.5">
      <c r="A17" s="570" t="s">
        <v>624</v>
      </c>
      <c r="B17" s="573">
        <v>0</v>
      </c>
      <c r="C17" s="574">
        <v>0</v>
      </c>
      <c r="D17" s="574">
        <v>0</v>
      </c>
      <c r="E17" s="574">
        <v>0</v>
      </c>
      <c r="F17" s="574">
        <v>0</v>
      </c>
      <c r="G17" s="574">
        <v>0</v>
      </c>
      <c r="H17" s="572" t="s">
        <v>39</v>
      </c>
      <c r="I17" s="574">
        <v>0</v>
      </c>
      <c r="J17" s="574">
        <v>0</v>
      </c>
      <c r="K17" s="574">
        <v>0</v>
      </c>
      <c r="L17" s="574">
        <v>0</v>
      </c>
      <c r="M17" s="27"/>
    </row>
    <row r="18" spans="1:13" ht="13.5">
      <c r="A18" s="570" t="s">
        <v>393</v>
      </c>
      <c r="B18" s="573">
        <v>0</v>
      </c>
      <c r="C18" s="574">
        <v>0</v>
      </c>
      <c r="D18" s="574">
        <v>0</v>
      </c>
      <c r="E18" s="574">
        <v>0</v>
      </c>
      <c r="F18" s="574">
        <v>0</v>
      </c>
      <c r="G18" s="574">
        <v>0</v>
      </c>
      <c r="H18" s="572" t="s">
        <v>39</v>
      </c>
      <c r="I18" s="574">
        <v>0</v>
      </c>
      <c r="J18" s="574">
        <v>0</v>
      </c>
      <c r="K18" s="574">
        <v>0</v>
      </c>
      <c r="L18" s="574">
        <v>0</v>
      </c>
      <c r="M18" s="27"/>
    </row>
    <row r="19" spans="1:13" ht="13.5">
      <c r="A19" s="570" t="s">
        <v>397</v>
      </c>
      <c r="B19" s="573">
        <v>0</v>
      </c>
      <c r="C19" s="574">
        <v>0</v>
      </c>
      <c r="D19" s="574">
        <v>0</v>
      </c>
      <c r="E19" s="574">
        <v>0</v>
      </c>
      <c r="F19" s="574">
        <v>0</v>
      </c>
      <c r="G19" s="574">
        <v>0</v>
      </c>
      <c r="H19" s="572" t="s">
        <v>39</v>
      </c>
      <c r="I19" s="574">
        <v>0.5140603639768321</v>
      </c>
      <c r="J19" s="574">
        <v>0</v>
      </c>
      <c r="K19" s="574">
        <v>0</v>
      </c>
      <c r="L19" s="574">
        <v>0.041182506824779676</v>
      </c>
      <c r="M19" s="27"/>
    </row>
    <row r="20" spans="1:13" ht="13.5">
      <c r="A20" s="570" t="s">
        <v>625</v>
      </c>
      <c r="B20" s="573">
        <v>0</v>
      </c>
      <c r="C20" s="574">
        <v>0</v>
      </c>
      <c r="D20" s="574">
        <v>0</v>
      </c>
      <c r="E20" s="574">
        <v>0</v>
      </c>
      <c r="F20" s="574">
        <v>0</v>
      </c>
      <c r="G20" s="574">
        <v>0</v>
      </c>
      <c r="H20" s="572" t="s">
        <v>39</v>
      </c>
      <c r="I20" s="574">
        <v>0</v>
      </c>
      <c r="J20" s="574">
        <v>0</v>
      </c>
      <c r="K20" s="574">
        <v>0</v>
      </c>
      <c r="L20" s="574">
        <v>0</v>
      </c>
      <c r="M20" s="27"/>
    </row>
    <row r="21" spans="1:13" ht="13.5">
      <c r="A21" s="570" t="s">
        <v>626</v>
      </c>
      <c r="B21" s="573">
        <v>0</v>
      </c>
      <c r="C21" s="574">
        <v>0</v>
      </c>
      <c r="D21" s="574">
        <v>0</v>
      </c>
      <c r="E21" s="574">
        <v>0</v>
      </c>
      <c r="F21" s="574">
        <v>0</v>
      </c>
      <c r="G21" s="574">
        <v>0</v>
      </c>
      <c r="H21" s="572" t="s">
        <v>39</v>
      </c>
      <c r="I21" s="574">
        <v>0.27559271841537</v>
      </c>
      <c r="J21" s="574">
        <v>0</v>
      </c>
      <c r="K21" s="574">
        <v>0</v>
      </c>
      <c r="L21" s="574">
        <v>0.02207833904796454</v>
      </c>
      <c r="M21" s="27"/>
    </row>
    <row r="22" spans="1:13" ht="13.5">
      <c r="A22" s="570" t="s">
        <v>627</v>
      </c>
      <c r="B22" s="573">
        <v>0</v>
      </c>
      <c r="C22" s="574">
        <v>0</v>
      </c>
      <c r="D22" s="574">
        <v>0</v>
      </c>
      <c r="E22" s="574">
        <v>0</v>
      </c>
      <c r="F22" s="574">
        <v>0</v>
      </c>
      <c r="G22" s="574">
        <v>0</v>
      </c>
      <c r="H22" s="572" t="s">
        <v>39</v>
      </c>
      <c r="I22" s="574">
        <v>0</v>
      </c>
      <c r="J22" s="574">
        <v>0</v>
      </c>
      <c r="K22" s="574">
        <v>0</v>
      </c>
      <c r="L22" s="574">
        <v>0</v>
      </c>
      <c r="M22" s="27"/>
    </row>
    <row r="23" spans="1:13" ht="13.5">
      <c r="A23" s="570" t="s">
        <v>628</v>
      </c>
      <c r="B23" s="573">
        <v>0</v>
      </c>
      <c r="C23" s="574">
        <v>0</v>
      </c>
      <c r="D23" s="574">
        <v>0</v>
      </c>
      <c r="E23" s="574">
        <v>0</v>
      </c>
      <c r="F23" s="574">
        <v>0</v>
      </c>
      <c r="G23" s="574">
        <v>0</v>
      </c>
      <c r="H23" s="572" t="s">
        <v>39</v>
      </c>
      <c r="I23" s="574">
        <v>0</v>
      </c>
      <c r="J23" s="574">
        <v>0</v>
      </c>
      <c r="K23" s="574">
        <v>0</v>
      </c>
      <c r="L23" s="574">
        <v>0</v>
      </c>
      <c r="M23" s="27"/>
    </row>
    <row r="24" spans="1:13" ht="2.25" customHeight="1">
      <c r="A24" s="570"/>
      <c r="B24" s="573"/>
      <c r="C24" s="574"/>
      <c r="D24" s="574"/>
      <c r="E24" s="574"/>
      <c r="F24" s="574"/>
      <c r="G24" s="574"/>
      <c r="H24" s="572"/>
      <c r="I24" s="574"/>
      <c r="J24" s="574"/>
      <c r="K24" s="574"/>
      <c r="L24" s="574"/>
      <c r="M24" s="27"/>
    </row>
    <row r="25" spans="1:13" ht="13.5">
      <c r="A25" s="567" t="s">
        <v>630</v>
      </c>
      <c r="B25" s="575">
        <v>0.4609608814176237</v>
      </c>
      <c r="C25" s="576">
        <v>0.31998394468559865</v>
      </c>
      <c r="D25" s="576">
        <v>0.3013107587522504</v>
      </c>
      <c r="E25" s="576">
        <v>0.011831748084611739</v>
      </c>
      <c r="F25" s="576">
        <v>0.13850181958010976</v>
      </c>
      <c r="G25" s="576">
        <v>0.2242031559460679</v>
      </c>
      <c r="H25" s="569" t="s">
        <v>39</v>
      </c>
      <c r="I25" s="576">
        <v>12.440087876935527</v>
      </c>
      <c r="J25" s="576">
        <v>3.9639583025590697</v>
      </c>
      <c r="K25" s="576">
        <v>7.2668244981911005</v>
      </c>
      <c r="L25" s="576">
        <v>1.9269867354390544</v>
      </c>
      <c r="M25" s="27"/>
    </row>
    <row r="26" spans="1:13" ht="13.5">
      <c r="A26" s="570" t="s">
        <v>624</v>
      </c>
      <c r="B26" s="573">
        <v>0.05131682419190983</v>
      </c>
      <c r="C26" s="574">
        <v>0</v>
      </c>
      <c r="D26" s="574">
        <v>0</v>
      </c>
      <c r="E26" s="574">
        <v>0</v>
      </c>
      <c r="F26" s="574">
        <v>0</v>
      </c>
      <c r="G26" s="574">
        <v>0.1515143331857391</v>
      </c>
      <c r="H26" s="572" t="s">
        <v>39</v>
      </c>
      <c r="I26" s="574">
        <v>0</v>
      </c>
      <c r="J26" s="574">
        <v>0</v>
      </c>
      <c r="K26" s="574">
        <v>0</v>
      </c>
      <c r="L26" s="574">
        <v>0.025707199830838474</v>
      </c>
      <c r="M26" s="27"/>
    </row>
    <row r="27" spans="1:13" ht="13.5">
      <c r="A27" s="570" t="s">
        <v>393</v>
      </c>
      <c r="B27" s="573">
        <v>0</v>
      </c>
      <c r="C27" s="574">
        <v>0</v>
      </c>
      <c r="D27" s="574">
        <v>0</v>
      </c>
      <c r="E27" s="574">
        <v>0</v>
      </c>
      <c r="F27" s="574">
        <v>0</v>
      </c>
      <c r="G27" s="574">
        <v>0</v>
      </c>
      <c r="H27" s="572" t="s">
        <v>39</v>
      </c>
      <c r="I27" s="574">
        <v>0</v>
      </c>
      <c r="J27" s="574">
        <v>0</v>
      </c>
      <c r="K27" s="574">
        <v>0</v>
      </c>
      <c r="L27" s="574">
        <v>0</v>
      </c>
      <c r="M27" s="27"/>
    </row>
    <row r="28" spans="1:13" ht="13.5">
      <c r="A28" s="570" t="s">
        <v>397</v>
      </c>
      <c r="B28" s="573">
        <v>0.39227137028541154</v>
      </c>
      <c r="C28" s="574">
        <v>0.31998394468559865</v>
      </c>
      <c r="D28" s="574">
        <v>0.3013107587522504</v>
      </c>
      <c r="E28" s="574">
        <v>0.011831748084611739</v>
      </c>
      <c r="F28" s="574">
        <v>0.13850181958010976</v>
      </c>
      <c r="G28" s="574">
        <v>0.07268882276032877</v>
      </c>
      <c r="H28" s="572" t="s">
        <v>39</v>
      </c>
      <c r="I28" s="574">
        <v>10.644636590426158</v>
      </c>
      <c r="J28" s="574">
        <v>3.9639583025590697</v>
      </c>
      <c r="K28" s="574">
        <v>6.651954762371758</v>
      </c>
      <c r="L28" s="574">
        <v>1.7117851512529265</v>
      </c>
      <c r="M28" s="27"/>
    </row>
    <row r="29" spans="1:13" ht="13.5">
      <c r="A29" s="570" t="s">
        <v>625</v>
      </c>
      <c r="B29" s="573">
        <v>0</v>
      </c>
      <c r="C29" s="574">
        <v>0</v>
      </c>
      <c r="D29" s="574">
        <v>0</v>
      </c>
      <c r="E29" s="574">
        <v>0</v>
      </c>
      <c r="F29" s="574">
        <v>0</v>
      </c>
      <c r="G29" s="574">
        <v>0</v>
      </c>
      <c r="H29" s="572" t="s">
        <v>39</v>
      </c>
      <c r="I29" s="574">
        <v>0</v>
      </c>
      <c r="J29" s="574">
        <v>0</v>
      </c>
      <c r="K29" s="574">
        <v>0.6148697358193429</v>
      </c>
      <c r="L29" s="574">
        <v>0.04180747314179005</v>
      </c>
      <c r="M29" s="27"/>
    </row>
    <row r="30" spans="1:13" ht="13.5">
      <c r="A30" s="570" t="s">
        <v>626</v>
      </c>
      <c r="B30" s="573">
        <v>0</v>
      </c>
      <c r="C30" s="574">
        <v>0</v>
      </c>
      <c r="D30" s="574">
        <v>0</v>
      </c>
      <c r="E30" s="574">
        <v>0</v>
      </c>
      <c r="F30" s="574">
        <v>0</v>
      </c>
      <c r="G30" s="574">
        <v>0</v>
      </c>
      <c r="H30" s="572" t="s">
        <v>39</v>
      </c>
      <c r="I30" s="574">
        <v>1.795451286509368</v>
      </c>
      <c r="J30" s="574">
        <v>0</v>
      </c>
      <c r="K30" s="574">
        <v>0</v>
      </c>
      <c r="L30" s="574">
        <v>0.14383755302239934</v>
      </c>
      <c r="M30" s="27"/>
    </row>
    <row r="31" spans="1:13" ht="13.5">
      <c r="A31" s="570" t="s">
        <v>627</v>
      </c>
      <c r="B31" s="573">
        <v>0</v>
      </c>
      <c r="C31" s="574">
        <v>0</v>
      </c>
      <c r="D31" s="574">
        <v>0</v>
      </c>
      <c r="E31" s="574">
        <v>0</v>
      </c>
      <c r="F31" s="574">
        <v>0</v>
      </c>
      <c r="G31" s="574">
        <v>0</v>
      </c>
      <c r="H31" s="572" t="s">
        <v>39</v>
      </c>
      <c r="I31" s="574">
        <v>0</v>
      </c>
      <c r="J31" s="574">
        <v>0</v>
      </c>
      <c r="K31" s="574">
        <v>0</v>
      </c>
      <c r="L31" s="574">
        <v>0</v>
      </c>
      <c r="M31" s="27"/>
    </row>
    <row r="32" spans="1:13" ht="13.5">
      <c r="A32" s="570" t="s">
        <v>628</v>
      </c>
      <c r="B32" s="573">
        <v>0.017372686940302366</v>
      </c>
      <c r="C32" s="574">
        <v>0</v>
      </c>
      <c r="D32" s="574">
        <v>0</v>
      </c>
      <c r="E32" s="574">
        <v>0</v>
      </c>
      <c r="F32" s="574">
        <v>0</v>
      </c>
      <c r="G32" s="574">
        <v>0</v>
      </c>
      <c r="H32" s="572" t="s">
        <v>39</v>
      </c>
      <c r="I32" s="574">
        <v>0</v>
      </c>
      <c r="J32" s="574">
        <v>0</v>
      </c>
      <c r="K32" s="574">
        <v>0</v>
      </c>
      <c r="L32" s="574">
        <v>0.003849358191100223</v>
      </c>
      <c r="M32" s="27"/>
    </row>
    <row r="33" spans="1:13" ht="3.75" customHeight="1">
      <c r="A33" s="570"/>
      <c r="B33" s="573"/>
      <c r="C33" s="574"/>
      <c r="D33" s="574"/>
      <c r="E33" s="574"/>
      <c r="F33" s="574"/>
      <c r="G33" s="574"/>
      <c r="H33" s="572"/>
      <c r="I33" s="574"/>
      <c r="J33" s="574"/>
      <c r="K33" s="574"/>
      <c r="L33" s="574"/>
      <c r="M33" s="27"/>
    </row>
    <row r="34" spans="1:13" ht="13.5">
      <c r="A34" s="567" t="s">
        <v>631</v>
      </c>
      <c r="B34" s="575">
        <v>8.68647431223999</v>
      </c>
      <c r="C34" s="576">
        <v>53.7335093012451</v>
      </c>
      <c r="D34" s="576">
        <v>45.49143025169602</v>
      </c>
      <c r="E34" s="576">
        <v>2.874647103066518</v>
      </c>
      <c r="F34" s="576">
        <v>40.499103208103726</v>
      </c>
      <c r="G34" s="576">
        <v>0</v>
      </c>
      <c r="H34" s="569" t="s">
        <v>39</v>
      </c>
      <c r="I34" s="576">
        <v>23.505116070646952</v>
      </c>
      <c r="J34" s="576">
        <v>47.02172570990245</v>
      </c>
      <c r="K34" s="576">
        <v>54.6520003529699</v>
      </c>
      <c r="L34" s="576">
        <v>30.35588156974646</v>
      </c>
      <c r="M34" s="27"/>
    </row>
    <row r="35" spans="1:13" ht="13.5">
      <c r="A35" s="570" t="s">
        <v>624</v>
      </c>
      <c r="B35" s="573">
        <v>0</v>
      </c>
      <c r="C35" s="574">
        <v>0</v>
      </c>
      <c r="D35" s="574">
        <v>0</v>
      </c>
      <c r="E35" s="574">
        <v>0</v>
      </c>
      <c r="F35" s="574">
        <v>0</v>
      </c>
      <c r="G35" s="574">
        <v>0</v>
      </c>
      <c r="H35" s="572" t="s">
        <v>39</v>
      </c>
      <c r="I35" s="574">
        <v>0</v>
      </c>
      <c r="J35" s="574">
        <v>0</v>
      </c>
      <c r="K35" s="574">
        <v>0</v>
      </c>
      <c r="L35" s="574">
        <v>0</v>
      </c>
      <c r="M35" s="27"/>
    </row>
    <row r="36" spans="1:13" ht="13.5">
      <c r="A36" s="570" t="s">
        <v>393</v>
      </c>
      <c r="B36" s="573">
        <v>0</v>
      </c>
      <c r="C36" s="574">
        <v>0</v>
      </c>
      <c r="D36" s="574">
        <v>0</v>
      </c>
      <c r="E36" s="574">
        <v>0</v>
      </c>
      <c r="F36" s="574">
        <v>0</v>
      </c>
      <c r="G36" s="574">
        <v>0</v>
      </c>
      <c r="H36" s="572" t="s">
        <v>39</v>
      </c>
      <c r="I36" s="574">
        <v>0</v>
      </c>
      <c r="J36" s="574">
        <v>0</v>
      </c>
      <c r="K36" s="574">
        <v>0</v>
      </c>
      <c r="L36" s="574">
        <v>0</v>
      </c>
      <c r="M36" s="27"/>
    </row>
    <row r="37" spans="1:13" ht="13.5">
      <c r="A37" s="570" t="s">
        <v>397</v>
      </c>
      <c r="B37" s="573">
        <v>8.553688222429207</v>
      </c>
      <c r="C37" s="574">
        <v>53.7335093012451</v>
      </c>
      <c r="D37" s="574">
        <v>45.49143025169602</v>
      </c>
      <c r="E37" s="574">
        <v>2.874647103066518</v>
      </c>
      <c r="F37" s="574">
        <v>40.499103208103726</v>
      </c>
      <c r="G37" s="574">
        <v>0</v>
      </c>
      <c r="H37" s="572" t="s">
        <v>39</v>
      </c>
      <c r="I37" s="574">
        <v>23.461881796433335</v>
      </c>
      <c r="J37" s="574">
        <v>47.02172570990245</v>
      </c>
      <c r="K37" s="574">
        <v>54.43804577830246</v>
      </c>
      <c r="L37" s="574">
        <v>30.30844822579455</v>
      </c>
      <c r="M37" s="27"/>
    </row>
    <row r="38" spans="1:13" ht="13.5">
      <c r="A38" s="570" t="s">
        <v>625</v>
      </c>
      <c r="B38" s="573">
        <v>0</v>
      </c>
      <c r="C38" s="574">
        <v>0</v>
      </c>
      <c r="D38" s="574">
        <v>0</v>
      </c>
      <c r="E38" s="574">
        <v>0</v>
      </c>
      <c r="F38" s="574">
        <v>0</v>
      </c>
      <c r="G38" s="574">
        <v>0</v>
      </c>
      <c r="H38" s="572" t="s">
        <v>39</v>
      </c>
      <c r="I38" s="574">
        <v>0</v>
      </c>
      <c r="J38" s="574">
        <v>0</v>
      </c>
      <c r="K38" s="574">
        <v>0.21395457466744225</v>
      </c>
      <c r="L38" s="574">
        <v>0.01454763442219628</v>
      </c>
      <c r="M38" s="27"/>
    </row>
    <row r="39" spans="1:13" ht="13.5">
      <c r="A39" s="570" t="s">
        <v>626</v>
      </c>
      <c r="B39" s="573">
        <v>0</v>
      </c>
      <c r="C39" s="574">
        <v>0</v>
      </c>
      <c r="D39" s="574">
        <v>0</v>
      </c>
      <c r="E39" s="574">
        <v>0</v>
      </c>
      <c r="F39" s="574">
        <v>0</v>
      </c>
      <c r="G39" s="574">
        <v>0</v>
      </c>
      <c r="H39" s="572" t="s">
        <v>39</v>
      </c>
      <c r="I39" s="574">
        <v>0.0432342742136205</v>
      </c>
      <c r="J39" s="574">
        <v>0</v>
      </c>
      <c r="K39" s="574">
        <v>0</v>
      </c>
      <c r="L39" s="574">
        <v>0.003463592833909027</v>
      </c>
      <c r="M39" s="27"/>
    </row>
    <row r="40" spans="1:13" ht="13.5">
      <c r="A40" s="570" t="s">
        <v>627</v>
      </c>
      <c r="B40" s="573">
        <v>0</v>
      </c>
      <c r="C40" s="574">
        <v>0</v>
      </c>
      <c r="D40" s="574">
        <v>0</v>
      </c>
      <c r="E40" s="574">
        <v>0</v>
      </c>
      <c r="F40" s="574">
        <v>0</v>
      </c>
      <c r="G40" s="574">
        <v>0</v>
      </c>
      <c r="H40" s="572" t="s">
        <v>39</v>
      </c>
      <c r="I40" s="574">
        <v>0</v>
      </c>
      <c r="J40" s="574">
        <v>0</v>
      </c>
      <c r="K40" s="574">
        <v>0</v>
      </c>
      <c r="L40" s="574">
        <v>0</v>
      </c>
      <c r="M40" s="27"/>
    </row>
    <row r="41" spans="1:13" ht="13.5">
      <c r="A41" s="570" t="s">
        <v>628</v>
      </c>
      <c r="B41" s="573">
        <v>0.13278608981078346</v>
      </c>
      <c r="C41" s="574">
        <v>0</v>
      </c>
      <c r="D41" s="574">
        <v>0</v>
      </c>
      <c r="E41" s="574">
        <v>0</v>
      </c>
      <c r="F41" s="574">
        <v>0</v>
      </c>
      <c r="G41" s="574">
        <v>0</v>
      </c>
      <c r="H41" s="572" t="s">
        <v>39</v>
      </c>
      <c r="I41" s="574">
        <v>0</v>
      </c>
      <c r="J41" s="574">
        <v>0</v>
      </c>
      <c r="K41" s="574">
        <v>0</v>
      </c>
      <c r="L41" s="574">
        <v>0.029422116695807618</v>
      </c>
      <c r="M41" s="27"/>
    </row>
    <row r="42" spans="1:13" ht="3" customHeight="1">
      <c r="A42" s="570"/>
      <c r="B42" s="573"/>
      <c r="C42" s="574"/>
      <c r="D42" s="574"/>
      <c r="E42" s="574"/>
      <c r="F42" s="574"/>
      <c r="G42" s="574"/>
      <c r="H42" s="572"/>
      <c r="I42" s="574"/>
      <c r="J42" s="574"/>
      <c r="K42" s="574"/>
      <c r="L42" s="574"/>
      <c r="M42" s="27"/>
    </row>
    <row r="43" spans="1:13" ht="13.5">
      <c r="A43" s="567" t="s">
        <v>632</v>
      </c>
      <c r="B43" s="575">
        <v>3.17855833632431</v>
      </c>
      <c r="C43" s="576">
        <v>39.821935378584136</v>
      </c>
      <c r="D43" s="576">
        <v>34.20824836650358</v>
      </c>
      <c r="E43" s="576">
        <v>9.06656999552218</v>
      </c>
      <c r="F43" s="576">
        <v>26.267839489637684</v>
      </c>
      <c r="G43" s="576">
        <v>0</v>
      </c>
      <c r="H43" s="569" t="s">
        <v>39</v>
      </c>
      <c r="I43" s="576">
        <v>1.833917093047082</v>
      </c>
      <c r="J43" s="576">
        <v>38.488914709469874</v>
      </c>
      <c r="K43" s="576">
        <v>24.315014080648492</v>
      </c>
      <c r="L43" s="576">
        <v>20.143570857581416</v>
      </c>
      <c r="M43" s="27"/>
    </row>
    <row r="44" spans="1:13" ht="13.5" customHeight="1">
      <c r="A44" s="570" t="s">
        <v>624</v>
      </c>
      <c r="B44" s="573">
        <v>0</v>
      </c>
      <c r="C44" s="574">
        <v>0</v>
      </c>
      <c r="D44" s="574">
        <v>0</v>
      </c>
      <c r="E44" s="574">
        <v>0</v>
      </c>
      <c r="F44" s="574">
        <v>0</v>
      </c>
      <c r="G44" s="574">
        <v>0</v>
      </c>
      <c r="H44" s="572" t="s">
        <v>39</v>
      </c>
      <c r="I44" s="574">
        <v>0</v>
      </c>
      <c r="J44" s="574">
        <v>0</v>
      </c>
      <c r="K44" s="574">
        <v>0</v>
      </c>
      <c r="L44" s="574">
        <v>0</v>
      </c>
      <c r="M44" s="27"/>
    </row>
    <row r="45" spans="1:13" ht="13.5">
      <c r="A45" s="570" t="s">
        <v>393</v>
      </c>
      <c r="B45" s="573">
        <v>0</v>
      </c>
      <c r="C45" s="574">
        <v>0</v>
      </c>
      <c r="D45" s="574">
        <v>0</v>
      </c>
      <c r="E45" s="574">
        <v>0</v>
      </c>
      <c r="F45" s="574">
        <v>0</v>
      </c>
      <c r="G45" s="574">
        <v>0</v>
      </c>
      <c r="H45" s="572" t="s">
        <v>39</v>
      </c>
      <c r="I45" s="574">
        <v>0</v>
      </c>
      <c r="J45" s="574">
        <v>0</v>
      </c>
      <c r="K45" s="574">
        <v>0</v>
      </c>
      <c r="L45" s="574">
        <v>0</v>
      </c>
      <c r="M45" s="27"/>
    </row>
    <row r="46" spans="1:13" ht="12.75" customHeight="1">
      <c r="A46" s="570" t="s">
        <v>397</v>
      </c>
      <c r="B46" s="573">
        <v>2.771166108247432</v>
      </c>
      <c r="C46" s="574">
        <v>39.821935378584136</v>
      </c>
      <c r="D46" s="574">
        <v>34.20824836650358</v>
      </c>
      <c r="E46" s="574">
        <v>9.06656999552218</v>
      </c>
      <c r="F46" s="574">
        <v>26.267839489637684</v>
      </c>
      <c r="G46" s="574">
        <v>0</v>
      </c>
      <c r="H46" s="572" t="s">
        <v>39</v>
      </c>
      <c r="I46" s="574">
        <v>1.833917093047082</v>
      </c>
      <c r="J46" s="574">
        <v>38.488914709469874</v>
      </c>
      <c r="K46" s="574">
        <v>24.305720760856694</v>
      </c>
      <c r="L46" s="574">
        <v>20.052670915171372</v>
      </c>
      <c r="M46" s="27"/>
    </row>
    <row r="47" spans="1:13" ht="13.5">
      <c r="A47" s="570" t="s">
        <v>625</v>
      </c>
      <c r="B47" s="573">
        <v>0</v>
      </c>
      <c r="C47" s="574">
        <v>0</v>
      </c>
      <c r="D47" s="574">
        <v>0</v>
      </c>
      <c r="E47" s="574">
        <v>0</v>
      </c>
      <c r="F47" s="574">
        <v>0</v>
      </c>
      <c r="G47" s="574">
        <v>0</v>
      </c>
      <c r="H47" s="572" t="s">
        <v>39</v>
      </c>
      <c r="I47" s="574">
        <v>0</v>
      </c>
      <c r="J47" s="574">
        <v>0</v>
      </c>
      <c r="K47" s="574">
        <v>0.009293319791798427</v>
      </c>
      <c r="L47" s="574">
        <v>0.0006318902931137826</v>
      </c>
      <c r="M47" s="27"/>
    </row>
    <row r="48" spans="1:13" ht="13.5">
      <c r="A48" s="570" t="s">
        <v>626</v>
      </c>
      <c r="B48" s="573">
        <v>0</v>
      </c>
      <c r="C48" s="574">
        <v>0</v>
      </c>
      <c r="D48" s="574">
        <v>0</v>
      </c>
      <c r="E48" s="574">
        <v>0</v>
      </c>
      <c r="F48" s="574">
        <v>0</v>
      </c>
      <c r="G48" s="574">
        <v>0</v>
      </c>
      <c r="H48" s="572" t="s">
        <v>39</v>
      </c>
      <c r="I48" s="574">
        <v>0</v>
      </c>
      <c r="J48" s="574">
        <v>0</v>
      </c>
      <c r="K48" s="574">
        <v>0</v>
      </c>
      <c r="L48" s="574">
        <v>0</v>
      </c>
      <c r="M48" s="27"/>
    </row>
    <row r="49" spans="1:13" ht="13.5">
      <c r="A49" s="570" t="s">
        <v>627</v>
      </c>
      <c r="B49" s="573">
        <v>0</v>
      </c>
      <c r="C49" s="574">
        <v>0</v>
      </c>
      <c r="D49" s="574">
        <v>0</v>
      </c>
      <c r="E49" s="574">
        <v>0</v>
      </c>
      <c r="F49" s="574">
        <v>0</v>
      </c>
      <c r="G49" s="574">
        <v>0</v>
      </c>
      <c r="H49" s="572" t="s">
        <v>39</v>
      </c>
      <c r="I49" s="574">
        <v>0</v>
      </c>
      <c r="J49" s="574">
        <v>0</v>
      </c>
      <c r="K49" s="574">
        <v>0</v>
      </c>
      <c r="L49" s="574">
        <v>0</v>
      </c>
      <c r="M49" s="27"/>
    </row>
    <row r="50" spans="1:13" ht="13.5">
      <c r="A50" s="570" t="s">
        <v>628</v>
      </c>
      <c r="B50" s="573">
        <v>0.40739222807687847</v>
      </c>
      <c r="C50" s="574">
        <v>0</v>
      </c>
      <c r="D50" s="574">
        <v>0</v>
      </c>
      <c r="E50" s="574">
        <v>0</v>
      </c>
      <c r="F50" s="574">
        <v>0</v>
      </c>
      <c r="G50" s="574">
        <v>0</v>
      </c>
      <c r="H50" s="572" t="s">
        <v>39</v>
      </c>
      <c r="I50" s="574">
        <v>0</v>
      </c>
      <c r="J50" s="574">
        <v>0</v>
      </c>
      <c r="K50" s="574">
        <v>0</v>
      </c>
      <c r="L50" s="574">
        <v>0.0902680521169288</v>
      </c>
      <c r="M50" s="27"/>
    </row>
    <row r="51" spans="1:13" ht="3" customHeight="1">
      <c r="A51" s="570"/>
      <c r="B51" s="573"/>
      <c r="C51" s="574"/>
      <c r="D51" s="574"/>
      <c r="E51" s="574"/>
      <c r="F51" s="574"/>
      <c r="G51" s="574"/>
      <c r="H51" s="572"/>
      <c r="I51" s="574"/>
      <c r="J51" s="574"/>
      <c r="K51" s="574"/>
      <c r="L51" s="574"/>
      <c r="M51" s="27"/>
    </row>
    <row r="52" spans="1:13" ht="13.5">
      <c r="A52" s="567" t="s">
        <v>633</v>
      </c>
      <c r="B52" s="575">
        <v>87.64846057766671</v>
      </c>
      <c r="C52" s="576">
        <v>6.124571375485175</v>
      </c>
      <c r="D52" s="576">
        <v>19.95367785509404</v>
      </c>
      <c r="E52" s="576">
        <v>69.38303075287801</v>
      </c>
      <c r="F52" s="576">
        <v>33.09455548267849</v>
      </c>
      <c r="G52" s="576">
        <v>99.77579684405393</v>
      </c>
      <c r="H52" s="569" t="s">
        <v>39</v>
      </c>
      <c r="I52" s="576">
        <v>61.38939522835468</v>
      </c>
      <c r="J52" s="576">
        <v>10.525401278068609</v>
      </c>
      <c r="K52" s="576">
        <v>8.50044831146468</v>
      </c>
      <c r="L52" s="576">
        <v>45.68060050324318</v>
      </c>
      <c r="M52" s="27"/>
    </row>
    <row r="53" spans="1:13" ht="13.5">
      <c r="A53" s="570" t="s">
        <v>624</v>
      </c>
      <c r="B53" s="573">
        <v>15.852719900458432</v>
      </c>
      <c r="C53" s="574">
        <v>0</v>
      </c>
      <c r="D53" s="574">
        <v>0</v>
      </c>
      <c r="E53" s="574">
        <v>0</v>
      </c>
      <c r="F53" s="574">
        <v>0</v>
      </c>
      <c r="G53" s="574">
        <v>65.65766290530209</v>
      </c>
      <c r="H53" s="572" t="s">
        <v>39</v>
      </c>
      <c r="I53" s="574">
        <v>0</v>
      </c>
      <c r="J53" s="574">
        <v>0</v>
      </c>
      <c r="K53" s="574">
        <v>0</v>
      </c>
      <c r="L53" s="574">
        <v>9.725260877118155</v>
      </c>
      <c r="M53" s="27"/>
    </row>
    <row r="54" spans="1:13" ht="13.5">
      <c r="A54" s="570" t="s">
        <v>397</v>
      </c>
      <c r="B54" s="573">
        <v>52.67672404354779</v>
      </c>
      <c r="C54" s="574">
        <v>6.124571375485175</v>
      </c>
      <c r="D54" s="574">
        <v>19.95367785509404</v>
      </c>
      <c r="E54" s="574">
        <v>66.01107991728432</v>
      </c>
      <c r="F54" s="574">
        <v>30.90993524966844</v>
      </c>
      <c r="G54" s="574">
        <v>34.11813393875185</v>
      </c>
      <c r="H54" s="572" t="s">
        <v>39</v>
      </c>
      <c r="I54" s="574">
        <v>61.38939522835468</v>
      </c>
      <c r="J54" s="574">
        <v>10.525401278068609</v>
      </c>
      <c r="K54" s="574">
        <v>8.50044831146468</v>
      </c>
      <c r="L54" s="574">
        <v>31.410407156596733</v>
      </c>
      <c r="M54" s="27"/>
    </row>
    <row r="55" spans="1:13" ht="13.5">
      <c r="A55" s="578" t="s">
        <v>634</v>
      </c>
      <c r="B55" s="573">
        <v>0</v>
      </c>
      <c r="C55" s="574">
        <v>0</v>
      </c>
      <c r="D55" s="574">
        <v>0</v>
      </c>
      <c r="E55" s="574">
        <v>0</v>
      </c>
      <c r="F55" s="574">
        <v>0</v>
      </c>
      <c r="G55" s="574">
        <v>0</v>
      </c>
      <c r="H55" s="572" t="s">
        <v>39</v>
      </c>
      <c r="I55" s="574">
        <v>0</v>
      </c>
      <c r="J55" s="574">
        <v>0</v>
      </c>
      <c r="K55" s="574">
        <v>0</v>
      </c>
      <c r="L55" s="574">
        <v>0</v>
      </c>
      <c r="M55" s="27"/>
    </row>
    <row r="56" spans="1:13" ht="13.5">
      <c r="A56" s="578" t="s">
        <v>635</v>
      </c>
      <c r="B56" s="573">
        <v>52.67672404354779</v>
      </c>
      <c r="C56" s="574">
        <v>6.124571375485175</v>
      </c>
      <c r="D56" s="574">
        <v>19.95367785509404</v>
      </c>
      <c r="E56" s="574">
        <v>66.01107991728432</v>
      </c>
      <c r="F56" s="574">
        <v>30.90993524966844</v>
      </c>
      <c r="G56" s="574">
        <v>34.11813393875185</v>
      </c>
      <c r="H56" s="572" t="s">
        <v>39</v>
      </c>
      <c r="I56" s="574">
        <v>61.38939522835468</v>
      </c>
      <c r="J56" s="574">
        <v>10.525401278068609</v>
      </c>
      <c r="K56" s="574">
        <v>8.50044831146468</v>
      </c>
      <c r="L56" s="574">
        <v>31.410407156596733</v>
      </c>
      <c r="M56" s="27"/>
    </row>
    <row r="57" spans="1:13" ht="13.5">
      <c r="A57" s="579" t="s">
        <v>636</v>
      </c>
      <c r="B57" s="573">
        <v>0.00041939052974964374</v>
      </c>
      <c r="C57" s="574">
        <v>0</v>
      </c>
      <c r="D57" s="574">
        <v>0</v>
      </c>
      <c r="E57" s="574">
        <v>5.574791340923471</v>
      </c>
      <c r="F57" s="574">
        <v>0</v>
      </c>
      <c r="G57" s="574">
        <v>0</v>
      </c>
      <c r="H57" s="572" t="s">
        <v>39</v>
      </c>
      <c r="I57" s="574">
        <v>61.27441033787028</v>
      </c>
      <c r="J57" s="574">
        <v>0</v>
      </c>
      <c r="K57" s="574">
        <v>0</v>
      </c>
      <c r="L57" s="574">
        <v>5.343516654874036</v>
      </c>
      <c r="M57" s="27"/>
    </row>
    <row r="58" spans="1:13" ht="13.5">
      <c r="A58" s="570" t="s">
        <v>626</v>
      </c>
      <c r="B58" s="573">
        <v>0</v>
      </c>
      <c r="C58" s="574">
        <v>0</v>
      </c>
      <c r="D58" s="574">
        <v>0</v>
      </c>
      <c r="E58" s="574">
        <v>0</v>
      </c>
      <c r="F58" s="574">
        <v>0</v>
      </c>
      <c r="G58" s="574">
        <v>0</v>
      </c>
      <c r="H58" s="572" t="s">
        <v>39</v>
      </c>
      <c r="I58" s="574">
        <v>0</v>
      </c>
      <c r="J58" s="574">
        <v>0</v>
      </c>
      <c r="K58" s="574">
        <v>0</v>
      </c>
      <c r="L58" s="574">
        <v>0</v>
      </c>
      <c r="M58" s="27"/>
    </row>
    <row r="59" spans="1:13" ht="13.5">
      <c r="A59" s="570" t="s">
        <v>628</v>
      </c>
      <c r="B59" s="573">
        <v>19.119016633660472</v>
      </c>
      <c r="C59" s="574">
        <v>0</v>
      </c>
      <c r="D59" s="574">
        <v>0</v>
      </c>
      <c r="E59" s="574">
        <v>3.3719508355936787</v>
      </c>
      <c r="F59" s="574">
        <v>2.184620233010044</v>
      </c>
      <c r="G59" s="574">
        <v>0</v>
      </c>
      <c r="H59" s="572" t="s">
        <v>39</v>
      </c>
      <c r="I59" s="574">
        <v>0</v>
      </c>
      <c r="J59" s="574">
        <v>0</v>
      </c>
      <c r="K59" s="574">
        <v>0</v>
      </c>
      <c r="L59" s="574">
        <v>4.544932469528286</v>
      </c>
      <c r="M59" s="27"/>
    </row>
    <row r="60" spans="1:13" ht="3" customHeight="1">
      <c r="A60" s="570"/>
      <c r="B60" s="573">
        <v>0</v>
      </c>
      <c r="C60" s="574">
        <v>0</v>
      </c>
      <c r="D60" s="574">
        <v>0</v>
      </c>
      <c r="E60" s="574">
        <v>0</v>
      </c>
      <c r="F60" s="574">
        <v>0</v>
      </c>
      <c r="G60" s="574">
        <v>0</v>
      </c>
      <c r="H60" s="572">
        <v>0</v>
      </c>
      <c r="I60" s="574">
        <v>0</v>
      </c>
      <c r="J60" s="574">
        <v>0</v>
      </c>
      <c r="K60" s="574">
        <v>0</v>
      </c>
      <c r="L60" s="574">
        <v>0</v>
      </c>
      <c r="M60" s="27"/>
    </row>
    <row r="61" spans="1:13" ht="13.5">
      <c r="A61" s="567" t="s">
        <v>637</v>
      </c>
      <c r="B61" s="575">
        <v>0.02554589235137079</v>
      </c>
      <c r="C61" s="576">
        <v>0</v>
      </c>
      <c r="D61" s="576">
        <v>0.045332767954109655</v>
      </c>
      <c r="E61" s="576">
        <v>18.663920400448685</v>
      </c>
      <c r="F61" s="576">
        <v>0</v>
      </c>
      <c r="G61" s="576">
        <v>0</v>
      </c>
      <c r="H61" s="569" t="s">
        <v>39</v>
      </c>
      <c r="I61" s="576">
        <v>0</v>
      </c>
      <c r="J61" s="576">
        <v>0</v>
      </c>
      <c r="K61" s="576">
        <v>3.369739469048664</v>
      </c>
      <c r="L61" s="576">
        <v>1.6974334724239815</v>
      </c>
      <c r="M61" s="27"/>
    </row>
    <row r="62" spans="1:13" ht="13.5">
      <c r="A62" s="570" t="s">
        <v>397</v>
      </c>
      <c r="B62" s="573">
        <v>0</v>
      </c>
      <c r="C62" s="574">
        <v>0</v>
      </c>
      <c r="D62" s="574">
        <v>0.0034130194901941164</v>
      </c>
      <c r="E62" s="574">
        <v>0</v>
      </c>
      <c r="F62" s="574">
        <v>0</v>
      </c>
      <c r="G62" s="574">
        <v>0</v>
      </c>
      <c r="H62" s="572" t="s">
        <v>39</v>
      </c>
      <c r="I62" s="574">
        <v>0</v>
      </c>
      <c r="J62" s="574">
        <v>0</v>
      </c>
      <c r="K62" s="574">
        <v>0.2951712594861994</v>
      </c>
      <c r="L62" s="574">
        <v>0.020646696412896213</v>
      </c>
      <c r="M62" s="27"/>
    </row>
    <row r="63" spans="1:13" ht="13.5">
      <c r="A63" s="570" t="s">
        <v>638</v>
      </c>
      <c r="B63" s="573">
        <v>0.02554589235137079</v>
      </c>
      <c r="C63" s="574">
        <v>0</v>
      </c>
      <c r="D63" s="574">
        <v>0.035447583562995995</v>
      </c>
      <c r="E63" s="574">
        <v>18.663920400448685</v>
      </c>
      <c r="F63" s="574">
        <v>0</v>
      </c>
      <c r="G63" s="574">
        <v>0</v>
      </c>
      <c r="H63" s="572" t="s">
        <v>39</v>
      </c>
      <c r="I63" s="574">
        <v>0</v>
      </c>
      <c r="J63" s="574">
        <v>0</v>
      </c>
      <c r="K63" s="574">
        <v>3.074568209562465</v>
      </c>
      <c r="L63" s="574">
        <v>1.675692957871206</v>
      </c>
      <c r="M63" s="27"/>
    </row>
    <row r="64" spans="1:13" ht="13.5">
      <c r="A64" s="570" t="s">
        <v>628</v>
      </c>
      <c r="B64" s="573">
        <v>0</v>
      </c>
      <c r="C64" s="574">
        <v>0</v>
      </c>
      <c r="D64" s="574">
        <v>0.00647216490091954</v>
      </c>
      <c r="E64" s="574">
        <v>0</v>
      </c>
      <c r="F64" s="574">
        <v>0</v>
      </c>
      <c r="G64" s="574">
        <v>0</v>
      </c>
      <c r="H64" s="572" t="s">
        <v>39</v>
      </c>
      <c r="I64" s="574">
        <v>0</v>
      </c>
      <c r="J64" s="574">
        <v>0</v>
      </c>
      <c r="K64" s="574">
        <v>0</v>
      </c>
      <c r="L64" s="574">
        <v>0.001093818139879113</v>
      </c>
      <c r="M64" s="27"/>
    </row>
    <row r="65" spans="1:13" ht="4.5" customHeight="1">
      <c r="A65" s="580"/>
      <c r="B65" s="581"/>
      <c r="C65" s="14"/>
      <c r="D65" s="14"/>
      <c r="E65" s="14"/>
      <c r="F65" s="14"/>
      <c r="G65" s="14"/>
      <c r="H65" s="14"/>
      <c r="I65" s="14"/>
      <c r="J65" s="14"/>
      <c r="K65" s="14"/>
      <c r="L65" s="14"/>
      <c r="M65" s="27"/>
    </row>
    <row r="66" spans="1:13" s="69" customFormat="1" ht="24.75" customHeight="1">
      <c r="A66" s="582" t="s">
        <v>639</v>
      </c>
      <c r="B66" s="583">
        <v>2664096.87569</v>
      </c>
      <c r="C66" s="584">
        <v>2650567.68968</v>
      </c>
      <c r="D66" s="584">
        <v>2032002.45997</v>
      </c>
      <c r="E66" s="584">
        <v>937315.25728</v>
      </c>
      <c r="F66" s="584">
        <v>251861.63695</v>
      </c>
      <c r="G66" s="584">
        <v>1137687.36182</v>
      </c>
      <c r="H66" s="584">
        <v>0</v>
      </c>
      <c r="I66" s="584">
        <v>963224.10304</v>
      </c>
      <c r="J66" s="584">
        <v>569160.92572</v>
      </c>
      <c r="K66" s="584">
        <v>817522.06641</v>
      </c>
      <c r="L66" s="584">
        <v>12023438.376559999</v>
      </c>
      <c r="M66" s="122"/>
    </row>
    <row r="67" spans="1:13" ht="6" customHeight="1" thickBot="1">
      <c r="A67" s="585"/>
      <c r="B67" s="23"/>
      <c r="C67" s="23"/>
      <c r="D67" s="23"/>
      <c r="E67" s="23"/>
      <c r="F67" s="23"/>
      <c r="G67" s="23"/>
      <c r="H67" s="23"/>
      <c r="I67" s="23"/>
      <c r="J67" s="23"/>
      <c r="K67" s="23"/>
      <c r="L67" s="23"/>
      <c r="M67" s="27"/>
    </row>
    <row r="68" spans="1:13" ht="13.5">
      <c r="A68" s="27" t="s">
        <v>584</v>
      </c>
      <c r="B68" s="14"/>
      <c r="C68" s="14"/>
      <c r="D68" s="14"/>
      <c r="E68" s="14"/>
      <c r="F68" s="14"/>
      <c r="G68" s="14"/>
      <c r="H68" s="14"/>
      <c r="I68" s="14"/>
      <c r="J68" s="14"/>
      <c r="K68" s="14"/>
      <c r="L68" s="14"/>
      <c r="M68" s="27"/>
    </row>
    <row r="69" spans="1:13" ht="13.5">
      <c r="A69" s="27" t="s">
        <v>640</v>
      </c>
      <c r="B69" s="14"/>
      <c r="C69" s="14"/>
      <c r="D69" s="14"/>
      <c r="E69" s="14"/>
      <c r="F69" s="14"/>
      <c r="G69" s="14"/>
      <c r="H69" s="14"/>
      <c r="I69" s="14"/>
      <c r="J69" s="14"/>
      <c r="K69" s="14"/>
      <c r="L69" s="14"/>
      <c r="M69" s="27"/>
    </row>
    <row r="70" spans="1:13" ht="13.5">
      <c r="A70" s="27" t="s">
        <v>641</v>
      </c>
      <c r="B70" s="586"/>
      <c r="C70" s="586"/>
      <c r="D70" s="586"/>
      <c r="E70" s="586"/>
      <c r="F70" s="586"/>
      <c r="G70" s="586"/>
      <c r="H70" s="586"/>
      <c r="I70" s="586"/>
      <c r="J70" s="586"/>
      <c r="K70" s="586"/>
      <c r="L70" s="586"/>
      <c r="M70" s="27"/>
    </row>
    <row r="71" spans="1:13" ht="13.5">
      <c r="A71" s="587" t="s">
        <v>642</v>
      </c>
      <c r="B71" s="586"/>
      <c r="C71" s="586"/>
      <c r="D71" s="586"/>
      <c r="E71" s="586"/>
      <c r="F71" s="586"/>
      <c r="G71" s="586"/>
      <c r="H71" s="586"/>
      <c r="I71" s="586"/>
      <c r="J71" s="586"/>
      <c r="K71" s="586"/>
      <c r="L71" s="586"/>
      <c r="M71" s="27"/>
    </row>
    <row r="72" spans="1:13" ht="13.5">
      <c r="A72" s="26" t="s">
        <v>400</v>
      </c>
      <c r="B72" s="29"/>
      <c r="C72" s="29"/>
      <c r="D72" s="29"/>
      <c r="E72" s="29"/>
      <c r="F72" s="29"/>
      <c r="G72" s="29"/>
      <c r="H72" s="588"/>
      <c r="I72" s="588"/>
      <c r="J72" s="588"/>
      <c r="K72" s="588"/>
      <c r="L72" s="588"/>
      <c r="M72" s="27"/>
    </row>
    <row r="73" spans="1:13" ht="13.5">
      <c r="A73" s="589"/>
      <c r="B73" s="590"/>
      <c r="C73" s="590"/>
      <c r="D73" s="590"/>
      <c r="E73" s="590"/>
      <c r="F73" s="590"/>
      <c r="G73" s="590"/>
      <c r="H73" s="590"/>
      <c r="I73" s="590"/>
      <c r="J73" s="590"/>
      <c r="K73" s="590"/>
      <c r="L73" s="590"/>
      <c r="M73" s="27"/>
    </row>
    <row r="74" spans="1:13" ht="13.5">
      <c r="A74" s="591"/>
      <c r="B74" s="14"/>
      <c r="C74" s="14"/>
      <c r="D74" s="14"/>
      <c r="E74" s="14"/>
      <c r="F74" s="14"/>
      <c r="G74" s="14"/>
      <c r="H74" s="14"/>
      <c r="I74" s="14"/>
      <c r="J74" s="14"/>
      <c r="K74" s="14"/>
      <c r="L74" s="14"/>
      <c r="M74" s="27"/>
    </row>
    <row r="75" spans="1:13" ht="13.5">
      <c r="A75" s="591"/>
      <c r="B75" s="14"/>
      <c r="C75" s="14"/>
      <c r="D75" s="14"/>
      <c r="E75" s="14"/>
      <c r="F75" s="14"/>
      <c r="G75" s="14"/>
      <c r="H75" s="14"/>
      <c r="I75" s="14"/>
      <c r="J75" s="14"/>
      <c r="K75" s="14"/>
      <c r="L75" s="14"/>
      <c r="M75" s="27"/>
    </row>
    <row r="76" spans="1:13" ht="13.5">
      <c r="A76" s="591"/>
      <c r="B76" s="592"/>
      <c r="C76" s="592"/>
      <c r="D76" s="592"/>
      <c r="E76" s="592"/>
      <c r="F76" s="592"/>
      <c r="G76" s="592"/>
      <c r="H76" s="592"/>
      <c r="I76" s="592"/>
      <c r="J76" s="592"/>
      <c r="K76" s="592"/>
      <c r="L76" s="592"/>
      <c r="M76" s="27"/>
    </row>
    <row r="77" spans="1:12" ht="15">
      <c r="A77" s="593"/>
      <c r="B77" s="594"/>
      <c r="C77" s="594"/>
      <c r="D77" s="594"/>
      <c r="E77" s="594"/>
      <c r="F77" s="594"/>
      <c r="G77" s="594"/>
      <c r="H77" s="594"/>
      <c r="I77" s="594"/>
      <c r="J77" s="594"/>
      <c r="K77" s="594"/>
      <c r="L77" s="594"/>
    </row>
    <row r="78" spans="1:12" ht="15">
      <c r="A78" s="593"/>
      <c r="B78" s="7"/>
      <c r="C78" s="7"/>
      <c r="D78" s="7"/>
      <c r="E78" s="7"/>
      <c r="F78" s="7"/>
      <c r="G78" s="7"/>
      <c r="H78" s="7"/>
      <c r="I78" s="7"/>
      <c r="J78" s="7"/>
      <c r="K78" s="7"/>
      <c r="L78" s="7"/>
    </row>
    <row r="79" spans="1:12" ht="15">
      <c r="A79" s="593"/>
      <c r="B79" s="7"/>
      <c r="C79" s="7"/>
      <c r="D79" s="7"/>
      <c r="E79" s="7"/>
      <c r="F79" s="7"/>
      <c r="G79" s="7"/>
      <c r="H79" s="7"/>
      <c r="I79" s="7"/>
      <c r="J79" s="7"/>
      <c r="K79" s="7"/>
      <c r="L79" s="7"/>
    </row>
    <row r="80" spans="1:12" ht="15">
      <c r="A80" s="593"/>
      <c r="B80" s="7"/>
      <c r="C80" s="7"/>
      <c r="D80" s="7"/>
      <c r="E80" s="7"/>
      <c r="F80" s="7"/>
      <c r="G80" s="7"/>
      <c r="H80" s="7"/>
      <c r="I80" s="7"/>
      <c r="J80" s="7"/>
      <c r="K80" s="7"/>
      <c r="L80" s="7"/>
    </row>
    <row r="81" spans="1:12" ht="15">
      <c r="A81" s="593"/>
      <c r="B81" s="7"/>
      <c r="C81" s="7"/>
      <c r="D81" s="7"/>
      <c r="E81" s="7"/>
      <c r="F81" s="7"/>
      <c r="G81" s="7"/>
      <c r="H81" s="7"/>
      <c r="I81" s="7"/>
      <c r="J81" s="7"/>
      <c r="K81" s="7"/>
      <c r="L81" s="7"/>
    </row>
    <row r="82" spans="1:12" ht="15">
      <c r="A82" s="593"/>
      <c r="B82" s="7"/>
      <c r="C82" s="7"/>
      <c r="D82" s="7"/>
      <c r="E82" s="7"/>
      <c r="F82" s="7"/>
      <c r="G82" s="7"/>
      <c r="H82" s="7"/>
      <c r="I82" s="7"/>
      <c r="J82" s="7"/>
      <c r="K82" s="7"/>
      <c r="L82" s="7"/>
    </row>
    <row r="83" spans="1:12" ht="15">
      <c r="A83" s="593"/>
      <c r="B83" s="7"/>
      <c r="C83" s="7"/>
      <c r="D83" s="7"/>
      <c r="E83" s="7"/>
      <c r="F83" s="7"/>
      <c r="G83" s="7"/>
      <c r="H83" s="7"/>
      <c r="I83" s="7"/>
      <c r="J83" s="7"/>
      <c r="K83" s="7"/>
      <c r="L83" s="7"/>
    </row>
    <row r="84" spans="1:12" ht="15">
      <c r="A84" s="593"/>
      <c r="B84" s="7"/>
      <c r="C84" s="7"/>
      <c r="D84" s="7"/>
      <c r="E84" s="7"/>
      <c r="F84" s="7"/>
      <c r="G84" s="7"/>
      <c r="H84" s="7"/>
      <c r="I84" s="7"/>
      <c r="J84" s="7"/>
      <c r="K84" s="7"/>
      <c r="L84" s="7"/>
    </row>
    <row r="85" spans="1:12" ht="15">
      <c r="A85" s="593"/>
      <c r="B85" s="7"/>
      <c r="C85" s="7"/>
      <c r="D85" s="7"/>
      <c r="E85" s="7"/>
      <c r="F85" s="7"/>
      <c r="G85" s="7"/>
      <c r="H85" s="7"/>
      <c r="I85" s="7"/>
      <c r="J85" s="7"/>
      <c r="K85" s="7"/>
      <c r="L85" s="7"/>
    </row>
    <row r="86" spans="1:12" ht="15">
      <c r="A86" s="593"/>
      <c r="B86" s="7"/>
      <c r="C86" s="7"/>
      <c r="D86" s="7"/>
      <c r="E86" s="7"/>
      <c r="F86" s="7"/>
      <c r="G86" s="7"/>
      <c r="H86" s="7"/>
      <c r="I86" s="7"/>
      <c r="J86" s="7"/>
      <c r="K86" s="7"/>
      <c r="L86" s="7"/>
    </row>
    <row r="87" spans="1:12" ht="15">
      <c r="A87" s="593"/>
      <c r="B87" s="7"/>
      <c r="C87" s="7"/>
      <c r="D87" s="7"/>
      <c r="E87" s="7"/>
      <c r="F87" s="7"/>
      <c r="G87" s="7"/>
      <c r="H87" s="7"/>
      <c r="I87" s="7"/>
      <c r="J87" s="7"/>
      <c r="K87" s="7"/>
      <c r="L87" s="7"/>
    </row>
    <row r="88" spans="1:12" ht="15">
      <c r="A88" s="593"/>
      <c r="B88" s="7"/>
      <c r="C88" s="7"/>
      <c r="D88" s="7"/>
      <c r="E88" s="7"/>
      <c r="F88" s="7"/>
      <c r="G88" s="7"/>
      <c r="H88" s="7"/>
      <c r="I88" s="7"/>
      <c r="J88" s="7"/>
      <c r="K88" s="7"/>
      <c r="L88" s="7"/>
    </row>
    <row r="89" spans="1:12" ht="15">
      <c r="A89" s="593"/>
      <c r="B89" s="7"/>
      <c r="C89" s="7"/>
      <c r="D89" s="7"/>
      <c r="E89" s="7"/>
      <c r="F89" s="7"/>
      <c r="G89" s="7"/>
      <c r="H89" s="7"/>
      <c r="I89" s="7"/>
      <c r="J89" s="7"/>
      <c r="K89" s="7"/>
      <c r="L89" s="7"/>
    </row>
    <row r="90" spans="1:12" ht="15">
      <c r="A90" s="593"/>
      <c r="B90" s="7"/>
      <c r="C90" s="7"/>
      <c r="D90" s="7"/>
      <c r="E90" s="7"/>
      <c r="F90" s="7"/>
      <c r="G90" s="7"/>
      <c r="H90" s="7"/>
      <c r="I90" s="7"/>
      <c r="J90" s="7"/>
      <c r="K90" s="7"/>
      <c r="L90" s="7"/>
    </row>
    <row r="91" spans="1:12" ht="15">
      <c r="A91" s="593"/>
      <c r="B91" s="7"/>
      <c r="C91" s="7"/>
      <c r="D91" s="7"/>
      <c r="E91" s="7"/>
      <c r="F91" s="7"/>
      <c r="G91" s="7"/>
      <c r="H91" s="7"/>
      <c r="I91" s="7"/>
      <c r="J91" s="7"/>
      <c r="K91" s="7"/>
      <c r="L91" s="7"/>
    </row>
    <row r="92" spans="1:12" ht="15">
      <c r="A92" s="593"/>
      <c r="B92" s="7"/>
      <c r="C92" s="7"/>
      <c r="D92" s="7"/>
      <c r="E92" s="7"/>
      <c r="F92" s="7"/>
      <c r="G92" s="7"/>
      <c r="H92" s="7"/>
      <c r="I92" s="7"/>
      <c r="J92" s="7"/>
      <c r="K92" s="7"/>
      <c r="L92" s="7"/>
    </row>
    <row r="93" spans="1:12" ht="15">
      <c r="A93" s="593"/>
      <c r="B93" s="7"/>
      <c r="C93" s="7"/>
      <c r="D93" s="7"/>
      <c r="E93" s="7"/>
      <c r="F93" s="7"/>
      <c r="G93" s="7"/>
      <c r="H93" s="7"/>
      <c r="I93" s="7"/>
      <c r="J93" s="7"/>
      <c r="K93" s="7"/>
      <c r="L93" s="7"/>
    </row>
    <row r="94" spans="1:12" ht="15">
      <c r="A94" s="593"/>
      <c r="B94" s="7"/>
      <c r="C94" s="7"/>
      <c r="D94" s="7"/>
      <c r="E94" s="7"/>
      <c r="F94" s="7"/>
      <c r="G94" s="7"/>
      <c r="H94" s="7"/>
      <c r="I94" s="7"/>
      <c r="J94" s="7"/>
      <c r="K94" s="7"/>
      <c r="L94" s="7"/>
    </row>
    <row r="95" spans="1:12" ht="15">
      <c r="A95" s="593"/>
      <c r="B95" s="7"/>
      <c r="C95" s="7"/>
      <c r="D95" s="7"/>
      <c r="E95" s="7"/>
      <c r="F95" s="7"/>
      <c r="G95" s="7"/>
      <c r="H95" s="7"/>
      <c r="I95" s="7"/>
      <c r="J95" s="7"/>
      <c r="K95" s="7"/>
      <c r="L95" s="7"/>
    </row>
    <row r="96" spans="1:12" ht="15">
      <c r="A96" s="593"/>
      <c r="B96" s="7"/>
      <c r="C96" s="7"/>
      <c r="D96" s="7"/>
      <c r="E96" s="7"/>
      <c r="F96" s="7"/>
      <c r="G96" s="7"/>
      <c r="H96" s="7"/>
      <c r="I96" s="7"/>
      <c r="J96" s="7"/>
      <c r="K96" s="7"/>
      <c r="L96" s="7"/>
    </row>
    <row r="97" spans="1:12" ht="15">
      <c r="A97" s="593"/>
      <c r="B97" s="7"/>
      <c r="C97" s="7"/>
      <c r="D97" s="7"/>
      <c r="E97" s="7"/>
      <c r="F97" s="7"/>
      <c r="G97" s="7"/>
      <c r="H97" s="7"/>
      <c r="I97" s="7"/>
      <c r="J97" s="7"/>
      <c r="K97" s="7"/>
      <c r="L97" s="7"/>
    </row>
  </sheetData>
  <mergeCells count="3">
    <mergeCell ref="A2:L2"/>
    <mergeCell ref="A3:L3"/>
    <mergeCell ref="A4:L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zoomScale="75" zoomScaleNormal="75" workbookViewId="0" topLeftCell="A1"/>
  </sheetViews>
  <sheetFormatPr defaultColWidth="10.8515625" defaultRowHeight="15"/>
  <cols>
    <col min="1" max="1" width="35.57421875" style="5" customWidth="1"/>
    <col min="2" max="10" width="11.7109375" style="5" customWidth="1"/>
    <col min="11" max="11" width="17.140625" style="5" customWidth="1"/>
    <col min="12" max="12" width="14.00390625" style="5" customWidth="1"/>
    <col min="13" max="13" width="10.8515625" style="5" customWidth="1"/>
    <col min="14" max="14" width="12.7109375" style="5" customWidth="1"/>
    <col min="15" max="16384" width="10.8515625" style="5" customWidth="1"/>
  </cols>
  <sheetData>
    <row r="1" spans="1:11" s="92" customFormat="1" ht="20.1" customHeight="1">
      <c r="A1" s="1211" t="s">
        <v>1052</v>
      </c>
      <c r="B1" s="64"/>
      <c r="C1" s="64"/>
      <c r="D1" s="64"/>
      <c r="E1" s="64"/>
      <c r="F1" s="64"/>
      <c r="G1" s="64"/>
      <c r="H1" s="64"/>
      <c r="I1" s="64"/>
      <c r="J1" s="64"/>
      <c r="K1" s="64"/>
    </row>
    <row r="2" spans="1:14" s="93" customFormat="1" ht="24" customHeight="1">
      <c r="A2" s="358" t="s">
        <v>643</v>
      </c>
      <c r="B2" s="358"/>
      <c r="C2" s="358"/>
      <c r="D2" s="358"/>
      <c r="E2" s="358"/>
      <c r="F2" s="358"/>
      <c r="G2" s="358"/>
      <c r="H2" s="358"/>
      <c r="I2" s="358"/>
      <c r="J2" s="358"/>
      <c r="K2" s="358"/>
      <c r="L2" s="595"/>
      <c r="M2" s="595"/>
      <c r="N2" s="595"/>
    </row>
    <row r="3" spans="1:14" s="92" customFormat="1" ht="20.1" customHeight="1">
      <c r="A3" s="94">
        <v>44347</v>
      </c>
      <c r="B3" s="94"/>
      <c r="C3" s="94"/>
      <c r="D3" s="94"/>
      <c r="E3" s="94"/>
      <c r="F3" s="94"/>
      <c r="G3" s="94"/>
      <c r="H3" s="94"/>
      <c r="I3" s="94"/>
      <c r="J3" s="94"/>
      <c r="K3" s="94"/>
      <c r="L3" s="596"/>
      <c r="M3" s="596"/>
      <c r="N3" s="596"/>
    </row>
    <row r="4" spans="1:14" s="98" customFormat="1" ht="20.1" customHeight="1">
      <c r="A4" s="184" t="s">
        <v>65</v>
      </c>
      <c r="B4" s="184"/>
      <c r="C4" s="184"/>
      <c r="D4" s="184"/>
      <c r="E4" s="184"/>
      <c r="F4" s="184"/>
      <c r="G4" s="184"/>
      <c r="H4" s="184"/>
      <c r="I4" s="184"/>
      <c r="J4" s="184"/>
      <c r="K4" s="184"/>
      <c r="L4" s="597"/>
      <c r="M4" s="597"/>
      <c r="N4" s="597"/>
    </row>
    <row r="5" ht="6.75" customHeight="1" thickBot="1">
      <c r="A5" s="598"/>
    </row>
    <row r="6" spans="1:33" s="103" customFormat="1" ht="60" customHeight="1">
      <c r="A6" s="161" t="s">
        <v>1</v>
      </c>
      <c r="B6" s="551" t="s">
        <v>644</v>
      </c>
      <c r="C6" s="551" t="s">
        <v>396</v>
      </c>
      <c r="D6" s="599" t="s">
        <v>645</v>
      </c>
      <c r="E6" s="600" t="s">
        <v>397</v>
      </c>
      <c r="F6" s="551" t="s">
        <v>646</v>
      </c>
      <c r="G6" s="551" t="s">
        <v>625</v>
      </c>
      <c r="H6" s="599" t="s">
        <v>647</v>
      </c>
      <c r="I6" s="551" t="s">
        <v>648</v>
      </c>
      <c r="J6" s="599" t="s">
        <v>649</v>
      </c>
      <c r="K6" s="161" t="s">
        <v>650</v>
      </c>
      <c r="L6" s="102"/>
      <c r="M6" s="102"/>
      <c r="N6" s="102"/>
      <c r="O6" s="102"/>
      <c r="P6" s="102"/>
      <c r="Q6" s="102"/>
      <c r="R6" s="102"/>
      <c r="S6" s="102"/>
      <c r="T6" s="102"/>
      <c r="U6" s="102"/>
      <c r="V6" s="102"/>
      <c r="W6" s="102"/>
      <c r="X6" s="102"/>
      <c r="Y6" s="102"/>
      <c r="Z6" s="102"/>
      <c r="AA6" s="102"/>
      <c r="AB6" s="102"/>
      <c r="AC6" s="102"/>
      <c r="AD6" s="102"/>
      <c r="AE6" s="102"/>
      <c r="AF6" s="102"/>
      <c r="AG6" s="102"/>
    </row>
    <row r="7" spans="1:33" s="103" customFormat="1" ht="7.5" customHeight="1">
      <c r="A7" s="100"/>
      <c r="B7" s="100"/>
      <c r="C7" s="100"/>
      <c r="D7" s="100"/>
      <c r="E7" s="100"/>
      <c r="F7" s="100"/>
      <c r="G7" s="100"/>
      <c r="H7" s="100"/>
      <c r="I7" s="100"/>
      <c r="J7" s="100"/>
      <c r="K7" s="100"/>
      <c r="L7" s="102"/>
      <c r="M7" s="102"/>
      <c r="N7" s="102"/>
      <c r="O7" s="102"/>
      <c r="P7" s="102"/>
      <c r="Q7" s="102"/>
      <c r="R7" s="102"/>
      <c r="S7" s="102"/>
      <c r="T7" s="102"/>
      <c r="U7" s="102"/>
      <c r="V7" s="102"/>
      <c r="W7" s="102"/>
      <c r="X7" s="102"/>
      <c r="Y7" s="102"/>
      <c r="Z7" s="102"/>
      <c r="AA7" s="102"/>
      <c r="AB7" s="102"/>
      <c r="AC7" s="102"/>
      <c r="AD7" s="102"/>
      <c r="AE7" s="102"/>
      <c r="AF7" s="102"/>
      <c r="AG7" s="102"/>
    </row>
    <row r="8" spans="1:12" s="20" customFormat="1" ht="20.1" customHeight="1">
      <c r="A8" s="78" t="s">
        <v>28</v>
      </c>
      <c r="B8" s="601">
        <v>1.5014469021514093E-06</v>
      </c>
      <c r="C8" s="601">
        <v>15.904036710376756</v>
      </c>
      <c r="D8" s="601" t="s">
        <v>39</v>
      </c>
      <c r="E8" s="601">
        <v>64.39384975443132</v>
      </c>
      <c r="F8" s="601">
        <v>0.025545880346411955</v>
      </c>
      <c r="G8" s="601" t="s">
        <v>39</v>
      </c>
      <c r="H8" s="601" t="s">
        <v>39</v>
      </c>
      <c r="I8" s="601" t="s">
        <v>39</v>
      </c>
      <c r="J8" s="601">
        <v>19.676566153398607</v>
      </c>
      <c r="K8" s="602">
        <v>2664096.875</v>
      </c>
      <c r="L8" s="603"/>
    </row>
    <row r="9" spans="1:12" s="20" customFormat="1" ht="20.1" customHeight="1">
      <c r="A9" s="21" t="s">
        <v>29</v>
      </c>
      <c r="B9" s="601" t="s">
        <v>39</v>
      </c>
      <c r="C9" s="601" t="s">
        <v>39</v>
      </c>
      <c r="D9" s="601" t="s">
        <v>39</v>
      </c>
      <c r="E9" s="601">
        <v>100.00000003772777</v>
      </c>
      <c r="F9" s="601" t="s">
        <v>39</v>
      </c>
      <c r="G9" s="601" t="s">
        <v>39</v>
      </c>
      <c r="H9" s="601" t="s">
        <v>39</v>
      </c>
      <c r="I9" s="601" t="s">
        <v>39</v>
      </c>
      <c r="J9" s="601">
        <v>-3.77277731130138E-08</v>
      </c>
      <c r="K9" s="602">
        <v>2650567.689</v>
      </c>
      <c r="L9" s="603"/>
    </row>
    <row r="10" spans="1:12" s="20" customFormat="1" ht="20.1" customHeight="1">
      <c r="A10" s="21" t="s">
        <v>30</v>
      </c>
      <c r="B10" s="601" t="s">
        <v>39</v>
      </c>
      <c r="C10" s="601" t="s">
        <v>39</v>
      </c>
      <c r="D10" s="601" t="s">
        <v>39</v>
      </c>
      <c r="E10" s="601">
        <v>99.95466727926828</v>
      </c>
      <c r="F10" s="601">
        <v>0.04533276994425133</v>
      </c>
      <c r="G10" s="601" t="s">
        <v>39</v>
      </c>
      <c r="H10" s="601" t="s">
        <v>39</v>
      </c>
      <c r="I10" s="601" t="s">
        <v>39</v>
      </c>
      <c r="J10" s="601">
        <v>-4.921253832178769E-08</v>
      </c>
      <c r="K10" s="602">
        <v>2032002.459</v>
      </c>
      <c r="L10" s="603"/>
    </row>
    <row r="11" spans="1:12" s="20" customFormat="1" ht="20.1" customHeight="1">
      <c r="A11" s="21" t="s">
        <v>31</v>
      </c>
      <c r="B11" s="601" t="s">
        <v>39</v>
      </c>
      <c r="C11" s="601" t="s">
        <v>39</v>
      </c>
      <c r="D11" s="601" t="s">
        <v>39</v>
      </c>
      <c r="E11" s="601">
        <v>77.96412877551187</v>
      </c>
      <c r="F11" s="601">
        <v>18.663920457234166</v>
      </c>
      <c r="G11" s="601" t="s">
        <v>39</v>
      </c>
      <c r="H11" s="601" t="s">
        <v>39</v>
      </c>
      <c r="I11" s="601" t="s">
        <v>39</v>
      </c>
      <c r="J11" s="601">
        <v>3.3719507672539657</v>
      </c>
      <c r="K11" s="602">
        <v>937315.257</v>
      </c>
      <c r="L11" s="603"/>
    </row>
    <row r="12" spans="1:12" s="20" customFormat="1" ht="20.1" customHeight="1">
      <c r="A12" s="21" t="s">
        <v>32</v>
      </c>
      <c r="B12" s="601" t="s">
        <v>39</v>
      </c>
      <c r="C12" s="601" t="s">
        <v>39</v>
      </c>
      <c r="D12" s="601" t="s">
        <v>39</v>
      </c>
      <c r="E12" s="601">
        <v>97.8153802669653</v>
      </c>
      <c r="F12" s="601" t="s">
        <v>39</v>
      </c>
      <c r="G12" s="601" t="s">
        <v>39</v>
      </c>
      <c r="H12" s="601" t="s">
        <v>39</v>
      </c>
      <c r="I12" s="601" t="s">
        <v>39</v>
      </c>
      <c r="J12" s="601">
        <v>2.1846197330346935</v>
      </c>
      <c r="K12" s="602">
        <v>251861.636</v>
      </c>
      <c r="L12" s="603"/>
    </row>
    <row r="13" spans="1:12" s="20" customFormat="1" ht="20.1" customHeight="1">
      <c r="A13" s="21" t="s">
        <v>33</v>
      </c>
      <c r="B13" s="601" t="s">
        <v>39</v>
      </c>
      <c r="C13" s="601">
        <v>65.80917725427733</v>
      </c>
      <c r="D13" s="601" t="s">
        <v>39</v>
      </c>
      <c r="E13" s="601">
        <v>34.19082274572267</v>
      </c>
      <c r="F13" s="601" t="s">
        <v>39</v>
      </c>
      <c r="G13" s="601" t="s">
        <v>39</v>
      </c>
      <c r="H13" s="601" t="s">
        <v>39</v>
      </c>
      <c r="I13" s="601" t="s">
        <v>39</v>
      </c>
      <c r="J13" s="601" t="s">
        <v>39</v>
      </c>
      <c r="K13" s="602">
        <v>1137687.361</v>
      </c>
      <c r="L13" s="603"/>
    </row>
    <row r="14" spans="1:12" s="20" customFormat="1" ht="20.1" customHeight="1">
      <c r="A14" s="21" t="s">
        <v>34</v>
      </c>
      <c r="B14" s="601" t="s">
        <v>39</v>
      </c>
      <c r="C14" s="601" t="s">
        <v>39</v>
      </c>
      <c r="D14" s="601" t="s">
        <v>39</v>
      </c>
      <c r="E14" s="601" t="s">
        <v>39</v>
      </c>
      <c r="F14" s="601" t="s">
        <v>39</v>
      </c>
      <c r="G14" s="601" t="s">
        <v>39</v>
      </c>
      <c r="H14" s="601" t="s">
        <v>39</v>
      </c>
      <c r="I14" s="601" t="s">
        <v>39</v>
      </c>
      <c r="J14" s="601" t="s">
        <v>39</v>
      </c>
      <c r="K14" s="602" t="s">
        <v>39</v>
      </c>
      <c r="L14" s="603"/>
    </row>
    <row r="15" spans="1:12" s="20" customFormat="1" ht="20.1" customHeight="1">
      <c r="A15" s="78" t="s">
        <v>35</v>
      </c>
      <c r="B15" s="601" t="s">
        <v>39</v>
      </c>
      <c r="C15" s="601" t="s">
        <v>39</v>
      </c>
      <c r="D15" s="601" t="s">
        <v>39</v>
      </c>
      <c r="E15" s="601">
        <v>97.8438910596904</v>
      </c>
      <c r="F15" s="601" t="s">
        <v>39</v>
      </c>
      <c r="G15" s="601" t="s">
        <v>39</v>
      </c>
      <c r="H15" s="601">
        <v>2.156108940309605</v>
      </c>
      <c r="I15" s="601" t="s">
        <v>39</v>
      </c>
      <c r="J15" s="601">
        <v>-3.776876840769539E-15</v>
      </c>
      <c r="K15" s="602">
        <v>963224.103</v>
      </c>
      <c r="L15" s="603"/>
    </row>
    <row r="16" spans="1:12" s="20" customFormat="1" ht="20.1" customHeight="1">
      <c r="A16" s="78" t="s">
        <v>36</v>
      </c>
      <c r="B16" s="601" t="s">
        <v>39</v>
      </c>
      <c r="C16" s="601" t="s">
        <v>39</v>
      </c>
      <c r="D16" s="601" t="s">
        <v>39</v>
      </c>
      <c r="E16" s="601">
        <v>100.00000017569721</v>
      </c>
      <c r="F16" s="601" t="s">
        <v>39</v>
      </c>
      <c r="G16" s="601" t="s">
        <v>39</v>
      </c>
      <c r="H16" s="601" t="s">
        <v>39</v>
      </c>
      <c r="I16" s="601" t="s">
        <v>39</v>
      </c>
      <c r="J16" s="601">
        <v>-1.7569722149884576E-07</v>
      </c>
      <c r="K16" s="602">
        <v>569160.925</v>
      </c>
      <c r="L16" s="603"/>
    </row>
    <row r="17" spans="1:12" s="20" customFormat="1" ht="20.1" customHeight="1">
      <c r="A17" s="78" t="s">
        <v>37</v>
      </c>
      <c r="B17" s="601" t="s">
        <v>39</v>
      </c>
      <c r="C17" s="601" t="s">
        <v>39</v>
      </c>
      <c r="D17" s="601" t="s">
        <v>39</v>
      </c>
      <c r="E17" s="601">
        <v>95.79214293648191</v>
      </c>
      <c r="F17" s="601">
        <v>3.3697395025420636</v>
      </c>
      <c r="G17" s="601">
        <v>0.8381176832968811</v>
      </c>
      <c r="H17" s="601" t="s">
        <v>39</v>
      </c>
      <c r="I17" s="601" t="s">
        <v>39</v>
      </c>
      <c r="J17" s="601">
        <v>-1.2232085346200456E-07</v>
      </c>
      <c r="K17" s="602">
        <v>817522.066</v>
      </c>
      <c r="L17" s="603"/>
    </row>
    <row r="18" spans="1:12" s="120" customFormat="1" ht="27" customHeight="1" thickBot="1">
      <c r="A18" s="84" t="s">
        <v>38</v>
      </c>
      <c r="B18" s="604">
        <v>3.326835366535269E-07</v>
      </c>
      <c r="C18" s="604">
        <v>9.750968074388613</v>
      </c>
      <c r="D18" s="604" t="s">
        <v>39</v>
      </c>
      <c r="E18" s="604">
        <v>83.65340886396929</v>
      </c>
      <c r="F18" s="604">
        <v>1.697433477034787</v>
      </c>
      <c r="G18" s="604">
        <v>0.05698700145980064</v>
      </c>
      <c r="H18" s="604">
        <v>0.17273063128174618</v>
      </c>
      <c r="I18" s="604" t="s">
        <v>39</v>
      </c>
      <c r="J18" s="604">
        <v>4.66847161918222</v>
      </c>
      <c r="K18" s="107">
        <v>12023438.371</v>
      </c>
      <c r="L18" s="603"/>
    </row>
    <row r="19" spans="1:12" s="6" customFormat="1" ht="7.5" customHeight="1">
      <c r="A19" s="605"/>
      <c r="B19" s="112"/>
      <c r="C19" s="112"/>
      <c r="D19" s="112"/>
      <c r="E19" s="112"/>
      <c r="F19" s="112"/>
      <c r="G19" s="112"/>
      <c r="H19" s="112"/>
      <c r="I19" s="112"/>
      <c r="J19" s="113"/>
      <c r="K19" s="606"/>
      <c r="L19" s="607"/>
    </row>
    <row r="20" spans="1:11" s="121" customFormat="1" ht="11.25" customHeight="1">
      <c r="A20" s="90" t="s">
        <v>651</v>
      </c>
      <c r="B20" s="27"/>
      <c r="C20" s="27"/>
      <c r="D20" s="27"/>
      <c r="E20" s="27"/>
      <c r="F20" s="27"/>
      <c r="G20" s="27"/>
      <c r="H20" s="27"/>
      <c r="I20" s="27"/>
      <c r="J20" s="27"/>
      <c r="K20" s="539"/>
    </row>
    <row r="21" spans="1:11" s="121" customFormat="1" ht="13.5" customHeight="1">
      <c r="A21" s="90" t="s">
        <v>652</v>
      </c>
      <c r="B21" s="27"/>
      <c r="C21" s="27"/>
      <c r="D21" s="27"/>
      <c r="E21" s="27"/>
      <c r="F21" s="27"/>
      <c r="G21" s="27"/>
      <c r="H21" s="27"/>
      <c r="I21" s="27"/>
      <c r="J21" s="27"/>
      <c r="K21" s="134"/>
    </row>
    <row r="22" spans="1:11" ht="13.5">
      <c r="A22" s="90" t="s">
        <v>653</v>
      </c>
      <c r="B22" s="27"/>
      <c r="C22" s="27"/>
      <c r="D22" s="27"/>
      <c r="E22" s="27"/>
      <c r="F22" s="27"/>
      <c r="G22" s="27"/>
      <c r="H22" s="27"/>
      <c r="I22" s="27"/>
      <c r="J22" s="27"/>
      <c r="K22" s="134"/>
    </row>
    <row r="23" spans="1:11" ht="13.5">
      <c r="A23" s="90" t="s">
        <v>654</v>
      </c>
      <c r="B23" s="27"/>
      <c r="C23" s="27"/>
      <c r="D23" s="27"/>
      <c r="E23" s="27"/>
      <c r="F23" s="27"/>
      <c r="G23" s="27"/>
      <c r="H23" s="27"/>
      <c r="I23" s="27"/>
      <c r="J23" s="27"/>
      <c r="K23" s="134"/>
    </row>
    <row r="24" spans="1:11" ht="13.5">
      <c r="A24" s="133" t="s">
        <v>400</v>
      </c>
      <c r="B24" s="27"/>
      <c r="C24" s="27"/>
      <c r="D24" s="27"/>
      <c r="E24" s="27"/>
      <c r="F24" s="27"/>
      <c r="G24" s="27"/>
      <c r="H24" s="27"/>
      <c r="I24" s="27"/>
      <c r="J24" s="27"/>
      <c r="K24" s="134"/>
    </row>
    <row r="25" spans="1:11" ht="13.5">
      <c r="A25" s="27"/>
      <c r="B25" s="27"/>
      <c r="C25" s="27"/>
      <c r="D25" s="27"/>
      <c r="E25" s="27"/>
      <c r="F25" s="27"/>
      <c r="G25" s="27"/>
      <c r="H25" s="27"/>
      <c r="I25" s="27"/>
      <c r="J25" s="27"/>
      <c r="K25" s="134"/>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topLeftCell="A1"/>
  </sheetViews>
  <sheetFormatPr defaultColWidth="10.8515625" defaultRowHeight="15"/>
  <cols>
    <col min="1" max="1" width="45.140625" style="5" customWidth="1"/>
    <col min="2" max="6" width="15.7109375" style="5" customWidth="1"/>
    <col min="7" max="7" width="18.28125" style="5" customWidth="1"/>
    <col min="8" max="16384" width="10.8515625" style="5" customWidth="1"/>
  </cols>
  <sheetData>
    <row r="1" spans="1:7" s="609" customFormat="1" ht="18" customHeight="1">
      <c r="A1" s="1211" t="s">
        <v>1052</v>
      </c>
      <c r="B1" s="608"/>
      <c r="C1" s="608"/>
      <c r="D1" s="608"/>
      <c r="E1" s="608"/>
      <c r="F1" s="608"/>
      <c r="G1" s="608"/>
    </row>
    <row r="2" spans="1:7" s="504" customFormat="1" ht="24.95" customHeight="1">
      <c r="A2" s="358" t="s">
        <v>655</v>
      </c>
      <c r="B2" s="358"/>
      <c r="C2" s="358"/>
      <c r="D2" s="358"/>
      <c r="E2" s="358"/>
      <c r="F2" s="358"/>
      <c r="G2" s="358"/>
    </row>
    <row r="3" spans="1:7" s="610" customFormat="1" ht="18" customHeight="1">
      <c r="A3" s="94">
        <v>44347</v>
      </c>
      <c r="B3" s="94"/>
      <c r="C3" s="94"/>
      <c r="D3" s="94"/>
      <c r="E3" s="94"/>
      <c r="F3" s="94"/>
      <c r="G3" s="94"/>
    </row>
    <row r="4" spans="1:7" s="98" customFormat="1" ht="18" customHeight="1">
      <c r="A4" s="184" t="s">
        <v>65</v>
      </c>
      <c r="B4" s="184"/>
      <c r="C4" s="184"/>
      <c r="D4" s="184"/>
      <c r="E4" s="184"/>
      <c r="F4" s="184"/>
      <c r="G4" s="184"/>
    </row>
    <row r="5" spans="1:3" ht="7.5" customHeight="1" thickBot="1">
      <c r="A5" s="611"/>
      <c r="B5" s="611"/>
      <c r="C5" s="611"/>
    </row>
    <row r="6" spans="1:30" ht="27" customHeight="1">
      <c r="A6" s="1367" t="s">
        <v>1</v>
      </c>
      <c r="B6" s="1371" t="s">
        <v>656</v>
      </c>
      <c r="C6" s="1371" t="s">
        <v>657</v>
      </c>
      <c r="D6" s="1371" t="s">
        <v>658</v>
      </c>
      <c r="E6" s="1371" t="s">
        <v>659</v>
      </c>
      <c r="F6" s="1371" t="s">
        <v>660</v>
      </c>
      <c r="G6" s="1367" t="s">
        <v>661</v>
      </c>
      <c r="H6" s="611"/>
      <c r="I6" s="611"/>
      <c r="J6" s="611"/>
      <c r="K6" s="611"/>
      <c r="L6" s="611"/>
      <c r="M6" s="611"/>
      <c r="N6" s="611"/>
      <c r="O6" s="611"/>
      <c r="P6" s="611"/>
      <c r="Q6" s="611"/>
      <c r="R6" s="611"/>
      <c r="S6" s="611"/>
      <c r="T6" s="611"/>
      <c r="U6" s="611"/>
      <c r="V6" s="611"/>
      <c r="W6" s="611"/>
      <c r="X6" s="611"/>
      <c r="Y6" s="611"/>
      <c r="Z6" s="611"/>
      <c r="AA6" s="611"/>
      <c r="AB6" s="611"/>
      <c r="AC6" s="611"/>
      <c r="AD6" s="611"/>
    </row>
    <row r="7" spans="1:30" ht="39" customHeight="1">
      <c r="A7" s="1368"/>
      <c r="B7" s="1372"/>
      <c r="C7" s="1372"/>
      <c r="D7" s="1372"/>
      <c r="E7" s="1372"/>
      <c r="F7" s="1372"/>
      <c r="G7" s="1368"/>
      <c r="H7" s="612"/>
      <c r="I7" s="612"/>
      <c r="J7" s="612"/>
      <c r="K7" s="612"/>
      <c r="L7" s="612"/>
      <c r="M7" s="612"/>
      <c r="N7" s="612"/>
      <c r="O7" s="612"/>
      <c r="P7" s="612"/>
      <c r="Q7" s="612"/>
      <c r="R7" s="611"/>
      <c r="S7" s="611"/>
      <c r="T7" s="611"/>
      <c r="U7" s="611"/>
      <c r="V7" s="611"/>
      <c r="W7" s="611"/>
      <c r="X7" s="611"/>
      <c r="Y7" s="611"/>
      <c r="Z7" s="611"/>
      <c r="AA7" s="611"/>
      <c r="AB7" s="611"/>
      <c r="AC7" s="611"/>
      <c r="AD7" s="611"/>
    </row>
    <row r="8" spans="1:30" ht="3" customHeight="1">
      <c r="A8" s="613"/>
      <c r="B8" s="614"/>
      <c r="C8" s="614"/>
      <c r="D8" s="614"/>
      <c r="E8" s="614"/>
      <c r="F8" s="614"/>
      <c r="G8" s="100"/>
      <c r="H8" s="612"/>
      <c r="I8" s="612"/>
      <c r="J8" s="612"/>
      <c r="K8" s="612"/>
      <c r="L8" s="612"/>
      <c r="M8" s="612"/>
      <c r="N8" s="612"/>
      <c r="O8" s="612"/>
      <c r="P8" s="612"/>
      <c r="Q8" s="612"/>
      <c r="R8" s="611"/>
      <c r="S8" s="611"/>
      <c r="T8" s="611"/>
      <c r="U8" s="611"/>
      <c r="V8" s="611"/>
      <c r="W8" s="611"/>
      <c r="X8" s="611"/>
      <c r="Y8" s="611"/>
      <c r="Z8" s="611"/>
      <c r="AA8" s="611"/>
      <c r="AB8" s="611"/>
      <c r="AC8" s="611"/>
      <c r="AD8" s="611"/>
    </row>
    <row r="9" spans="1:17" s="82" customFormat="1" ht="6" customHeight="1">
      <c r="A9" s="615"/>
      <c r="B9" s="616"/>
      <c r="C9" s="616"/>
      <c r="D9" s="616"/>
      <c r="E9" s="616"/>
      <c r="F9" s="616"/>
      <c r="G9" s="617"/>
      <c r="H9" s="618"/>
      <c r="I9" s="618"/>
      <c r="J9" s="618"/>
      <c r="K9" s="618"/>
      <c r="L9" s="618"/>
      <c r="M9" s="618"/>
      <c r="N9" s="619"/>
      <c r="O9" s="619"/>
      <c r="P9" s="20"/>
      <c r="Q9" s="20"/>
    </row>
    <row r="10" spans="1:17" s="82" customFormat="1" ht="20.1" customHeight="1">
      <c r="A10" s="78" t="s">
        <v>28</v>
      </c>
      <c r="B10" s="620" t="s">
        <v>39</v>
      </c>
      <c r="C10" s="620">
        <v>4.321556878722398</v>
      </c>
      <c r="D10" s="620" t="s">
        <v>39</v>
      </c>
      <c r="E10" s="620" t="s">
        <v>39</v>
      </c>
      <c r="F10" s="620">
        <v>95.6784431212776</v>
      </c>
      <c r="G10" s="621">
        <v>2776777.059</v>
      </c>
      <c r="H10" s="618"/>
      <c r="I10" s="618"/>
      <c r="J10" s="618"/>
      <c r="K10" s="618"/>
      <c r="L10" s="618"/>
      <c r="M10" s="618"/>
      <c r="N10" s="619"/>
      <c r="O10" s="619"/>
      <c r="P10" s="20"/>
      <c r="Q10" s="20"/>
    </row>
    <row r="11" spans="1:17" s="82" customFormat="1" ht="20.1" customHeight="1">
      <c r="A11" s="21" t="s">
        <v>29</v>
      </c>
      <c r="B11" s="620" t="s">
        <v>39</v>
      </c>
      <c r="C11" s="620" t="s">
        <v>39</v>
      </c>
      <c r="D11" s="620" t="s">
        <v>39</v>
      </c>
      <c r="E11" s="620" t="s">
        <v>39</v>
      </c>
      <c r="F11" s="620" t="s">
        <v>39</v>
      </c>
      <c r="G11" s="621" t="s">
        <v>39</v>
      </c>
      <c r="H11" s="618"/>
      <c r="I11" s="618"/>
      <c r="J11" s="618"/>
      <c r="K11" s="618"/>
      <c r="L11" s="618"/>
      <c r="M11" s="618"/>
      <c r="N11" s="619"/>
      <c r="O11" s="619"/>
      <c r="P11" s="20"/>
      <c r="Q11" s="20"/>
    </row>
    <row r="12" spans="1:17" s="82" customFormat="1" ht="20.1" customHeight="1">
      <c r="A12" s="21" t="s">
        <v>30</v>
      </c>
      <c r="B12" s="620" t="s">
        <v>39</v>
      </c>
      <c r="C12" s="620" t="s">
        <v>39</v>
      </c>
      <c r="D12" s="620" t="s">
        <v>39</v>
      </c>
      <c r="E12" s="620" t="s">
        <v>39</v>
      </c>
      <c r="F12" s="620">
        <v>100</v>
      </c>
      <c r="G12" s="621">
        <v>124.772</v>
      </c>
      <c r="H12" s="618"/>
      <c r="I12" s="618"/>
      <c r="J12" s="618"/>
      <c r="K12" s="618"/>
      <c r="L12" s="618"/>
      <c r="M12" s="618"/>
      <c r="N12" s="619"/>
      <c r="O12" s="619"/>
      <c r="P12" s="20"/>
      <c r="Q12" s="20"/>
    </row>
    <row r="13" spans="1:17" s="82" customFormat="1" ht="20.1" customHeight="1">
      <c r="A13" s="21" t="s">
        <v>31</v>
      </c>
      <c r="B13" s="620" t="s">
        <v>39</v>
      </c>
      <c r="C13" s="620">
        <v>8.975974349958063</v>
      </c>
      <c r="D13" s="620" t="s">
        <v>39</v>
      </c>
      <c r="E13" s="620" t="s">
        <v>39</v>
      </c>
      <c r="F13" s="620">
        <v>91.02402565004193</v>
      </c>
      <c r="G13" s="621">
        <v>82579.826</v>
      </c>
      <c r="H13" s="618"/>
      <c r="I13" s="618"/>
      <c r="J13" s="618"/>
      <c r="K13" s="618"/>
      <c r="L13" s="618"/>
      <c r="M13" s="618"/>
      <c r="N13" s="619"/>
      <c r="O13" s="619"/>
      <c r="P13" s="20"/>
      <c r="Q13" s="20"/>
    </row>
    <row r="14" spans="1:17" s="82" customFormat="1" ht="20.1" customHeight="1">
      <c r="A14" s="21" t="s">
        <v>32</v>
      </c>
      <c r="B14" s="620" t="s">
        <v>39</v>
      </c>
      <c r="C14" s="620" t="s">
        <v>39</v>
      </c>
      <c r="D14" s="620" t="s">
        <v>39</v>
      </c>
      <c r="E14" s="620" t="s">
        <v>39</v>
      </c>
      <c r="F14" s="620" t="s">
        <v>39</v>
      </c>
      <c r="G14" s="621" t="s">
        <v>39</v>
      </c>
      <c r="H14" s="618"/>
      <c r="I14" s="618"/>
      <c r="J14" s="618"/>
      <c r="K14" s="618"/>
      <c r="L14" s="618"/>
      <c r="M14" s="618"/>
      <c r="N14" s="619"/>
      <c r="O14" s="619"/>
      <c r="P14" s="20"/>
      <c r="Q14" s="20"/>
    </row>
    <row r="15" spans="1:17" s="82" customFormat="1" ht="20.1" customHeight="1">
      <c r="A15" s="21" t="s">
        <v>33</v>
      </c>
      <c r="B15" s="620" t="s">
        <v>39</v>
      </c>
      <c r="C15" s="620" t="s">
        <v>39</v>
      </c>
      <c r="D15" s="620" t="s">
        <v>39</v>
      </c>
      <c r="E15" s="620" t="s">
        <v>39</v>
      </c>
      <c r="F15" s="620">
        <v>100</v>
      </c>
      <c r="G15" s="621">
        <v>3583507.812</v>
      </c>
      <c r="H15" s="618"/>
      <c r="I15" s="618"/>
      <c r="J15" s="618"/>
      <c r="K15" s="618"/>
      <c r="L15" s="618"/>
      <c r="M15" s="618"/>
      <c r="N15" s="619"/>
      <c r="O15" s="619"/>
      <c r="P15" s="20"/>
      <c r="Q15" s="20"/>
    </row>
    <row r="16" spans="1:17" s="82" customFormat="1" ht="20.1" customHeight="1">
      <c r="A16" s="21" t="s">
        <v>34</v>
      </c>
      <c r="B16" s="620" t="s">
        <v>39</v>
      </c>
      <c r="C16" s="620" t="s">
        <v>39</v>
      </c>
      <c r="D16" s="620" t="s">
        <v>39</v>
      </c>
      <c r="E16" s="620" t="s">
        <v>39</v>
      </c>
      <c r="F16" s="620" t="s">
        <v>39</v>
      </c>
      <c r="G16" s="621" t="s">
        <v>39</v>
      </c>
      <c r="H16" s="618"/>
      <c r="I16" s="618"/>
      <c r="J16" s="618"/>
      <c r="K16" s="618"/>
      <c r="L16" s="618"/>
      <c r="M16" s="618"/>
      <c r="N16" s="619"/>
      <c r="O16" s="619"/>
      <c r="P16" s="20"/>
      <c r="Q16" s="20"/>
    </row>
    <row r="17" spans="1:17" s="82" customFormat="1" ht="20.1" customHeight="1">
      <c r="A17" s="78" t="s">
        <v>35</v>
      </c>
      <c r="B17" s="620" t="s">
        <v>39</v>
      </c>
      <c r="C17" s="620" t="s">
        <v>39</v>
      </c>
      <c r="D17" s="620" t="s">
        <v>39</v>
      </c>
      <c r="E17" s="620" t="s">
        <v>39</v>
      </c>
      <c r="F17" s="620" t="s">
        <v>39</v>
      </c>
      <c r="G17" s="621" t="s">
        <v>39</v>
      </c>
      <c r="H17" s="618"/>
      <c r="I17" s="618"/>
      <c r="J17" s="618"/>
      <c r="K17" s="618"/>
      <c r="L17" s="618"/>
      <c r="M17" s="618"/>
      <c r="N17" s="619"/>
      <c r="O17" s="619"/>
      <c r="P17" s="20"/>
      <c r="Q17" s="20"/>
    </row>
    <row r="18" spans="1:17" s="82" customFormat="1" ht="20.1" customHeight="1">
      <c r="A18" s="78" t="s">
        <v>36</v>
      </c>
      <c r="B18" s="620" t="s">
        <v>39</v>
      </c>
      <c r="C18" s="620" t="s">
        <v>39</v>
      </c>
      <c r="D18" s="620" t="s">
        <v>39</v>
      </c>
      <c r="E18" s="620" t="s">
        <v>39</v>
      </c>
      <c r="F18" s="620" t="s">
        <v>39</v>
      </c>
      <c r="G18" s="621" t="s">
        <v>39</v>
      </c>
      <c r="H18" s="618"/>
      <c r="I18" s="618"/>
      <c r="J18" s="618"/>
      <c r="K18" s="618"/>
      <c r="L18" s="618"/>
      <c r="M18" s="618"/>
      <c r="N18" s="619"/>
      <c r="O18" s="619"/>
      <c r="P18" s="20"/>
      <c r="Q18" s="20"/>
    </row>
    <row r="19" spans="1:17" s="82" customFormat="1" ht="20.1" customHeight="1">
      <c r="A19" s="78" t="s">
        <v>37</v>
      </c>
      <c r="B19" s="620" t="s">
        <v>39</v>
      </c>
      <c r="C19" s="620">
        <v>100</v>
      </c>
      <c r="D19" s="620" t="s">
        <v>39</v>
      </c>
      <c r="E19" s="620" t="s">
        <v>39</v>
      </c>
      <c r="F19" s="620" t="s">
        <v>39</v>
      </c>
      <c r="G19" s="621">
        <v>3842.644</v>
      </c>
      <c r="H19" s="618"/>
      <c r="I19" s="618"/>
      <c r="J19" s="618"/>
      <c r="K19" s="618"/>
      <c r="L19" s="618"/>
      <c r="M19" s="618"/>
      <c r="N19" s="619"/>
      <c r="O19" s="619"/>
      <c r="P19" s="20"/>
      <c r="Q19" s="20"/>
    </row>
    <row r="20" spans="1:17" s="626" customFormat="1" ht="30" customHeight="1" thickBot="1">
      <c r="A20" s="84" t="s">
        <v>38</v>
      </c>
      <c r="B20" s="622" t="s">
        <v>39</v>
      </c>
      <c r="C20" s="622">
        <v>2.0359610068846847</v>
      </c>
      <c r="D20" s="622" t="s">
        <v>39</v>
      </c>
      <c r="E20" s="622" t="s">
        <v>39</v>
      </c>
      <c r="F20" s="622">
        <v>97.96403899311531</v>
      </c>
      <c r="G20" s="623">
        <v>6446832.113</v>
      </c>
      <c r="H20" s="618"/>
      <c r="I20" s="624"/>
      <c r="J20" s="624"/>
      <c r="K20" s="624"/>
      <c r="L20" s="624"/>
      <c r="M20" s="624"/>
      <c r="N20" s="625"/>
      <c r="O20" s="625"/>
      <c r="P20" s="625"/>
      <c r="Q20" s="625"/>
    </row>
    <row r="21" spans="1:16" s="69" customFormat="1" ht="6" customHeight="1">
      <c r="A21" s="122"/>
      <c r="B21" s="627"/>
      <c r="C21" s="628"/>
      <c r="D21" s="627"/>
      <c r="E21" s="627"/>
      <c r="F21" s="627"/>
      <c r="G21" s="629"/>
      <c r="H21" s="630"/>
      <c r="I21" s="630"/>
      <c r="J21" s="630"/>
      <c r="K21" s="630"/>
      <c r="L21" s="630"/>
      <c r="M21" s="630"/>
      <c r="N21" s="630"/>
      <c r="O21" s="630"/>
      <c r="P21" s="630"/>
    </row>
    <row r="22" spans="1:7" s="173" customFormat="1" ht="11.25" customHeight="1">
      <c r="A22" s="133" t="s">
        <v>662</v>
      </c>
      <c r="B22" s="122"/>
      <c r="C22" s="122"/>
      <c r="D22" s="122"/>
      <c r="E22" s="631"/>
      <c r="F22" s="631"/>
      <c r="G22" s="122"/>
    </row>
    <row r="23" spans="1:16" s="69" customFormat="1" ht="15">
      <c r="A23" s="133" t="s">
        <v>663</v>
      </c>
      <c r="B23" s="122"/>
      <c r="C23" s="122"/>
      <c r="D23" s="122"/>
      <c r="E23" s="122"/>
      <c r="F23" s="122"/>
      <c r="G23" s="21"/>
      <c r="H23" s="630"/>
      <c r="I23" s="630"/>
      <c r="J23" s="630"/>
      <c r="K23" s="630"/>
      <c r="L23" s="630"/>
      <c r="M23" s="630"/>
      <c r="N23" s="630"/>
      <c r="O23" s="630"/>
      <c r="P23" s="630"/>
    </row>
    <row r="24" spans="1:16" s="69" customFormat="1" ht="13.5">
      <c r="A24" s="217"/>
      <c r="B24" s="71"/>
      <c r="C24" s="71"/>
      <c r="D24" s="71"/>
      <c r="E24" s="71"/>
      <c r="F24" s="71"/>
      <c r="G24" s="219"/>
      <c r="H24" s="630"/>
      <c r="I24" s="630"/>
      <c r="J24" s="630"/>
      <c r="K24" s="630"/>
      <c r="L24" s="630"/>
      <c r="M24" s="630"/>
      <c r="N24" s="630"/>
      <c r="O24" s="630"/>
      <c r="P24" s="630"/>
    </row>
    <row r="25" spans="1:7" s="69" customFormat="1" ht="15">
      <c r="A25" s="71"/>
      <c r="B25" s="71"/>
      <c r="C25" s="71"/>
      <c r="D25" s="71"/>
      <c r="E25" s="71"/>
      <c r="F25" s="71"/>
      <c r="G25" s="71"/>
    </row>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row r="278" s="69"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showGridLines="0" workbookViewId="0" topLeftCell="A1"/>
  </sheetViews>
  <sheetFormatPr defaultColWidth="10.8515625" defaultRowHeight="15"/>
  <cols>
    <col min="1" max="1" width="30.57421875" style="5" customWidth="1"/>
    <col min="2" max="5" width="15.7109375" style="5" customWidth="1"/>
    <col min="6" max="6" width="14.7109375" style="5" customWidth="1"/>
    <col min="7" max="9" width="15.7109375" style="5" customWidth="1"/>
    <col min="10" max="16384" width="10.8515625" style="5" customWidth="1"/>
  </cols>
  <sheetData>
    <row r="1" spans="1:9" s="2" customFormat="1" ht="18.75" customHeight="1">
      <c r="A1" s="1211" t="s">
        <v>1052</v>
      </c>
      <c r="B1" s="64"/>
      <c r="C1" s="64"/>
      <c r="D1" s="64"/>
      <c r="E1" s="64"/>
      <c r="F1" s="64"/>
      <c r="G1" s="64"/>
      <c r="H1" s="64"/>
      <c r="I1" s="64"/>
    </row>
    <row r="2" spans="1:9" s="504" customFormat="1" ht="33.75" customHeight="1">
      <c r="A2" s="1346" t="s">
        <v>587</v>
      </c>
      <c r="B2" s="1346"/>
      <c r="C2" s="1346"/>
      <c r="D2" s="1346"/>
      <c r="E2" s="1346"/>
      <c r="F2" s="1346"/>
      <c r="G2" s="1346"/>
      <c r="H2" s="1346"/>
      <c r="I2" s="1346"/>
    </row>
    <row r="3" spans="1:9" s="505" customFormat="1" ht="24" customHeight="1">
      <c r="A3" s="1347">
        <v>44347</v>
      </c>
      <c r="B3" s="1347"/>
      <c r="C3" s="1347"/>
      <c r="D3" s="1347"/>
      <c r="E3" s="1347"/>
      <c r="F3" s="1347"/>
      <c r="G3" s="1347"/>
      <c r="H3" s="1347"/>
      <c r="I3" s="1347"/>
    </row>
    <row r="4" spans="1:9" s="506" customFormat="1" ht="22.5" customHeight="1">
      <c r="A4" s="1348" t="s">
        <v>65</v>
      </c>
      <c r="B4" s="1348"/>
      <c r="C4" s="1348"/>
      <c r="D4" s="1348"/>
      <c r="E4" s="1348"/>
      <c r="F4" s="1348"/>
      <c r="G4" s="1348"/>
      <c r="H4" s="1348"/>
      <c r="I4" s="1348"/>
    </row>
    <row r="5" s="508" customFormat="1" ht="12" customHeight="1" thickBot="1"/>
    <row r="6" spans="1:9" s="508" customFormat="1" ht="30" customHeight="1">
      <c r="A6" s="1369" t="s">
        <v>1</v>
      </c>
      <c r="B6" s="1442" t="s">
        <v>588</v>
      </c>
      <c r="C6" s="1442"/>
      <c r="D6" s="1443" t="s">
        <v>589</v>
      </c>
      <c r="E6" s="1443" t="s">
        <v>590</v>
      </c>
      <c r="F6" s="1371" t="s">
        <v>591</v>
      </c>
      <c r="G6" s="1443" t="s">
        <v>592</v>
      </c>
      <c r="H6" s="1443" t="s">
        <v>593</v>
      </c>
      <c r="I6" s="1367" t="s">
        <v>594</v>
      </c>
    </row>
    <row r="7" spans="1:9" s="508" customFormat="1" ht="50.1" customHeight="1">
      <c r="A7" s="1370"/>
      <c r="B7" s="528" t="s">
        <v>595</v>
      </c>
      <c r="C7" s="528" t="s">
        <v>596</v>
      </c>
      <c r="D7" s="1444"/>
      <c r="E7" s="1444"/>
      <c r="F7" s="1372"/>
      <c r="G7" s="1444"/>
      <c r="H7" s="1444"/>
      <c r="I7" s="1368"/>
    </row>
    <row r="8" spans="1:10" s="508" customFormat="1" ht="8.25" customHeight="1">
      <c r="A8" s="78"/>
      <c r="B8" s="529"/>
      <c r="C8" s="529"/>
      <c r="D8" s="529"/>
      <c r="E8" s="529"/>
      <c r="F8" s="529"/>
      <c r="G8" s="529"/>
      <c r="H8" s="529"/>
      <c r="I8" s="530"/>
      <c r="J8" s="531"/>
    </row>
    <row r="9" spans="1:10" s="14" customFormat="1" ht="20.1" customHeight="1">
      <c r="A9" s="78" t="s">
        <v>28</v>
      </c>
      <c r="B9" s="532">
        <v>72.18408217510228</v>
      </c>
      <c r="C9" s="532" t="s">
        <v>39</v>
      </c>
      <c r="D9" s="532" t="s">
        <v>39</v>
      </c>
      <c r="E9" s="532">
        <v>14.34481469606407</v>
      </c>
      <c r="F9" s="532">
        <v>5.532150245107965</v>
      </c>
      <c r="G9" s="532">
        <v>6.507430341398413</v>
      </c>
      <c r="H9" s="532">
        <v>1.4315225423272757</v>
      </c>
      <c r="I9" s="533">
        <v>2407913.182</v>
      </c>
      <c r="J9" s="534"/>
    </row>
    <row r="10" spans="1:10" s="14" customFormat="1" ht="20.1" customHeight="1">
      <c r="A10" s="21" t="s">
        <v>29</v>
      </c>
      <c r="B10" s="532">
        <v>65.40724855537067</v>
      </c>
      <c r="C10" s="532" t="s">
        <v>39</v>
      </c>
      <c r="D10" s="532" t="s">
        <v>39</v>
      </c>
      <c r="E10" s="532">
        <v>17.104872915454454</v>
      </c>
      <c r="F10" s="532">
        <v>11.517958197027719</v>
      </c>
      <c r="G10" s="532">
        <v>4.931121057653823</v>
      </c>
      <c r="H10" s="532">
        <v>1.0387992744933139</v>
      </c>
      <c r="I10" s="533">
        <v>2991052.2430000002</v>
      </c>
      <c r="J10" s="534"/>
    </row>
    <row r="11" spans="1:10" s="14" customFormat="1" ht="20.1" customHeight="1">
      <c r="A11" s="21" t="s">
        <v>30</v>
      </c>
      <c r="B11" s="532">
        <v>75.17843469563468</v>
      </c>
      <c r="C11" s="532">
        <v>1.2440530260637015</v>
      </c>
      <c r="D11" s="532" t="s">
        <v>39</v>
      </c>
      <c r="E11" s="532">
        <v>18.548028515571445</v>
      </c>
      <c r="F11" s="532">
        <v>1.4213634753827693</v>
      </c>
      <c r="G11" s="532">
        <v>2.8624554921492873</v>
      </c>
      <c r="H11" s="532">
        <v>0.7456647951981142</v>
      </c>
      <c r="I11" s="533">
        <v>2110191.483</v>
      </c>
      <c r="J11" s="534"/>
    </row>
    <row r="12" spans="1:10" s="14" customFormat="1" ht="20.1" customHeight="1">
      <c r="A12" s="21" t="s">
        <v>31</v>
      </c>
      <c r="B12" s="532">
        <v>51.648941687481255</v>
      </c>
      <c r="C12" s="532" t="s">
        <v>39</v>
      </c>
      <c r="D12" s="532" t="s">
        <v>39</v>
      </c>
      <c r="E12" s="532">
        <v>22.77863167696986</v>
      </c>
      <c r="F12" s="532">
        <v>15.667384770357279</v>
      </c>
      <c r="G12" s="532">
        <v>8.839067429644869</v>
      </c>
      <c r="H12" s="532">
        <v>1.065974435546751</v>
      </c>
      <c r="I12" s="533">
        <v>902013.1889999999</v>
      </c>
      <c r="J12" s="534"/>
    </row>
    <row r="13" spans="1:10" s="14" customFormat="1" ht="20.1" customHeight="1">
      <c r="A13" s="21" t="s">
        <v>32</v>
      </c>
      <c r="B13" s="532">
        <v>77.5265579734869</v>
      </c>
      <c r="C13" s="532" t="s">
        <v>39</v>
      </c>
      <c r="D13" s="532" t="s">
        <v>39</v>
      </c>
      <c r="E13" s="532">
        <v>8.09507368929483</v>
      </c>
      <c r="F13" s="532" t="s">
        <v>39</v>
      </c>
      <c r="G13" s="532">
        <v>13.61794349776861</v>
      </c>
      <c r="H13" s="532">
        <v>0.7604248394496584</v>
      </c>
      <c r="I13" s="533">
        <v>370378.222</v>
      </c>
      <c r="J13" s="534"/>
    </row>
    <row r="14" spans="1:10" s="14" customFormat="1" ht="20.1" customHeight="1">
      <c r="A14" s="21" t="s">
        <v>33</v>
      </c>
      <c r="B14" s="532">
        <v>36.1368698417338</v>
      </c>
      <c r="C14" s="532" t="s">
        <v>39</v>
      </c>
      <c r="D14" s="532" t="s">
        <v>39</v>
      </c>
      <c r="E14" s="532">
        <v>11.243972712056124</v>
      </c>
      <c r="F14" s="532">
        <v>43.77939365524466</v>
      </c>
      <c r="G14" s="532">
        <v>6.9310394303963125</v>
      </c>
      <c r="H14" s="532">
        <v>1.9087243605690907</v>
      </c>
      <c r="I14" s="533">
        <v>1198328.762</v>
      </c>
      <c r="J14" s="534"/>
    </row>
    <row r="15" spans="1:10" s="14" customFormat="1" ht="20.1" customHeight="1">
      <c r="A15" s="21" t="s">
        <v>34</v>
      </c>
      <c r="B15" s="532" t="s">
        <v>39</v>
      </c>
      <c r="C15" s="532" t="s">
        <v>39</v>
      </c>
      <c r="D15" s="532" t="s">
        <v>39</v>
      </c>
      <c r="E15" s="532" t="s">
        <v>39</v>
      </c>
      <c r="F15" s="532" t="s">
        <v>39</v>
      </c>
      <c r="G15" s="532">
        <v>93.72893164707011</v>
      </c>
      <c r="H15" s="532">
        <v>6.271068352929894</v>
      </c>
      <c r="I15" s="533">
        <v>3941.3379999999997</v>
      </c>
      <c r="J15" s="534"/>
    </row>
    <row r="16" spans="1:10" s="14" customFormat="1" ht="20.1" customHeight="1">
      <c r="A16" s="78" t="s">
        <v>35</v>
      </c>
      <c r="B16" s="532" t="s">
        <v>39</v>
      </c>
      <c r="C16" s="532" t="s">
        <v>39</v>
      </c>
      <c r="D16" s="532" t="s">
        <v>39</v>
      </c>
      <c r="E16" s="532">
        <v>93.57259986813176</v>
      </c>
      <c r="F16" s="532" t="s">
        <v>39</v>
      </c>
      <c r="G16" s="532">
        <v>4.726692345308912</v>
      </c>
      <c r="H16" s="532">
        <v>1.700707786559338</v>
      </c>
      <c r="I16" s="533">
        <v>745161.932</v>
      </c>
      <c r="J16" s="535"/>
    </row>
    <row r="17" spans="1:10" s="14" customFormat="1" ht="20.1" customHeight="1">
      <c r="A17" s="78" t="s">
        <v>36</v>
      </c>
      <c r="B17" s="532">
        <v>82.60887741057171</v>
      </c>
      <c r="C17" s="532" t="s">
        <v>39</v>
      </c>
      <c r="D17" s="532" t="s">
        <v>39</v>
      </c>
      <c r="E17" s="532">
        <v>5.839775680711845</v>
      </c>
      <c r="F17" s="532" t="s">
        <v>39</v>
      </c>
      <c r="G17" s="532">
        <v>11.355806561828192</v>
      </c>
      <c r="H17" s="532">
        <v>0.19554034688826125</v>
      </c>
      <c r="I17" s="533">
        <v>548123.708</v>
      </c>
      <c r="J17" s="535"/>
    </row>
    <row r="18" spans="1:10" s="14" customFormat="1" ht="20.1" customHeight="1">
      <c r="A18" s="78" t="s">
        <v>37</v>
      </c>
      <c r="B18" s="532">
        <v>75.78738981205004</v>
      </c>
      <c r="C18" s="532">
        <v>0.32404553790373036</v>
      </c>
      <c r="D18" s="532" t="s">
        <v>39</v>
      </c>
      <c r="E18" s="532">
        <v>12.804241953954065</v>
      </c>
      <c r="F18" s="532">
        <v>3.761594490775237</v>
      </c>
      <c r="G18" s="532">
        <v>7.121205249511451</v>
      </c>
      <c r="H18" s="532">
        <v>0.20152295580548488</v>
      </c>
      <c r="I18" s="533">
        <v>1009057.252</v>
      </c>
      <c r="J18" s="535"/>
    </row>
    <row r="19" spans="1:10" s="14" customFormat="1" ht="36" customHeight="1" thickBot="1">
      <c r="A19" s="84" t="s">
        <v>38</v>
      </c>
      <c r="B19" s="536">
        <v>62.54598966660107</v>
      </c>
      <c r="C19" s="536">
        <v>0.24028421288566948</v>
      </c>
      <c r="D19" s="536" t="s">
        <v>39</v>
      </c>
      <c r="E19" s="536">
        <v>20.161646549294602</v>
      </c>
      <c r="F19" s="536">
        <v>9.86158790634814</v>
      </c>
      <c r="G19" s="536">
        <v>6.111181800354274</v>
      </c>
      <c r="H19" s="536">
        <v>1.0793098645162336</v>
      </c>
      <c r="I19" s="537">
        <v>12286161.311</v>
      </c>
      <c r="J19" s="516"/>
    </row>
    <row r="20" spans="1:9" s="508" customFormat="1" ht="6.75" customHeight="1">
      <c r="A20" s="78"/>
      <c r="B20" s="538"/>
      <c r="C20" s="538"/>
      <c r="D20" s="538"/>
      <c r="E20" s="538"/>
      <c r="F20" s="538"/>
      <c r="G20" s="538"/>
      <c r="H20" s="538"/>
      <c r="I20" s="14"/>
    </row>
    <row r="21" spans="1:9" s="526" customFormat="1" ht="12" customHeight="1">
      <c r="A21" s="211" t="s">
        <v>584</v>
      </c>
      <c r="B21" s="14"/>
      <c r="C21" s="14"/>
      <c r="D21" s="14"/>
      <c r="E21" s="14"/>
      <c r="F21" s="14"/>
      <c r="G21" s="14"/>
      <c r="H21" s="539"/>
      <c r="I21" s="14"/>
    </row>
    <row r="22" spans="1:9" s="526" customFormat="1" ht="12" customHeight="1">
      <c r="A22" s="27" t="s">
        <v>597</v>
      </c>
      <c r="B22" s="14"/>
      <c r="C22" s="14"/>
      <c r="D22" s="14"/>
      <c r="E22" s="14"/>
      <c r="F22" s="14"/>
      <c r="G22" s="14"/>
      <c r="H22" s="539"/>
      <c r="I22" s="14"/>
    </row>
    <row r="23" spans="1:9" s="508" customFormat="1" ht="13.5">
      <c r="A23" s="217"/>
      <c r="B23" s="21"/>
      <c r="C23" s="21"/>
      <c r="D23" s="21"/>
      <c r="E23" s="21"/>
      <c r="F23" s="21"/>
      <c r="G23" s="21"/>
      <c r="H23" s="21"/>
      <c r="I23" s="14"/>
    </row>
    <row r="24" spans="2:8" s="508" customFormat="1" ht="12" customHeight="1">
      <c r="B24" s="521"/>
      <c r="C24" s="521"/>
      <c r="D24" s="521"/>
      <c r="E24" s="521"/>
      <c r="F24" s="521"/>
      <c r="G24" s="521"/>
      <c r="H24" s="521"/>
    </row>
    <row r="25" spans="2:8" s="508" customFormat="1" ht="15">
      <c r="B25" s="521"/>
      <c r="C25" s="521"/>
      <c r="D25" s="521"/>
      <c r="E25" s="521"/>
      <c r="F25" s="521"/>
      <c r="G25" s="521"/>
      <c r="H25" s="521"/>
    </row>
    <row r="26" spans="2:8" s="508" customFormat="1" ht="15">
      <c r="B26" s="521"/>
      <c r="C26" s="521"/>
      <c r="D26" s="521"/>
      <c r="E26" s="521"/>
      <c r="F26" s="521"/>
      <c r="G26" s="521"/>
      <c r="H26" s="521"/>
    </row>
    <row r="27" spans="2:8" s="508" customFormat="1" ht="15">
      <c r="B27" s="521"/>
      <c r="C27" s="521"/>
      <c r="D27" s="521"/>
      <c r="E27" s="521"/>
      <c r="F27" s="521"/>
      <c r="G27" s="521"/>
      <c r="H27" s="521"/>
    </row>
    <row r="28" spans="2:8" s="508" customFormat="1" ht="15">
      <c r="B28" s="521"/>
      <c r="C28" s="521"/>
      <c r="D28" s="521"/>
      <c r="E28" s="521"/>
      <c r="F28" s="521"/>
      <c r="G28" s="521"/>
      <c r="H28" s="521"/>
    </row>
    <row r="29" spans="2:8" s="508" customFormat="1" ht="15">
      <c r="B29" s="521"/>
      <c r="C29" s="521"/>
      <c r="D29" s="521"/>
      <c r="E29" s="521"/>
      <c r="F29" s="521"/>
      <c r="G29" s="521"/>
      <c r="H29" s="521"/>
    </row>
    <row r="30" spans="2:8" s="7" customFormat="1" ht="15">
      <c r="B30" s="527"/>
      <c r="C30" s="527"/>
      <c r="D30" s="527"/>
      <c r="E30" s="527"/>
      <c r="F30" s="527"/>
      <c r="G30" s="527"/>
      <c r="H30" s="527"/>
    </row>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pans="1:9" ht="15">
      <c r="A83" s="7"/>
      <c r="B83" s="7"/>
      <c r="C83" s="7"/>
      <c r="D83" s="7"/>
      <c r="E83" s="7"/>
      <c r="F83" s="7"/>
      <c r="G83" s="7"/>
      <c r="H83" s="7"/>
      <c r="I83" s="7"/>
    </row>
    <row r="84" spans="1:9" ht="15">
      <c r="A84" s="7"/>
      <c r="B84" s="7"/>
      <c r="C84" s="7"/>
      <c r="D84" s="7"/>
      <c r="E84" s="7"/>
      <c r="F84" s="7"/>
      <c r="G84" s="7"/>
      <c r="H84" s="7"/>
      <c r="I84" s="7"/>
    </row>
    <row r="85" spans="1:9" ht="15">
      <c r="A85" s="7"/>
      <c r="B85" s="7"/>
      <c r="C85" s="7"/>
      <c r="D85" s="7"/>
      <c r="E85" s="7"/>
      <c r="F85" s="7"/>
      <c r="G85" s="7"/>
      <c r="H85" s="7"/>
      <c r="I85" s="7"/>
    </row>
    <row r="86" spans="1:9" ht="15">
      <c r="A86" s="7"/>
      <c r="B86" s="7"/>
      <c r="C86" s="7"/>
      <c r="D86" s="7"/>
      <c r="E86" s="7"/>
      <c r="F86" s="7"/>
      <c r="G86" s="7"/>
      <c r="H86" s="7"/>
      <c r="I86" s="7"/>
    </row>
    <row r="87" spans="1:9" ht="15">
      <c r="A87" s="7"/>
      <c r="B87" s="7"/>
      <c r="C87" s="7"/>
      <c r="D87" s="7"/>
      <c r="E87" s="7"/>
      <c r="F87" s="7"/>
      <c r="G87" s="7"/>
      <c r="H87" s="7"/>
      <c r="I87" s="7"/>
    </row>
    <row r="88" spans="1:9" ht="15">
      <c r="A88" s="7"/>
      <c r="B88" s="7"/>
      <c r="C88" s="7"/>
      <c r="D88" s="7"/>
      <c r="E88" s="7"/>
      <c r="F88" s="7"/>
      <c r="G88" s="7"/>
      <c r="H88" s="7"/>
      <c r="I88" s="7"/>
    </row>
    <row r="89" spans="1:9" ht="15">
      <c r="A89" s="7"/>
      <c r="B89" s="7"/>
      <c r="C89" s="7"/>
      <c r="D89" s="7"/>
      <c r="E89" s="7"/>
      <c r="F89" s="7"/>
      <c r="G89" s="7"/>
      <c r="H89" s="7"/>
      <c r="I89" s="7"/>
    </row>
    <row r="90" spans="1:9" ht="15">
      <c r="A90" s="7"/>
      <c r="B90" s="7"/>
      <c r="C90" s="7"/>
      <c r="D90" s="7"/>
      <c r="E90" s="7"/>
      <c r="F90" s="7"/>
      <c r="G90" s="7"/>
      <c r="H90" s="7"/>
      <c r="I90" s="7"/>
    </row>
    <row r="91" spans="1:9" ht="15">
      <c r="A91" s="7"/>
      <c r="B91" s="7"/>
      <c r="C91" s="7"/>
      <c r="D91" s="7"/>
      <c r="E91" s="7"/>
      <c r="F91" s="7"/>
      <c r="G91" s="7"/>
      <c r="H91" s="7"/>
      <c r="I91" s="7"/>
    </row>
    <row r="92" spans="1:9" ht="15">
      <c r="A92" s="7"/>
      <c r="B92" s="7"/>
      <c r="C92" s="7"/>
      <c r="D92" s="7"/>
      <c r="E92" s="7"/>
      <c r="F92" s="7"/>
      <c r="G92" s="7"/>
      <c r="H92" s="7"/>
      <c r="I92" s="7"/>
    </row>
    <row r="93" spans="1:9" ht="15">
      <c r="A93" s="7"/>
      <c r="B93" s="7"/>
      <c r="C93" s="7"/>
      <c r="D93" s="7"/>
      <c r="E93" s="7"/>
      <c r="F93" s="7"/>
      <c r="G93" s="7"/>
      <c r="H93" s="7"/>
      <c r="I93" s="7"/>
    </row>
    <row r="94" spans="1:9" ht="15">
      <c r="A94" s="7"/>
      <c r="B94" s="7"/>
      <c r="C94" s="7"/>
      <c r="D94" s="7"/>
      <c r="E94" s="7"/>
      <c r="F94" s="7"/>
      <c r="G94" s="7"/>
      <c r="H94" s="7"/>
      <c r="I94" s="7"/>
    </row>
    <row r="95" spans="1:9" ht="15">
      <c r="A95" s="7"/>
      <c r="B95" s="7"/>
      <c r="C95" s="7"/>
      <c r="D95" s="7"/>
      <c r="E95" s="7"/>
      <c r="F95" s="7"/>
      <c r="G95" s="7"/>
      <c r="H95" s="7"/>
      <c r="I95" s="7"/>
    </row>
    <row r="96" spans="1:9" ht="15">
      <c r="A96" s="7"/>
      <c r="B96" s="7"/>
      <c r="C96" s="7"/>
      <c r="D96" s="7"/>
      <c r="E96" s="7"/>
      <c r="F96" s="7"/>
      <c r="G96" s="7"/>
      <c r="H96" s="7"/>
      <c r="I96" s="7"/>
    </row>
    <row r="97" spans="1:9" ht="15">
      <c r="A97" s="7"/>
      <c r="B97" s="7"/>
      <c r="C97" s="7"/>
      <c r="D97" s="7"/>
      <c r="E97" s="7"/>
      <c r="F97" s="7"/>
      <c r="G97" s="7"/>
      <c r="H97" s="7"/>
      <c r="I97" s="7"/>
    </row>
    <row r="98" spans="1:9" ht="15">
      <c r="A98" s="7"/>
      <c r="B98" s="7"/>
      <c r="C98" s="7"/>
      <c r="D98" s="7"/>
      <c r="E98" s="7"/>
      <c r="F98" s="7"/>
      <c r="G98" s="7"/>
      <c r="H98" s="7"/>
      <c r="I98" s="7"/>
    </row>
    <row r="99" spans="1:9" ht="15">
      <c r="A99" s="7"/>
      <c r="B99" s="7"/>
      <c r="C99" s="7"/>
      <c r="D99" s="7"/>
      <c r="E99" s="7"/>
      <c r="F99" s="7"/>
      <c r="G99" s="7"/>
      <c r="H99" s="7"/>
      <c r="I99" s="7"/>
    </row>
    <row r="100" spans="1:9" ht="15">
      <c r="A100" s="7"/>
      <c r="B100" s="7"/>
      <c r="C100" s="7"/>
      <c r="D100" s="7"/>
      <c r="E100" s="7"/>
      <c r="F100" s="7"/>
      <c r="G100" s="7"/>
      <c r="H100" s="7"/>
      <c r="I100" s="7"/>
    </row>
    <row r="101" spans="1:9" ht="15">
      <c r="A101" s="7"/>
      <c r="B101" s="7"/>
      <c r="C101" s="7"/>
      <c r="D101" s="7"/>
      <c r="E101" s="7"/>
      <c r="F101" s="7"/>
      <c r="G101" s="7"/>
      <c r="H101" s="7"/>
      <c r="I101" s="7"/>
    </row>
    <row r="102" spans="1:9" ht="15">
      <c r="A102" s="7"/>
      <c r="B102" s="7"/>
      <c r="C102" s="7"/>
      <c r="D102" s="7"/>
      <c r="E102" s="7"/>
      <c r="F102" s="7"/>
      <c r="G102" s="7"/>
      <c r="H102" s="7"/>
      <c r="I102" s="7"/>
    </row>
    <row r="103" spans="1:9" ht="15">
      <c r="A103" s="7"/>
      <c r="B103" s="7"/>
      <c r="C103" s="7"/>
      <c r="D103" s="7"/>
      <c r="E103" s="7"/>
      <c r="F103" s="7"/>
      <c r="G103" s="7"/>
      <c r="H103" s="7"/>
      <c r="I103" s="7"/>
    </row>
    <row r="104" spans="1:9" ht="15">
      <c r="A104" s="7"/>
      <c r="B104" s="7"/>
      <c r="C104" s="7"/>
      <c r="D104" s="7"/>
      <c r="E104" s="7"/>
      <c r="F104" s="7"/>
      <c r="G104" s="7"/>
      <c r="H104" s="7"/>
      <c r="I104" s="7"/>
    </row>
    <row r="105" spans="1:9" ht="15">
      <c r="A105" s="7"/>
      <c r="B105" s="7"/>
      <c r="C105" s="7"/>
      <c r="D105" s="7"/>
      <c r="E105" s="7"/>
      <c r="F105" s="7"/>
      <c r="G105" s="7"/>
      <c r="H105" s="7"/>
      <c r="I105" s="7"/>
    </row>
    <row r="106" spans="1:9" ht="15">
      <c r="A106" s="7"/>
      <c r="B106" s="7"/>
      <c r="C106" s="7"/>
      <c r="D106" s="7"/>
      <c r="E106" s="7"/>
      <c r="F106" s="7"/>
      <c r="G106" s="7"/>
      <c r="H106" s="7"/>
      <c r="I106" s="7"/>
    </row>
    <row r="107" spans="1:9" ht="15">
      <c r="A107" s="7"/>
      <c r="B107" s="7"/>
      <c r="C107" s="7"/>
      <c r="D107" s="7"/>
      <c r="E107" s="7"/>
      <c r="F107" s="7"/>
      <c r="G107" s="7"/>
      <c r="H107" s="7"/>
      <c r="I107" s="7"/>
    </row>
    <row r="108" spans="1:9" ht="15">
      <c r="A108" s="7"/>
      <c r="B108" s="7"/>
      <c r="C108" s="7"/>
      <c r="D108" s="7"/>
      <c r="E108" s="7"/>
      <c r="F108" s="7"/>
      <c r="G108" s="7"/>
      <c r="H108" s="7"/>
      <c r="I108" s="7"/>
    </row>
    <row r="109" spans="1:9" ht="15">
      <c r="A109" s="7"/>
      <c r="B109" s="7"/>
      <c r="C109" s="7"/>
      <c r="D109" s="7"/>
      <c r="E109" s="7"/>
      <c r="F109" s="7"/>
      <c r="G109" s="7"/>
      <c r="H109" s="7"/>
      <c r="I109" s="7"/>
    </row>
    <row r="110" spans="1:9" ht="15">
      <c r="A110" s="7"/>
      <c r="B110" s="7"/>
      <c r="C110" s="7"/>
      <c r="D110" s="7"/>
      <c r="E110" s="7"/>
      <c r="F110" s="7"/>
      <c r="G110" s="7"/>
      <c r="H110" s="7"/>
      <c r="I110" s="7"/>
    </row>
    <row r="111" spans="1:9" ht="15">
      <c r="A111" s="7"/>
      <c r="B111" s="7"/>
      <c r="C111" s="7"/>
      <c r="D111" s="7"/>
      <c r="E111" s="7"/>
      <c r="F111" s="7"/>
      <c r="G111" s="7"/>
      <c r="H111" s="7"/>
      <c r="I111" s="7"/>
    </row>
    <row r="112" spans="1:9" ht="15">
      <c r="A112" s="7"/>
      <c r="B112" s="7"/>
      <c r="C112" s="7"/>
      <c r="D112" s="7"/>
      <c r="E112" s="7"/>
      <c r="F112" s="7"/>
      <c r="G112" s="7"/>
      <c r="H112" s="7"/>
      <c r="I112" s="7"/>
    </row>
    <row r="113" spans="1:9" ht="15">
      <c r="A113" s="7"/>
      <c r="B113" s="7"/>
      <c r="C113" s="7"/>
      <c r="D113" s="7"/>
      <c r="E113" s="7"/>
      <c r="F113" s="7"/>
      <c r="G113" s="7"/>
      <c r="H113" s="7"/>
      <c r="I113" s="7"/>
    </row>
    <row r="114" spans="1:9" ht="15">
      <c r="A114" s="7"/>
      <c r="B114" s="7"/>
      <c r="C114" s="7"/>
      <c r="D114" s="7"/>
      <c r="E114" s="7"/>
      <c r="F114" s="7"/>
      <c r="G114" s="7"/>
      <c r="H114" s="7"/>
      <c r="I114" s="7"/>
    </row>
    <row r="115" spans="1:9" ht="15">
      <c r="A115" s="7"/>
      <c r="B115" s="7"/>
      <c r="C115" s="7"/>
      <c r="D115" s="7"/>
      <c r="E115" s="7"/>
      <c r="F115" s="7"/>
      <c r="G115" s="7"/>
      <c r="H115" s="7"/>
      <c r="I115" s="7"/>
    </row>
    <row r="116" spans="1:9" ht="15">
      <c r="A116" s="7"/>
      <c r="B116" s="7"/>
      <c r="C116" s="7"/>
      <c r="D116" s="7"/>
      <c r="E116" s="7"/>
      <c r="F116" s="7"/>
      <c r="G116" s="7"/>
      <c r="H116" s="7"/>
      <c r="I116" s="7"/>
    </row>
    <row r="117" spans="1:9" ht="15">
      <c r="A117" s="7"/>
      <c r="B117" s="7"/>
      <c r="C117" s="7"/>
      <c r="D117" s="7"/>
      <c r="E117" s="7"/>
      <c r="F117" s="7"/>
      <c r="G117" s="7"/>
      <c r="H117" s="7"/>
      <c r="I117" s="7"/>
    </row>
    <row r="118" spans="1:9" ht="15">
      <c r="A118" s="7"/>
      <c r="B118" s="7"/>
      <c r="C118" s="7"/>
      <c r="D118" s="7"/>
      <c r="E118" s="7"/>
      <c r="F118" s="7"/>
      <c r="G118" s="7"/>
      <c r="H118" s="7"/>
      <c r="I118" s="7"/>
    </row>
    <row r="119" spans="1:9" ht="15">
      <c r="A119" s="7"/>
      <c r="B119" s="7"/>
      <c r="C119" s="7"/>
      <c r="D119" s="7"/>
      <c r="E119" s="7"/>
      <c r="F119" s="7"/>
      <c r="G119" s="7"/>
      <c r="H119" s="7"/>
      <c r="I119" s="7"/>
    </row>
    <row r="120" spans="1:9" ht="15">
      <c r="A120" s="7"/>
      <c r="B120" s="7"/>
      <c r="C120" s="7"/>
      <c r="D120" s="7"/>
      <c r="E120" s="7"/>
      <c r="F120" s="7"/>
      <c r="G120" s="7"/>
      <c r="H120" s="7"/>
      <c r="I120" s="7"/>
    </row>
    <row r="121" spans="1:9" ht="15">
      <c r="A121" s="7"/>
      <c r="B121" s="7"/>
      <c r="C121" s="7"/>
      <c r="D121" s="7"/>
      <c r="E121" s="7"/>
      <c r="F121" s="7"/>
      <c r="G121" s="7"/>
      <c r="H121" s="7"/>
      <c r="I121" s="7"/>
    </row>
    <row r="122" spans="1:9" ht="15">
      <c r="A122" s="7"/>
      <c r="B122" s="7"/>
      <c r="C122" s="7"/>
      <c r="D122" s="7"/>
      <c r="E122" s="7"/>
      <c r="F122" s="7"/>
      <c r="G122" s="7"/>
      <c r="H122" s="7"/>
      <c r="I122" s="7"/>
    </row>
    <row r="123" spans="1:9" ht="15">
      <c r="A123" s="7"/>
      <c r="B123" s="7"/>
      <c r="C123" s="7"/>
      <c r="D123" s="7"/>
      <c r="E123" s="7"/>
      <c r="F123" s="7"/>
      <c r="G123" s="7"/>
      <c r="H123" s="7"/>
      <c r="I123" s="7"/>
    </row>
    <row r="124" spans="1:9" ht="15">
      <c r="A124" s="7"/>
      <c r="B124" s="7"/>
      <c r="C124" s="7"/>
      <c r="D124" s="7"/>
      <c r="E124" s="7"/>
      <c r="F124" s="7"/>
      <c r="G124" s="7"/>
      <c r="H124" s="7"/>
      <c r="I124" s="7"/>
    </row>
    <row r="125" spans="1:9" ht="15">
      <c r="A125" s="7"/>
      <c r="B125" s="7"/>
      <c r="C125" s="7"/>
      <c r="D125" s="7"/>
      <c r="E125" s="7"/>
      <c r="F125" s="7"/>
      <c r="G125" s="7"/>
      <c r="H125" s="7"/>
      <c r="I125" s="7"/>
    </row>
    <row r="126" spans="1:9" ht="15">
      <c r="A126" s="7"/>
      <c r="B126" s="7"/>
      <c r="C126" s="7"/>
      <c r="D126" s="7"/>
      <c r="E126" s="7"/>
      <c r="F126" s="7"/>
      <c r="G126" s="7"/>
      <c r="H126" s="7"/>
      <c r="I126" s="7"/>
    </row>
    <row r="127" spans="1:9" ht="15">
      <c r="A127" s="7"/>
      <c r="B127" s="7"/>
      <c r="C127" s="7"/>
      <c r="D127" s="7"/>
      <c r="E127" s="7"/>
      <c r="F127" s="7"/>
      <c r="G127" s="7"/>
      <c r="H127" s="7"/>
      <c r="I127" s="7"/>
    </row>
    <row r="128" spans="1:9" ht="15">
      <c r="A128" s="7"/>
      <c r="B128" s="7"/>
      <c r="C128" s="7"/>
      <c r="D128" s="7"/>
      <c r="E128" s="7"/>
      <c r="F128" s="7"/>
      <c r="G128" s="7"/>
      <c r="H128" s="7"/>
      <c r="I128" s="7"/>
    </row>
    <row r="129" spans="1:9" ht="15">
      <c r="A129" s="7"/>
      <c r="B129" s="7"/>
      <c r="C129" s="7"/>
      <c r="D129" s="7"/>
      <c r="E129" s="7"/>
      <c r="F129" s="7"/>
      <c r="G129" s="7"/>
      <c r="H129" s="7"/>
      <c r="I129" s="7"/>
    </row>
    <row r="130" spans="1:9" ht="15">
      <c r="A130" s="7"/>
      <c r="B130" s="7"/>
      <c r="C130" s="7"/>
      <c r="D130" s="7"/>
      <c r="E130" s="7"/>
      <c r="F130" s="7"/>
      <c r="G130" s="7"/>
      <c r="H130" s="7"/>
      <c r="I130" s="7"/>
    </row>
    <row r="131" spans="1:9" ht="15">
      <c r="A131" s="7"/>
      <c r="B131" s="7"/>
      <c r="C131" s="7"/>
      <c r="D131" s="7"/>
      <c r="E131" s="7"/>
      <c r="F131" s="7"/>
      <c r="G131" s="7"/>
      <c r="H131" s="7"/>
      <c r="I131" s="7"/>
    </row>
    <row r="132" spans="1:9" ht="15">
      <c r="A132" s="7"/>
      <c r="B132" s="7"/>
      <c r="C132" s="7"/>
      <c r="D132" s="7"/>
      <c r="E132" s="7"/>
      <c r="F132" s="7"/>
      <c r="G132" s="7"/>
      <c r="H132" s="7"/>
      <c r="I132" s="7"/>
    </row>
    <row r="133" spans="1:9" ht="15">
      <c r="A133" s="7"/>
      <c r="B133" s="7"/>
      <c r="C133" s="7"/>
      <c r="D133" s="7"/>
      <c r="E133" s="7"/>
      <c r="F133" s="7"/>
      <c r="G133" s="7"/>
      <c r="H133" s="7"/>
      <c r="I133" s="7"/>
    </row>
    <row r="134" spans="1:9" ht="15">
      <c r="A134" s="7"/>
      <c r="B134" s="7"/>
      <c r="C134" s="7"/>
      <c r="D134" s="7"/>
      <c r="E134" s="7"/>
      <c r="F134" s="7"/>
      <c r="G134" s="7"/>
      <c r="H134" s="7"/>
      <c r="I134" s="7"/>
    </row>
    <row r="135" spans="1:9" ht="15">
      <c r="A135" s="7"/>
      <c r="B135" s="7"/>
      <c r="C135" s="7"/>
      <c r="D135" s="7"/>
      <c r="E135" s="7"/>
      <c r="F135" s="7"/>
      <c r="G135" s="7"/>
      <c r="H135" s="7"/>
      <c r="I135" s="7"/>
    </row>
    <row r="136" spans="1:9" ht="15">
      <c r="A136" s="7"/>
      <c r="B136" s="7"/>
      <c r="C136" s="7"/>
      <c r="D136" s="7"/>
      <c r="E136" s="7"/>
      <c r="F136" s="7"/>
      <c r="G136" s="7"/>
      <c r="H136" s="7"/>
      <c r="I136" s="7"/>
    </row>
    <row r="137" spans="1:9" ht="15">
      <c r="A137" s="7"/>
      <c r="B137" s="7"/>
      <c r="C137" s="7"/>
      <c r="D137" s="7"/>
      <c r="E137" s="7"/>
      <c r="F137" s="7"/>
      <c r="G137" s="7"/>
      <c r="H137" s="7"/>
      <c r="I137" s="7"/>
    </row>
    <row r="138" spans="1:9" ht="15">
      <c r="A138" s="7"/>
      <c r="B138" s="7"/>
      <c r="C138" s="7"/>
      <c r="D138" s="7"/>
      <c r="E138" s="7"/>
      <c r="F138" s="7"/>
      <c r="G138" s="7"/>
      <c r="H138" s="7"/>
      <c r="I138" s="7"/>
    </row>
    <row r="139" spans="1:9" ht="15">
      <c r="A139" s="7"/>
      <c r="B139" s="7"/>
      <c r="C139" s="7"/>
      <c r="D139" s="7"/>
      <c r="E139" s="7"/>
      <c r="F139" s="7"/>
      <c r="G139" s="7"/>
      <c r="H139" s="7"/>
      <c r="I139" s="7"/>
    </row>
    <row r="140" spans="1:9" ht="15">
      <c r="A140" s="7"/>
      <c r="B140" s="7"/>
      <c r="C140" s="7"/>
      <c r="D140" s="7"/>
      <c r="E140" s="7"/>
      <c r="F140" s="7"/>
      <c r="G140" s="7"/>
      <c r="H140" s="7"/>
      <c r="I140" s="7"/>
    </row>
    <row r="141" spans="1:9" ht="15">
      <c r="A141" s="7"/>
      <c r="B141" s="7"/>
      <c r="C141" s="7"/>
      <c r="D141" s="7"/>
      <c r="E141" s="7"/>
      <c r="F141" s="7"/>
      <c r="G141" s="7"/>
      <c r="H141" s="7"/>
      <c r="I141" s="7"/>
    </row>
    <row r="142" spans="1:9" ht="15">
      <c r="A142" s="7"/>
      <c r="B142" s="7"/>
      <c r="C142" s="7"/>
      <c r="D142" s="7"/>
      <c r="E142" s="7"/>
      <c r="F142" s="7"/>
      <c r="G142" s="7"/>
      <c r="H142" s="7"/>
      <c r="I142" s="7"/>
    </row>
    <row r="143" spans="1:9" ht="15">
      <c r="A143" s="7"/>
      <c r="B143" s="7"/>
      <c r="C143" s="7"/>
      <c r="D143" s="7"/>
      <c r="E143" s="7"/>
      <c r="F143" s="7"/>
      <c r="G143" s="7"/>
      <c r="H143" s="7"/>
      <c r="I143" s="7"/>
    </row>
    <row r="144" spans="1:9" ht="15">
      <c r="A144" s="7"/>
      <c r="B144" s="7"/>
      <c r="C144" s="7"/>
      <c r="D144" s="7"/>
      <c r="E144" s="7"/>
      <c r="F144" s="7"/>
      <c r="G144" s="7"/>
      <c r="H144" s="7"/>
      <c r="I144" s="7"/>
    </row>
    <row r="145" spans="1:9" ht="15">
      <c r="A145" s="7"/>
      <c r="B145" s="7"/>
      <c r="C145" s="7"/>
      <c r="D145" s="7"/>
      <c r="E145" s="7"/>
      <c r="F145" s="7"/>
      <c r="G145" s="7"/>
      <c r="H145" s="7"/>
      <c r="I145" s="7"/>
    </row>
    <row r="146" spans="1:9" ht="15">
      <c r="A146" s="7"/>
      <c r="B146" s="7"/>
      <c r="C146" s="7"/>
      <c r="D146" s="7"/>
      <c r="E146" s="7"/>
      <c r="F146" s="7"/>
      <c r="G146" s="7"/>
      <c r="H146" s="7"/>
      <c r="I146" s="7"/>
    </row>
    <row r="147" spans="1:9" ht="15">
      <c r="A147" s="7"/>
      <c r="B147" s="7"/>
      <c r="C147" s="7"/>
      <c r="D147" s="7"/>
      <c r="E147" s="7"/>
      <c r="F147" s="7"/>
      <c r="G147" s="7"/>
      <c r="H147" s="7"/>
      <c r="I147" s="7"/>
    </row>
    <row r="148" spans="1:9" ht="15">
      <c r="A148" s="7"/>
      <c r="B148" s="7"/>
      <c r="C148" s="7"/>
      <c r="D148" s="7"/>
      <c r="E148" s="7"/>
      <c r="F148" s="7"/>
      <c r="G148" s="7"/>
      <c r="H148" s="7"/>
      <c r="I148" s="7"/>
    </row>
    <row r="149" spans="1:9" ht="15">
      <c r="A149" s="7"/>
      <c r="B149" s="7"/>
      <c r="C149" s="7"/>
      <c r="D149" s="7"/>
      <c r="E149" s="7"/>
      <c r="F149" s="7"/>
      <c r="G149" s="7"/>
      <c r="H149" s="7"/>
      <c r="I149" s="7"/>
    </row>
    <row r="150" spans="1:9" ht="15">
      <c r="A150" s="7"/>
      <c r="B150" s="7"/>
      <c r="C150" s="7"/>
      <c r="D150" s="7"/>
      <c r="E150" s="7"/>
      <c r="F150" s="7"/>
      <c r="G150" s="7"/>
      <c r="H150" s="7"/>
      <c r="I150" s="7"/>
    </row>
    <row r="151" spans="1:9" ht="15">
      <c r="A151" s="7"/>
      <c r="B151" s="7"/>
      <c r="C151" s="7"/>
      <c r="D151" s="7"/>
      <c r="E151" s="7"/>
      <c r="F151" s="7"/>
      <c r="G151" s="7"/>
      <c r="H151" s="7"/>
      <c r="I151" s="7"/>
    </row>
    <row r="152" spans="1:9" ht="15">
      <c r="A152" s="7"/>
      <c r="B152" s="7"/>
      <c r="C152" s="7"/>
      <c r="D152" s="7"/>
      <c r="E152" s="7"/>
      <c r="F152" s="7"/>
      <c r="G152" s="7"/>
      <c r="H152" s="7"/>
      <c r="I152" s="7"/>
    </row>
    <row r="153" spans="1:9" ht="15">
      <c r="A153" s="7"/>
      <c r="B153" s="7"/>
      <c r="C153" s="7"/>
      <c r="D153" s="7"/>
      <c r="E153" s="7"/>
      <c r="F153" s="7"/>
      <c r="G153" s="7"/>
      <c r="H153" s="7"/>
      <c r="I153" s="7"/>
    </row>
    <row r="154" spans="1:9" ht="15">
      <c r="A154" s="7"/>
      <c r="B154" s="7"/>
      <c r="C154" s="7"/>
      <c r="D154" s="7"/>
      <c r="E154" s="7"/>
      <c r="F154" s="7"/>
      <c r="G154" s="7"/>
      <c r="H154" s="7"/>
      <c r="I154" s="7"/>
    </row>
    <row r="155" spans="1:9" ht="15">
      <c r="A155" s="7"/>
      <c r="B155" s="7"/>
      <c r="C155" s="7"/>
      <c r="D155" s="7"/>
      <c r="E155" s="7"/>
      <c r="F155" s="7"/>
      <c r="G155" s="7"/>
      <c r="H155" s="7"/>
      <c r="I155" s="7"/>
    </row>
    <row r="156" spans="1:9" ht="15">
      <c r="A156" s="7"/>
      <c r="B156" s="7"/>
      <c r="C156" s="7"/>
      <c r="D156" s="7"/>
      <c r="E156" s="7"/>
      <c r="F156" s="7"/>
      <c r="G156" s="7"/>
      <c r="H156" s="7"/>
      <c r="I156" s="7"/>
    </row>
    <row r="157" spans="1:9" ht="15">
      <c r="A157" s="7"/>
      <c r="B157" s="7"/>
      <c r="C157" s="7"/>
      <c r="D157" s="7"/>
      <c r="E157" s="7"/>
      <c r="F157" s="7"/>
      <c r="G157" s="7"/>
      <c r="H157" s="7"/>
      <c r="I157" s="7"/>
    </row>
    <row r="158" spans="1:9" ht="15">
      <c r="A158" s="7"/>
      <c r="B158" s="7"/>
      <c r="C158" s="7"/>
      <c r="D158" s="7"/>
      <c r="E158" s="7"/>
      <c r="F158" s="7"/>
      <c r="G158" s="7"/>
      <c r="H158" s="7"/>
      <c r="I158" s="7"/>
    </row>
    <row r="159" spans="1:9" ht="15">
      <c r="A159" s="7"/>
      <c r="B159" s="7"/>
      <c r="C159" s="7"/>
      <c r="D159" s="7"/>
      <c r="E159" s="7"/>
      <c r="F159" s="7"/>
      <c r="G159" s="7"/>
      <c r="H159" s="7"/>
      <c r="I159" s="7"/>
    </row>
    <row r="160" spans="1:9" ht="15">
      <c r="A160" s="7"/>
      <c r="B160" s="7"/>
      <c r="C160" s="7"/>
      <c r="D160" s="7"/>
      <c r="E160" s="7"/>
      <c r="F160" s="7"/>
      <c r="G160" s="7"/>
      <c r="H160" s="7"/>
      <c r="I160" s="7"/>
    </row>
    <row r="161" spans="1:9" ht="15">
      <c r="A161" s="7"/>
      <c r="B161" s="7"/>
      <c r="C161" s="7"/>
      <c r="D161" s="7"/>
      <c r="E161" s="7"/>
      <c r="F161" s="7"/>
      <c r="G161" s="7"/>
      <c r="H161" s="7"/>
      <c r="I161" s="7"/>
    </row>
    <row r="162" spans="1:9" ht="15">
      <c r="A162" s="7"/>
      <c r="B162" s="7"/>
      <c r="C162" s="7"/>
      <c r="D162" s="7"/>
      <c r="E162" s="7"/>
      <c r="F162" s="7"/>
      <c r="G162" s="7"/>
      <c r="H162" s="7"/>
      <c r="I162" s="7"/>
    </row>
    <row r="163" spans="1:9" ht="15">
      <c r="A163" s="7"/>
      <c r="B163" s="7"/>
      <c r="C163" s="7"/>
      <c r="D163" s="7"/>
      <c r="E163" s="7"/>
      <c r="F163" s="7"/>
      <c r="G163" s="7"/>
      <c r="H163" s="7"/>
      <c r="I163" s="7"/>
    </row>
    <row r="164" spans="1:9" ht="15">
      <c r="A164" s="7"/>
      <c r="B164" s="7"/>
      <c r="C164" s="7"/>
      <c r="D164" s="7"/>
      <c r="E164" s="7"/>
      <c r="F164" s="7"/>
      <c r="G164" s="7"/>
      <c r="H164" s="7"/>
      <c r="I164" s="7"/>
    </row>
    <row r="165" spans="1:9" ht="15">
      <c r="A165" s="7"/>
      <c r="B165" s="7"/>
      <c r="C165" s="7"/>
      <c r="D165" s="7"/>
      <c r="E165" s="7"/>
      <c r="F165" s="7"/>
      <c r="G165" s="7"/>
      <c r="H165" s="7"/>
      <c r="I165" s="7"/>
    </row>
    <row r="166" spans="1:9" ht="15">
      <c r="A166" s="7"/>
      <c r="B166" s="7"/>
      <c r="C166" s="7"/>
      <c r="D166" s="7"/>
      <c r="E166" s="7"/>
      <c r="F166" s="7"/>
      <c r="G166" s="7"/>
      <c r="H166" s="7"/>
      <c r="I166" s="7"/>
    </row>
    <row r="167" spans="1:9" ht="15">
      <c r="A167" s="7"/>
      <c r="B167" s="7"/>
      <c r="C167" s="7"/>
      <c r="D167" s="7"/>
      <c r="E167" s="7"/>
      <c r="F167" s="7"/>
      <c r="G167" s="7"/>
      <c r="H167" s="7"/>
      <c r="I167" s="7"/>
    </row>
    <row r="168" spans="1:9" ht="15">
      <c r="A168" s="7"/>
      <c r="B168" s="7"/>
      <c r="C168" s="7"/>
      <c r="D168" s="7"/>
      <c r="E168" s="7"/>
      <c r="F168" s="7"/>
      <c r="G168" s="7"/>
      <c r="H168" s="7"/>
      <c r="I168" s="7"/>
    </row>
    <row r="169" spans="1:9" ht="15">
      <c r="A169" s="7"/>
      <c r="B169" s="7"/>
      <c r="C169" s="7"/>
      <c r="D169" s="7"/>
      <c r="E169" s="7"/>
      <c r="F169" s="7"/>
      <c r="G169" s="7"/>
      <c r="H169" s="7"/>
      <c r="I169" s="7"/>
    </row>
    <row r="170" spans="1:9" ht="15">
      <c r="A170" s="7"/>
      <c r="B170" s="7"/>
      <c r="C170" s="7"/>
      <c r="D170" s="7"/>
      <c r="E170" s="7"/>
      <c r="F170" s="7"/>
      <c r="G170" s="7"/>
      <c r="H170" s="7"/>
      <c r="I170" s="7"/>
    </row>
    <row r="171" spans="1:9" ht="15">
      <c r="A171" s="7"/>
      <c r="B171" s="7"/>
      <c r="C171" s="7"/>
      <c r="D171" s="7"/>
      <c r="E171" s="7"/>
      <c r="F171" s="7"/>
      <c r="G171" s="7"/>
      <c r="H171" s="7"/>
      <c r="I171" s="7"/>
    </row>
    <row r="172" spans="1:9" ht="15">
      <c r="A172" s="7"/>
      <c r="B172" s="7"/>
      <c r="C172" s="7"/>
      <c r="D172" s="7"/>
      <c r="E172" s="7"/>
      <c r="F172" s="7"/>
      <c r="G172" s="7"/>
      <c r="H172" s="7"/>
      <c r="I172" s="7"/>
    </row>
    <row r="173" spans="1:9" ht="15">
      <c r="A173" s="7"/>
      <c r="B173" s="7"/>
      <c r="C173" s="7"/>
      <c r="D173" s="7"/>
      <c r="E173" s="7"/>
      <c r="F173" s="7"/>
      <c r="G173" s="7"/>
      <c r="H173" s="7"/>
      <c r="I173" s="7"/>
    </row>
    <row r="174" spans="1:9" ht="15">
      <c r="A174" s="7"/>
      <c r="B174" s="7"/>
      <c r="C174" s="7"/>
      <c r="D174" s="7"/>
      <c r="E174" s="7"/>
      <c r="F174" s="7"/>
      <c r="G174" s="7"/>
      <c r="H174" s="7"/>
      <c r="I174" s="7"/>
    </row>
    <row r="175" spans="1:9" ht="15">
      <c r="A175" s="7"/>
      <c r="B175" s="7"/>
      <c r="C175" s="7"/>
      <c r="D175" s="7"/>
      <c r="E175" s="7"/>
      <c r="F175" s="7"/>
      <c r="G175" s="7"/>
      <c r="H175" s="7"/>
      <c r="I175" s="7"/>
    </row>
    <row r="176" spans="1:9" ht="15">
      <c r="A176" s="7"/>
      <c r="B176" s="7"/>
      <c r="C176" s="7"/>
      <c r="D176" s="7"/>
      <c r="E176" s="7"/>
      <c r="F176" s="7"/>
      <c r="G176" s="7"/>
      <c r="H176" s="7"/>
      <c r="I176" s="7"/>
    </row>
    <row r="177" spans="1:9" ht="15">
      <c r="A177" s="7"/>
      <c r="B177" s="7"/>
      <c r="C177" s="7"/>
      <c r="D177" s="7"/>
      <c r="E177" s="7"/>
      <c r="F177" s="7"/>
      <c r="G177" s="7"/>
      <c r="H177" s="7"/>
      <c r="I177" s="7"/>
    </row>
    <row r="178" spans="1:9" ht="15">
      <c r="A178" s="7"/>
      <c r="B178" s="7"/>
      <c r="C178" s="7"/>
      <c r="D178" s="7"/>
      <c r="E178" s="7"/>
      <c r="F178" s="7"/>
      <c r="G178" s="7"/>
      <c r="H178" s="7"/>
      <c r="I178" s="7"/>
    </row>
    <row r="179" spans="1:9" ht="15">
      <c r="A179" s="7"/>
      <c r="B179" s="7"/>
      <c r="C179" s="7"/>
      <c r="D179" s="7"/>
      <c r="E179" s="7"/>
      <c r="F179" s="7"/>
      <c r="G179" s="7"/>
      <c r="H179" s="7"/>
      <c r="I179" s="7"/>
    </row>
    <row r="180" spans="1:9" ht="15">
      <c r="A180" s="7"/>
      <c r="B180" s="7"/>
      <c r="C180" s="7"/>
      <c r="D180" s="7"/>
      <c r="E180" s="7"/>
      <c r="F180" s="7"/>
      <c r="G180" s="7"/>
      <c r="H180" s="7"/>
      <c r="I180" s="7"/>
    </row>
    <row r="181" spans="1:9" ht="15">
      <c r="A181" s="7"/>
      <c r="B181" s="7"/>
      <c r="C181" s="7"/>
      <c r="D181" s="7"/>
      <c r="E181" s="7"/>
      <c r="F181" s="7"/>
      <c r="G181" s="7"/>
      <c r="H181" s="7"/>
      <c r="I181" s="7"/>
    </row>
    <row r="182" spans="1:9" ht="15">
      <c r="A182" s="7"/>
      <c r="B182" s="7"/>
      <c r="C182" s="7"/>
      <c r="D182" s="7"/>
      <c r="E182" s="7"/>
      <c r="F182" s="7"/>
      <c r="G182" s="7"/>
      <c r="H182" s="7"/>
      <c r="I182" s="7"/>
    </row>
    <row r="183" spans="1:9" ht="15">
      <c r="A183" s="7"/>
      <c r="B183" s="7"/>
      <c r="C183" s="7"/>
      <c r="D183" s="7"/>
      <c r="E183" s="7"/>
      <c r="F183" s="7"/>
      <c r="G183" s="7"/>
      <c r="H183" s="7"/>
      <c r="I183" s="7"/>
    </row>
    <row r="184" spans="1:9" ht="15">
      <c r="A184" s="7"/>
      <c r="B184" s="7"/>
      <c r="C184" s="7"/>
      <c r="D184" s="7"/>
      <c r="E184" s="7"/>
      <c r="F184" s="7"/>
      <c r="G184" s="7"/>
      <c r="H184" s="7"/>
      <c r="I184" s="7"/>
    </row>
    <row r="185" spans="1:9" ht="15">
      <c r="A185" s="7"/>
      <c r="B185" s="7"/>
      <c r="C185" s="7"/>
      <c r="D185" s="7"/>
      <c r="E185" s="7"/>
      <c r="F185" s="7"/>
      <c r="G185" s="7"/>
      <c r="H185" s="7"/>
      <c r="I185" s="7"/>
    </row>
    <row r="186" spans="1:9" ht="15">
      <c r="A186" s="7"/>
      <c r="B186" s="7"/>
      <c r="C186" s="7"/>
      <c r="D186" s="7"/>
      <c r="E186" s="7"/>
      <c r="F186" s="7"/>
      <c r="G186" s="7"/>
      <c r="H186" s="7"/>
      <c r="I186" s="7"/>
    </row>
    <row r="187" spans="1:9" ht="15">
      <c r="A187" s="7"/>
      <c r="B187" s="7"/>
      <c r="C187" s="7"/>
      <c r="D187" s="7"/>
      <c r="E187" s="7"/>
      <c r="F187" s="7"/>
      <c r="G187" s="7"/>
      <c r="H187" s="7"/>
      <c r="I187" s="7"/>
    </row>
    <row r="188" spans="1:9" ht="15">
      <c r="A188" s="7"/>
      <c r="B188" s="7"/>
      <c r="C188" s="7"/>
      <c r="D188" s="7"/>
      <c r="E188" s="7"/>
      <c r="F188" s="7"/>
      <c r="G188" s="7"/>
      <c r="H188" s="7"/>
      <c r="I188" s="7"/>
    </row>
    <row r="189" spans="1:9" ht="15">
      <c r="A189" s="7"/>
      <c r="B189" s="7"/>
      <c r="C189" s="7"/>
      <c r="D189" s="7"/>
      <c r="E189" s="7"/>
      <c r="F189" s="7"/>
      <c r="G189" s="7"/>
      <c r="H189" s="7"/>
      <c r="I189" s="7"/>
    </row>
    <row r="190" spans="1:9" ht="15">
      <c r="A190" s="7"/>
      <c r="B190" s="7"/>
      <c r="C190" s="7"/>
      <c r="D190" s="7"/>
      <c r="E190" s="7"/>
      <c r="F190" s="7"/>
      <c r="G190" s="7"/>
      <c r="H190" s="7"/>
      <c r="I190" s="7"/>
    </row>
    <row r="191" spans="1:9" ht="15">
      <c r="A191" s="7"/>
      <c r="B191" s="7"/>
      <c r="C191" s="7"/>
      <c r="D191" s="7"/>
      <c r="E191" s="7"/>
      <c r="F191" s="7"/>
      <c r="G191" s="7"/>
      <c r="H191" s="7"/>
      <c r="I191" s="7"/>
    </row>
    <row r="192" spans="1:9" ht="15">
      <c r="A192" s="7"/>
      <c r="B192" s="7"/>
      <c r="C192" s="7"/>
      <c r="D192" s="7"/>
      <c r="E192" s="7"/>
      <c r="F192" s="7"/>
      <c r="G192" s="7"/>
      <c r="H192" s="7"/>
      <c r="I192" s="7"/>
    </row>
    <row r="193" spans="1:9" ht="15">
      <c r="A193" s="7"/>
      <c r="B193" s="7"/>
      <c r="C193" s="7"/>
      <c r="D193" s="7"/>
      <c r="E193" s="7"/>
      <c r="F193" s="7"/>
      <c r="G193" s="7"/>
      <c r="H193" s="7"/>
      <c r="I193" s="7"/>
    </row>
    <row r="194" spans="1:9" ht="15">
      <c r="A194" s="7"/>
      <c r="B194" s="7"/>
      <c r="C194" s="7"/>
      <c r="D194" s="7"/>
      <c r="E194" s="7"/>
      <c r="F194" s="7"/>
      <c r="G194" s="7"/>
      <c r="H194" s="7"/>
      <c r="I194" s="7"/>
    </row>
    <row r="195" spans="1:9" ht="15">
      <c r="A195" s="7"/>
      <c r="B195" s="7"/>
      <c r="C195" s="7"/>
      <c r="D195" s="7"/>
      <c r="E195" s="7"/>
      <c r="F195" s="7"/>
      <c r="G195" s="7"/>
      <c r="H195" s="7"/>
      <c r="I195" s="7"/>
    </row>
    <row r="196" spans="1:9" ht="15">
      <c r="A196" s="7"/>
      <c r="B196" s="7"/>
      <c r="C196" s="7"/>
      <c r="D196" s="7"/>
      <c r="E196" s="7"/>
      <c r="F196" s="7"/>
      <c r="G196" s="7"/>
      <c r="H196" s="7"/>
      <c r="I196" s="7"/>
    </row>
    <row r="197" spans="1:9" ht="15">
      <c r="A197" s="7"/>
      <c r="B197" s="7"/>
      <c r="C197" s="7"/>
      <c r="D197" s="7"/>
      <c r="E197" s="7"/>
      <c r="F197" s="7"/>
      <c r="G197" s="7"/>
      <c r="H197" s="7"/>
      <c r="I197" s="7"/>
    </row>
    <row r="198" spans="1:9" ht="15">
      <c r="A198" s="7"/>
      <c r="B198" s="7"/>
      <c r="C198" s="7"/>
      <c r="D198" s="7"/>
      <c r="E198" s="7"/>
      <c r="F198" s="7"/>
      <c r="G198" s="7"/>
      <c r="H198" s="7"/>
      <c r="I198" s="7"/>
    </row>
    <row r="199" spans="1:9" ht="15">
      <c r="A199" s="7"/>
      <c r="B199" s="7"/>
      <c r="C199" s="7"/>
      <c r="D199" s="7"/>
      <c r="E199" s="7"/>
      <c r="F199" s="7"/>
      <c r="G199" s="7"/>
      <c r="H199" s="7"/>
      <c r="I199" s="7"/>
    </row>
    <row r="200" spans="1:9" ht="15">
      <c r="A200" s="7"/>
      <c r="B200" s="7"/>
      <c r="C200" s="7"/>
      <c r="D200" s="7"/>
      <c r="E200" s="7"/>
      <c r="F200" s="7"/>
      <c r="G200" s="7"/>
      <c r="H200" s="7"/>
      <c r="I200" s="7"/>
    </row>
    <row r="201" spans="1:9" ht="15">
      <c r="A201" s="7"/>
      <c r="B201" s="7"/>
      <c r="C201" s="7"/>
      <c r="D201" s="7"/>
      <c r="E201" s="7"/>
      <c r="F201" s="7"/>
      <c r="G201" s="7"/>
      <c r="H201" s="7"/>
      <c r="I201" s="7"/>
    </row>
    <row r="202" spans="1:9" ht="15">
      <c r="A202" s="7"/>
      <c r="B202" s="7"/>
      <c r="C202" s="7"/>
      <c r="D202" s="7"/>
      <c r="E202" s="7"/>
      <c r="F202" s="7"/>
      <c r="G202" s="7"/>
      <c r="H202" s="7"/>
      <c r="I202" s="7"/>
    </row>
    <row r="203" spans="1:9" ht="15">
      <c r="A203" s="7"/>
      <c r="B203" s="7"/>
      <c r="C203" s="7"/>
      <c r="D203" s="7"/>
      <c r="E203" s="7"/>
      <c r="F203" s="7"/>
      <c r="G203" s="7"/>
      <c r="H203" s="7"/>
      <c r="I203" s="7"/>
    </row>
    <row r="204" spans="1:9" ht="15">
      <c r="A204" s="7"/>
      <c r="B204" s="7"/>
      <c r="C204" s="7"/>
      <c r="D204" s="7"/>
      <c r="E204" s="7"/>
      <c r="F204" s="7"/>
      <c r="G204" s="7"/>
      <c r="H204" s="7"/>
      <c r="I204" s="7"/>
    </row>
    <row r="205" spans="1:9" ht="15">
      <c r="A205" s="7"/>
      <c r="B205" s="7"/>
      <c r="C205" s="7"/>
      <c r="D205" s="7"/>
      <c r="E205" s="7"/>
      <c r="F205" s="7"/>
      <c r="G205" s="7"/>
      <c r="H205" s="7"/>
      <c r="I205" s="7"/>
    </row>
    <row r="206" spans="1:9" ht="15">
      <c r="A206" s="7"/>
      <c r="B206" s="7"/>
      <c r="C206" s="7"/>
      <c r="D206" s="7"/>
      <c r="E206" s="7"/>
      <c r="F206" s="7"/>
      <c r="G206" s="7"/>
      <c r="H206" s="7"/>
      <c r="I206" s="7"/>
    </row>
    <row r="207" spans="1:9" ht="15">
      <c r="A207" s="7"/>
      <c r="B207" s="7"/>
      <c r="C207" s="7"/>
      <c r="D207" s="7"/>
      <c r="E207" s="7"/>
      <c r="F207" s="7"/>
      <c r="G207" s="7"/>
      <c r="H207" s="7"/>
      <c r="I207" s="7"/>
    </row>
    <row r="208" spans="1:9" ht="15">
      <c r="A208" s="7"/>
      <c r="B208" s="7"/>
      <c r="C208" s="7"/>
      <c r="D208" s="7"/>
      <c r="E208" s="7"/>
      <c r="F208" s="7"/>
      <c r="G208" s="7"/>
      <c r="H208" s="7"/>
      <c r="I208" s="7"/>
    </row>
    <row r="209" spans="1:9" ht="15">
      <c r="A209" s="7"/>
      <c r="B209" s="7"/>
      <c r="C209" s="7"/>
      <c r="D209" s="7"/>
      <c r="E209" s="7"/>
      <c r="F209" s="7"/>
      <c r="G209" s="7"/>
      <c r="H209" s="7"/>
      <c r="I209" s="7"/>
    </row>
    <row r="210" spans="1:9" ht="15">
      <c r="A210" s="7"/>
      <c r="B210" s="7"/>
      <c r="C210" s="7"/>
      <c r="D210" s="7"/>
      <c r="E210" s="7"/>
      <c r="F210" s="7"/>
      <c r="G210" s="7"/>
      <c r="H210" s="7"/>
      <c r="I210" s="7"/>
    </row>
    <row r="211" spans="1:9" ht="15">
      <c r="A211" s="7"/>
      <c r="B211" s="7"/>
      <c r="C211" s="7"/>
      <c r="D211" s="7"/>
      <c r="E211" s="7"/>
      <c r="F211" s="7"/>
      <c r="G211" s="7"/>
      <c r="H211" s="7"/>
      <c r="I211" s="7"/>
    </row>
    <row r="212" spans="1:9" ht="15">
      <c r="A212" s="7"/>
      <c r="B212" s="7"/>
      <c r="C212" s="7"/>
      <c r="D212" s="7"/>
      <c r="E212" s="7"/>
      <c r="F212" s="7"/>
      <c r="G212" s="7"/>
      <c r="H212" s="7"/>
      <c r="I212" s="7"/>
    </row>
    <row r="213" spans="1:9" ht="15">
      <c r="A213" s="7"/>
      <c r="B213" s="7"/>
      <c r="C213" s="7"/>
      <c r="D213" s="7"/>
      <c r="E213" s="7"/>
      <c r="F213" s="7"/>
      <c r="G213" s="7"/>
      <c r="H213" s="7"/>
      <c r="I213" s="7"/>
    </row>
    <row r="214" spans="1:9" ht="15">
      <c r="A214" s="7"/>
      <c r="B214" s="7"/>
      <c r="C214" s="7"/>
      <c r="D214" s="7"/>
      <c r="E214" s="7"/>
      <c r="F214" s="7"/>
      <c r="G214" s="7"/>
      <c r="H214" s="7"/>
      <c r="I214" s="7"/>
    </row>
    <row r="215" spans="1:9" ht="15">
      <c r="A215" s="7"/>
      <c r="B215" s="7"/>
      <c r="C215" s="7"/>
      <c r="D215" s="7"/>
      <c r="E215" s="7"/>
      <c r="F215" s="7"/>
      <c r="G215" s="7"/>
      <c r="H215" s="7"/>
      <c r="I215" s="7"/>
    </row>
    <row r="216" spans="1:9" ht="15">
      <c r="A216" s="7"/>
      <c r="B216" s="7"/>
      <c r="C216" s="7"/>
      <c r="D216" s="7"/>
      <c r="E216" s="7"/>
      <c r="F216" s="7"/>
      <c r="G216" s="7"/>
      <c r="H216" s="7"/>
      <c r="I216" s="7"/>
    </row>
    <row r="217" spans="1:9" ht="15">
      <c r="A217" s="7"/>
      <c r="B217" s="7"/>
      <c r="C217" s="7"/>
      <c r="D217" s="7"/>
      <c r="E217" s="7"/>
      <c r="F217" s="7"/>
      <c r="G217" s="7"/>
      <c r="H217" s="7"/>
      <c r="I217" s="7"/>
    </row>
    <row r="218" spans="1:9" ht="15">
      <c r="A218" s="7"/>
      <c r="B218" s="7"/>
      <c r="C218" s="7"/>
      <c r="D218" s="7"/>
      <c r="E218" s="7"/>
      <c r="F218" s="7"/>
      <c r="G218" s="7"/>
      <c r="H218" s="7"/>
      <c r="I218" s="7"/>
    </row>
    <row r="219" spans="1:9" ht="15">
      <c r="A219" s="7"/>
      <c r="B219" s="7"/>
      <c r="C219" s="7"/>
      <c r="D219" s="7"/>
      <c r="E219" s="7"/>
      <c r="F219" s="7"/>
      <c r="G219" s="7"/>
      <c r="H219" s="7"/>
      <c r="I219" s="7"/>
    </row>
    <row r="220" spans="1:9" ht="15">
      <c r="A220" s="7"/>
      <c r="B220" s="7"/>
      <c r="C220" s="7"/>
      <c r="D220" s="7"/>
      <c r="E220" s="7"/>
      <c r="F220" s="7"/>
      <c r="G220" s="7"/>
      <c r="H220" s="7"/>
      <c r="I220" s="7"/>
    </row>
    <row r="221" spans="1:9" ht="15">
      <c r="A221" s="7"/>
      <c r="B221" s="7"/>
      <c r="C221" s="7"/>
      <c r="D221" s="7"/>
      <c r="E221" s="7"/>
      <c r="F221" s="7"/>
      <c r="G221" s="7"/>
      <c r="H221" s="7"/>
      <c r="I221" s="7"/>
    </row>
    <row r="222" spans="1:9" ht="15">
      <c r="A222" s="7"/>
      <c r="B222" s="7"/>
      <c r="C222" s="7"/>
      <c r="D222" s="7"/>
      <c r="E222" s="7"/>
      <c r="F222" s="7"/>
      <c r="G222" s="7"/>
      <c r="H222" s="7"/>
      <c r="I222" s="7"/>
    </row>
    <row r="223" spans="1:9" ht="15">
      <c r="A223" s="7"/>
      <c r="B223" s="7"/>
      <c r="C223" s="7"/>
      <c r="D223" s="7"/>
      <c r="E223" s="7"/>
      <c r="F223" s="7"/>
      <c r="G223" s="7"/>
      <c r="H223" s="7"/>
      <c r="I223" s="7"/>
    </row>
    <row r="224" spans="1:9" ht="15">
      <c r="A224" s="7"/>
      <c r="B224" s="7"/>
      <c r="C224" s="7"/>
      <c r="D224" s="7"/>
      <c r="E224" s="7"/>
      <c r="F224" s="7"/>
      <c r="G224" s="7"/>
      <c r="H224" s="7"/>
      <c r="I224" s="7"/>
    </row>
    <row r="225" spans="1:9" ht="15">
      <c r="A225" s="7"/>
      <c r="B225" s="7"/>
      <c r="C225" s="7"/>
      <c r="D225" s="7"/>
      <c r="E225" s="7"/>
      <c r="F225" s="7"/>
      <c r="G225" s="7"/>
      <c r="H225" s="7"/>
      <c r="I225" s="7"/>
    </row>
    <row r="226" spans="1:9" ht="15">
      <c r="A226" s="7"/>
      <c r="B226" s="7"/>
      <c r="C226" s="7"/>
      <c r="D226" s="7"/>
      <c r="E226" s="7"/>
      <c r="F226" s="7"/>
      <c r="G226" s="7"/>
      <c r="H226" s="7"/>
      <c r="I226" s="7"/>
    </row>
    <row r="227" spans="1:9" ht="15">
      <c r="A227" s="7"/>
      <c r="B227" s="7"/>
      <c r="C227" s="7"/>
      <c r="D227" s="7"/>
      <c r="E227" s="7"/>
      <c r="F227" s="7"/>
      <c r="G227" s="7"/>
      <c r="H227" s="7"/>
      <c r="I227" s="7"/>
    </row>
    <row r="228" spans="1:9" ht="15">
      <c r="A228" s="7"/>
      <c r="B228" s="7"/>
      <c r="C228" s="7"/>
      <c r="D228" s="7"/>
      <c r="E228" s="7"/>
      <c r="F228" s="7"/>
      <c r="G228" s="7"/>
      <c r="H228" s="7"/>
      <c r="I228" s="7"/>
    </row>
    <row r="229" spans="1:9" ht="15">
      <c r="A229" s="7"/>
      <c r="B229" s="7"/>
      <c r="C229" s="7"/>
      <c r="D229" s="7"/>
      <c r="E229" s="7"/>
      <c r="F229" s="7"/>
      <c r="G229" s="7"/>
      <c r="H229" s="7"/>
      <c r="I229" s="7"/>
    </row>
    <row r="230" spans="1:9" ht="15">
      <c r="A230" s="7"/>
      <c r="B230" s="7"/>
      <c r="C230" s="7"/>
      <c r="D230" s="7"/>
      <c r="E230" s="7"/>
      <c r="F230" s="7"/>
      <c r="G230" s="7"/>
      <c r="H230" s="7"/>
      <c r="I230" s="7"/>
    </row>
    <row r="231" spans="1:9" ht="15">
      <c r="A231" s="7"/>
      <c r="B231" s="7"/>
      <c r="C231" s="7"/>
      <c r="D231" s="7"/>
      <c r="E231" s="7"/>
      <c r="F231" s="7"/>
      <c r="G231" s="7"/>
      <c r="H231" s="7"/>
      <c r="I231" s="7"/>
    </row>
    <row r="232" spans="1:9" ht="15">
      <c r="A232" s="7"/>
      <c r="B232" s="7"/>
      <c r="C232" s="7"/>
      <c r="D232" s="7"/>
      <c r="E232" s="7"/>
      <c r="F232" s="7"/>
      <c r="G232" s="7"/>
      <c r="H232" s="7"/>
      <c r="I232" s="7"/>
    </row>
    <row r="233" spans="1:9" ht="15">
      <c r="A233" s="7"/>
      <c r="B233" s="7"/>
      <c r="C233" s="7"/>
      <c r="D233" s="7"/>
      <c r="E233" s="7"/>
      <c r="F233" s="7"/>
      <c r="G233" s="7"/>
      <c r="H233" s="7"/>
      <c r="I233" s="7"/>
    </row>
    <row r="234" spans="1:9" ht="15">
      <c r="A234" s="7"/>
      <c r="B234" s="7"/>
      <c r="C234" s="7"/>
      <c r="D234" s="7"/>
      <c r="E234" s="7"/>
      <c r="F234" s="7"/>
      <c r="G234" s="7"/>
      <c r="H234" s="7"/>
      <c r="I234" s="7"/>
    </row>
    <row r="235" spans="1:9" ht="15">
      <c r="A235" s="7"/>
      <c r="B235" s="7"/>
      <c r="C235" s="7"/>
      <c r="D235" s="7"/>
      <c r="E235" s="7"/>
      <c r="F235" s="7"/>
      <c r="G235" s="7"/>
      <c r="H235" s="7"/>
      <c r="I235" s="7"/>
    </row>
    <row r="236" spans="1:9" ht="15">
      <c r="A236" s="7"/>
      <c r="B236" s="7"/>
      <c r="C236" s="7"/>
      <c r="D236" s="7"/>
      <c r="E236" s="7"/>
      <c r="F236" s="7"/>
      <c r="G236" s="7"/>
      <c r="H236" s="7"/>
      <c r="I236" s="7"/>
    </row>
    <row r="237" spans="1:9" ht="15">
      <c r="A237" s="7"/>
      <c r="B237" s="7"/>
      <c r="C237" s="7"/>
      <c r="D237" s="7"/>
      <c r="E237" s="7"/>
      <c r="F237" s="7"/>
      <c r="G237" s="7"/>
      <c r="H237" s="7"/>
      <c r="I237" s="7"/>
    </row>
    <row r="238" spans="1:9" ht="15">
      <c r="A238" s="7"/>
      <c r="B238" s="7"/>
      <c r="C238" s="7"/>
      <c r="D238" s="7"/>
      <c r="E238" s="7"/>
      <c r="F238" s="7"/>
      <c r="G238" s="7"/>
      <c r="H238" s="7"/>
      <c r="I238" s="7"/>
    </row>
    <row r="239" spans="1:9" ht="15">
      <c r="A239" s="7"/>
      <c r="B239" s="7"/>
      <c r="C239" s="7"/>
      <c r="D239" s="7"/>
      <c r="E239" s="7"/>
      <c r="F239" s="7"/>
      <c r="G239" s="7"/>
      <c r="H239" s="7"/>
      <c r="I239" s="7"/>
    </row>
    <row r="240" spans="1:9" ht="15">
      <c r="A240" s="7"/>
      <c r="B240" s="7"/>
      <c r="C240" s="7"/>
      <c r="D240" s="7"/>
      <c r="E240" s="7"/>
      <c r="F240" s="7"/>
      <c r="G240" s="7"/>
      <c r="H240" s="7"/>
      <c r="I240" s="7"/>
    </row>
    <row r="241" spans="1:9" ht="15">
      <c r="A241" s="7"/>
      <c r="B241" s="7"/>
      <c r="C241" s="7"/>
      <c r="D241" s="7"/>
      <c r="E241" s="7"/>
      <c r="F241" s="7"/>
      <c r="G241" s="7"/>
      <c r="H241" s="7"/>
      <c r="I241" s="7"/>
    </row>
    <row r="242" spans="1:9" ht="15">
      <c r="A242" s="7"/>
      <c r="B242" s="7"/>
      <c r="C242" s="7"/>
      <c r="D242" s="7"/>
      <c r="E242" s="7"/>
      <c r="F242" s="7"/>
      <c r="G242" s="7"/>
      <c r="H242" s="7"/>
      <c r="I242" s="7"/>
    </row>
    <row r="243" spans="1:9" ht="15">
      <c r="A243" s="7"/>
      <c r="B243" s="7"/>
      <c r="C243" s="7"/>
      <c r="D243" s="7"/>
      <c r="E243" s="7"/>
      <c r="F243" s="7"/>
      <c r="G243" s="7"/>
      <c r="H243" s="7"/>
      <c r="I243" s="7"/>
    </row>
    <row r="244" spans="1:9" ht="15">
      <c r="A244" s="7"/>
      <c r="B244" s="7"/>
      <c r="C244" s="7"/>
      <c r="D244" s="7"/>
      <c r="E244" s="7"/>
      <c r="F244" s="7"/>
      <c r="G244" s="7"/>
      <c r="H244" s="7"/>
      <c r="I244" s="7"/>
    </row>
    <row r="245" spans="1:9" ht="15">
      <c r="A245" s="7"/>
      <c r="B245" s="7"/>
      <c r="C245" s="7"/>
      <c r="D245" s="7"/>
      <c r="E245" s="7"/>
      <c r="F245" s="7"/>
      <c r="G245" s="7"/>
      <c r="H245" s="7"/>
      <c r="I245" s="7"/>
    </row>
    <row r="246" spans="1:9" ht="15">
      <c r="A246" s="7"/>
      <c r="B246" s="7"/>
      <c r="C246" s="7"/>
      <c r="D246" s="7"/>
      <c r="E246" s="7"/>
      <c r="F246" s="7"/>
      <c r="G246" s="7"/>
      <c r="H246" s="7"/>
      <c r="I246" s="7"/>
    </row>
    <row r="247" spans="1:9" ht="15">
      <c r="A247" s="7"/>
      <c r="B247" s="7"/>
      <c r="C247" s="7"/>
      <c r="D247" s="7"/>
      <c r="E247" s="7"/>
      <c r="F247" s="7"/>
      <c r="G247" s="7"/>
      <c r="H247" s="7"/>
      <c r="I247" s="7"/>
    </row>
    <row r="248" spans="1:9" ht="15">
      <c r="A248" s="7"/>
      <c r="B248" s="7"/>
      <c r="C248" s="7"/>
      <c r="D248" s="7"/>
      <c r="E248" s="7"/>
      <c r="F248" s="7"/>
      <c r="G248" s="7"/>
      <c r="H248" s="7"/>
      <c r="I248" s="7"/>
    </row>
    <row r="249" spans="1:9" ht="15">
      <c r="A249" s="7"/>
      <c r="B249" s="7"/>
      <c r="C249" s="7"/>
      <c r="D249" s="7"/>
      <c r="E249" s="7"/>
      <c r="F249" s="7"/>
      <c r="G249" s="7"/>
      <c r="H249" s="7"/>
      <c r="I249" s="7"/>
    </row>
    <row r="250" spans="1:9" ht="15">
      <c r="A250" s="7"/>
      <c r="B250" s="7"/>
      <c r="C250" s="7"/>
      <c r="D250" s="7"/>
      <c r="E250" s="7"/>
      <c r="F250" s="7"/>
      <c r="G250" s="7"/>
      <c r="H250" s="7"/>
      <c r="I250" s="7"/>
    </row>
    <row r="251" spans="1:9" ht="15">
      <c r="A251" s="7"/>
      <c r="B251" s="7"/>
      <c r="C251" s="7"/>
      <c r="D251" s="7"/>
      <c r="E251" s="7"/>
      <c r="F251" s="7"/>
      <c r="G251" s="7"/>
      <c r="H251" s="7"/>
      <c r="I251" s="7"/>
    </row>
    <row r="252" spans="1:9" ht="15">
      <c r="A252" s="7"/>
      <c r="B252" s="7"/>
      <c r="C252" s="7"/>
      <c r="D252" s="7"/>
      <c r="E252" s="7"/>
      <c r="F252" s="7"/>
      <c r="G252" s="7"/>
      <c r="H252" s="7"/>
      <c r="I252" s="7"/>
    </row>
    <row r="253" spans="1:9" ht="15">
      <c r="A253" s="7"/>
      <c r="B253" s="7"/>
      <c r="C253" s="7"/>
      <c r="D253" s="7"/>
      <c r="E253" s="7"/>
      <c r="F253" s="7"/>
      <c r="G253" s="7"/>
      <c r="H253" s="7"/>
      <c r="I253" s="7"/>
    </row>
    <row r="254" spans="1:9" ht="15">
      <c r="A254" s="7"/>
      <c r="B254" s="7"/>
      <c r="C254" s="7"/>
      <c r="D254" s="7"/>
      <c r="E254" s="7"/>
      <c r="F254" s="7"/>
      <c r="G254" s="7"/>
      <c r="H254" s="7"/>
      <c r="I254" s="7"/>
    </row>
    <row r="255" spans="1:9" ht="15">
      <c r="A255" s="7"/>
      <c r="B255" s="7"/>
      <c r="C255" s="7"/>
      <c r="D255" s="7"/>
      <c r="E255" s="7"/>
      <c r="F255" s="7"/>
      <c r="G255" s="7"/>
      <c r="H255" s="7"/>
      <c r="I255" s="7"/>
    </row>
    <row r="256" spans="1:9" ht="15">
      <c r="A256" s="7"/>
      <c r="B256" s="7"/>
      <c r="C256" s="7"/>
      <c r="D256" s="7"/>
      <c r="E256" s="7"/>
      <c r="F256" s="7"/>
      <c r="G256" s="7"/>
      <c r="H256" s="7"/>
      <c r="I256" s="7"/>
    </row>
    <row r="257" spans="1:9" ht="15">
      <c r="A257" s="7"/>
      <c r="B257" s="7"/>
      <c r="C257" s="7"/>
      <c r="D257" s="7"/>
      <c r="E257" s="7"/>
      <c r="F257" s="7"/>
      <c r="G257" s="7"/>
      <c r="H257" s="7"/>
      <c r="I257" s="7"/>
    </row>
    <row r="258" spans="1:9" ht="15">
      <c r="A258" s="7"/>
      <c r="B258" s="7"/>
      <c r="C258" s="7"/>
      <c r="D258" s="7"/>
      <c r="E258" s="7"/>
      <c r="F258" s="7"/>
      <c r="G258" s="7"/>
      <c r="H258" s="7"/>
      <c r="I258" s="7"/>
    </row>
    <row r="259" spans="1:9" ht="15">
      <c r="A259" s="7"/>
      <c r="B259" s="7"/>
      <c r="C259" s="7"/>
      <c r="D259" s="7"/>
      <c r="E259" s="7"/>
      <c r="F259" s="7"/>
      <c r="G259" s="7"/>
      <c r="H259" s="7"/>
      <c r="I259" s="7"/>
    </row>
    <row r="260" spans="1:9" ht="15">
      <c r="A260" s="7"/>
      <c r="B260" s="7"/>
      <c r="C260" s="7"/>
      <c r="D260" s="7"/>
      <c r="E260" s="7"/>
      <c r="F260" s="7"/>
      <c r="G260" s="7"/>
      <c r="H260" s="7"/>
      <c r="I260" s="7"/>
    </row>
    <row r="261" spans="1:9" ht="15">
      <c r="A261" s="7"/>
      <c r="B261" s="7"/>
      <c r="C261" s="7"/>
      <c r="D261" s="7"/>
      <c r="E261" s="7"/>
      <c r="F261" s="7"/>
      <c r="G261" s="7"/>
      <c r="H261" s="7"/>
      <c r="I261" s="7"/>
    </row>
    <row r="262" spans="1:9" ht="15">
      <c r="A262" s="7"/>
      <c r="B262" s="7"/>
      <c r="C262" s="7"/>
      <c r="D262" s="7"/>
      <c r="E262" s="7"/>
      <c r="F262" s="7"/>
      <c r="G262" s="7"/>
      <c r="H262" s="7"/>
      <c r="I262" s="7"/>
    </row>
    <row r="263" spans="1:9" ht="15">
      <c r="A263" s="7"/>
      <c r="B263" s="7"/>
      <c r="C263" s="7"/>
      <c r="D263" s="7"/>
      <c r="E263" s="7"/>
      <c r="F263" s="7"/>
      <c r="G263" s="7"/>
      <c r="H263" s="7"/>
      <c r="I263" s="7"/>
    </row>
    <row r="264" spans="1:9" ht="15">
      <c r="A264" s="7"/>
      <c r="B264" s="7"/>
      <c r="C264" s="7"/>
      <c r="D264" s="7"/>
      <c r="E264" s="7"/>
      <c r="F264" s="7"/>
      <c r="G264" s="7"/>
      <c r="H264" s="7"/>
      <c r="I264" s="7"/>
    </row>
    <row r="265" spans="1:9" ht="15">
      <c r="A265" s="7"/>
      <c r="B265" s="7"/>
      <c r="C265" s="7"/>
      <c r="D265" s="7"/>
      <c r="E265" s="7"/>
      <c r="F265" s="7"/>
      <c r="G265" s="7"/>
      <c r="H265" s="7"/>
      <c r="I265" s="7"/>
    </row>
    <row r="266" spans="1:9" ht="15">
      <c r="A266" s="7"/>
      <c r="B266" s="7"/>
      <c r="C266" s="7"/>
      <c r="D266" s="7"/>
      <c r="E266" s="7"/>
      <c r="F266" s="7"/>
      <c r="G266" s="7"/>
      <c r="H266" s="7"/>
      <c r="I266" s="7"/>
    </row>
    <row r="267" spans="1:9" ht="15">
      <c r="A267" s="7"/>
      <c r="B267" s="7"/>
      <c r="C267" s="7"/>
      <c r="D267" s="7"/>
      <c r="E267" s="7"/>
      <c r="F267" s="7"/>
      <c r="G267" s="7"/>
      <c r="H267" s="7"/>
      <c r="I267" s="7"/>
    </row>
    <row r="268" spans="1:9" ht="15">
      <c r="A268" s="7"/>
      <c r="B268" s="7"/>
      <c r="C268" s="7"/>
      <c r="D268" s="7"/>
      <c r="E268" s="7"/>
      <c r="F268" s="7"/>
      <c r="G268" s="7"/>
      <c r="H268" s="7"/>
      <c r="I268" s="7"/>
    </row>
    <row r="269" spans="1:9" ht="15">
      <c r="A269" s="7"/>
      <c r="B269" s="7"/>
      <c r="C269" s="7"/>
      <c r="D269" s="7"/>
      <c r="E269" s="7"/>
      <c r="F269" s="7"/>
      <c r="G269" s="7"/>
      <c r="H269" s="7"/>
      <c r="I269" s="7"/>
    </row>
    <row r="270" spans="1:9" ht="15">
      <c r="A270" s="7"/>
      <c r="B270" s="7"/>
      <c r="C270" s="7"/>
      <c r="D270" s="7"/>
      <c r="E270" s="7"/>
      <c r="F270" s="7"/>
      <c r="G270" s="7"/>
      <c r="H270" s="7"/>
      <c r="I270" s="7"/>
    </row>
    <row r="271" spans="1:9" ht="15">
      <c r="A271" s="7"/>
      <c r="B271" s="7"/>
      <c r="C271" s="7"/>
      <c r="D271" s="7"/>
      <c r="E271" s="7"/>
      <c r="F271" s="7"/>
      <c r="G271" s="7"/>
      <c r="H271" s="7"/>
      <c r="I271" s="7"/>
    </row>
    <row r="272" spans="1:9" ht="15">
      <c r="A272" s="7"/>
      <c r="B272" s="7"/>
      <c r="C272" s="7"/>
      <c r="D272" s="7"/>
      <c r="E272" s="7"/>
      <c r="F272" s="7"/>
      <c r="G272" s="7"/>
      <c r="H272" s="7"/>
      <c r="I272" s="7"/>
    </row>
    <row r="273" spans="1:9" ht="15">
      <c r="A273" s="7"/>
      <c r="B273" s="7"/>
      <c r="C273" s="7"/>
      <c r="D273" s="7"/>
      <c r="E273" s="7"/>
      <c r="F273" s="7"/>
      <c r="G273" s="7"/>
      <c r="H273" s="7"/>
      <c r="I273" s="7"/>
    </row>
    <row r="274" spans="1:9" ht="15">
      <c r="A274" s="7"/>
      <c r="B274" s="7"/>
      <c r="C274" s="7"/>
      <c r="D274" s="7"/>
      <c r="E274" s="7"/>
      <c r="F274" s="7"/>
      <c r="G274" s="7"/>
      <c r="H274" s="7"/>
      <c r="I274" s="7"/>
    </row>
    <row r="275" spans="1:9" ht="15">
      <c r="A275" s="7"/>
      <c r="B275" s="7"/>
      <c r="C275" s="7"/>
      <c r="D275" s="7"/>
      <c r="E275" s="7"/>
      <c r="F275" s="7"/>
      <c r="G275" s="7"/>
      <c r="H275" s="7"/>
      <c r="I275" s="7"/>
    </row>
    <row r="276" spans="1:9" ht="15">
      <c r="A276" s="7"/>
      <c r="B276" s="7"/>
      <c r="C276" s="7"/>
      <c r="D276" s="7"/>
      <c r="E276" s="7"/>
      <c r="F276" s="7"/>
      <c r="G276" s="7"/>
      <c r="H276" s="7"/>
      <c r="I276" s="7"/>
    </row>
    <row r="277" spans="1:9" ht="15">
      <c r="A277" s="7"/>
      <c r="B277" s="7"/>
      <c r="C277" s="7"/>
      <c r="D277" s="7"/>
      <c r="E277" s="7"/>
      <c r="F277" s="7"/>
      <c r="G277" s="7"/>
      <c r="H277" s="7"/>
      <c r="I277" s="7"/>
    </row>
    <row r="278" spans="1:9" ht="15">
      <c r="A278" s="7"/>
      <c r="B278" s="7"/>
      <c r="C278" s="7"/>
      <c r="D278" s="7"/>
      <c r="E278" s="7"/>
      <c r="F278" s="7"/>
      <c r="G278" s="7"/>
      <c r="H278" s="7"/>
      <c r="I278" s="7"/>
    </row>
    <row r="279" spans="1:9" ht="15">
      <c r="A279" s="7"/>
      <c r="B279" s="7"/>
      <c r="C279" s="7"/>
      <c r="D279" s="7"/>
      <c r="E279" s="7"/>
      <c r="F279" s="7"/>
      <c r="G279" s="7"/>
      <c r="H279" s="7"/>
      <c r="I279" s="7"/>
    </row>
    <row r="280" spans="1:9" ht="15">
      <c r="A280" s="7"/>
      <c r="B280" s="7"/>
      <c r="C280" s="7"/>
      <c r="D280" s="7"/>
      <c r="E280" s="7"/>
      <c r="F280" s="7"/>
      <c r="G280" s="7"/>
      <c r="H280" s="7"/>
      <c r="I280" s="7"/>
    </row>
    <row r="281" spans="1:9" ht="15">
      <c r="A281" s="7"/>
      <c r="B281" s="7"/>
      <c r="C281" s="7"/>
      <c r="D281" s="7"/>
      <c r="E281" s="7"/>
      <c r="F281" s="7"/>
      <c r="G281" s="7"/>
      <c r="H281" s="7"/>
      <c r="I281" s="7"/>
    </row>
    <row r="282" spans="1:9" ht="15">
      <c r="A282" s="7"/>
      <c r="B282" s="7"/>
      <c r="C282" s="7"/>
      <c r="D282" s="7"/>
      <c r="E282" s="7"/>
      <c r="F282" s="7"/>
      <c r="G282" s="7"/>
      <c r="H282" s="7"/>
      <c r="I282" s="7"/>
    </row>
    <row r="283" spans="1:9" ht="15">
      <c r="A283" s="7"/>
      <c r="B283" s="7"/>
      <c r="C283" s="7"/>
      <c r="D283" s="7"/>
      <c r="E283" s="7"/>
      <c r="F283" s="7"/>
      <c r="G283" s="7"/>
      <c r="H283" s="7"/>
      <c r="I283" s="7"/>
    </row>
    <row r="284" spans="1:9" ht="15">
      <c r="A284" s="7"/>
      <c r="B284" s="7"/>
      <c r="C284" s="7"/>
      <c r="D284" s="7"/>
      <c r="E284" s="7"/>
      <c r="F284" s="7"/>
      <c r="G284" s="7"/>
      <c r="H284" s="7"/>
      <c r="I284" s="7"/>
    </row>
    <row r="285" spans="1:9" ht="15">
      <c r="A285" s="7"/>
      <c r="B285" s="7"/>
      <c r="C285" s="7"/>
      <c r="D285" s="7"/>
      <c r="E285" s="7"/>
      <c r="F285" s="7"/>
      <c r="G285" s="7"/>
      <c r="H285" s="7"/>
      <c r="I285" s="7"/>
    </row>
    <row r="286" spans="1:9" ht="15">
      <c r="A286" s="7"/>
      <c r="B286" s="7"/>
      <c r="C286" s="7"/>
      <c r="D286" s="7"/>
      <c r="E286" s="7"/>
      <c r="F286" s="7"/>
      <c r="G286" s="7"/>
      <c r="H286" s="7"/>
      <c r="I286" s="7"/>
    </row>
    <row r="287" spans="1:9" ht="15">
      <c r="A287" s="7"/>
      <c r="B287" s="7"/>
      <c r="C287" s="7"/>
      <c r="D287" s="7"/>
      <c r="E287" s="7"/>
      <c r="F287" s="7"/>
      <c r="G287" s="7"/>
      <c r="H287" s="7"/>
      <c r="I287" s="7"/>
    </row>
    <row r="288" spans="1:9" ht="15">
      <c r="A288" s="7"/>
      <c r="B288" s="7"/>
      <c r="C288" s="7"/>
      <c r="D288" s="7"/>
      <c r="E288" s="7"/>
      <c r="F288" s="7"/>
      <c r="G288" s="7"/>
      <c r="H288" s="7"/>
      <c r="I288" s="7"/>
    </row>
    <row r="289" spans="1:9" ht="15">
      <c r="A289" s="7"/>
      <c r="B289" s="7"/>
      <c r="C289" s="7"/>
      <c r="D289" s="7"/>
      <c r="E289" s="7"/>
      <c r="F289" s="7"/>
      <c r="G289" s="7"/>
      <c r="H289" s="7"/>
      <c r="I289" s="7"/>
    </row>
    <row r="290" spans="1:9" ht="15">
      <c r="A290" s="7"/>
      <c r="B290" s="7"/>
      <c r="C290" s="7"/>
      <c r="D290" s="7"/>
      <c r="E290" s="7"/>
      <c r="F290" s="7"/>
      <c r="G290" s="7"/>
      <c r="H290" s="7"/>
      <c r="I290" s="7"/>
    </row>
    <row r="291" spans="1:9" ht="15">
      <c r="A291" s="7"/>
      <c r="B291" s="7"/>
      <c r="C291" s="7"/>
      <c r="D291" s="7"/>
      <c r="E291" s="7"/>
      <c r="F291" s="7"/>
      <c r="G291" s="7"/>
      <c r="H291" s="7"/>
      <c r="I291" s="7"/>
    </row>
    <row r="292" spans="1:9" ht="15">
      <c r="A292" s="7"/>
      <c r="B292" s="7"/>
      <c r="C292" s="7"/>
      <c r="D292" s="7"/>
      <c r="E292" s="7"/>
      <c r="F292" s="7"/>
      <c r="G292" s="7"/>
      <c r="H292" s="7"/>
      <c r="I292" s="7"/>
    </row>
    <row r="293" spans="1:9" ht="15">
      <c r="A293" s="7"/>
      <c r="B293" s="7"/>
      <c r="C293" s="7"/>
      <c r="D293" s="7"/>
      <c r="E293" s="7"/>
      <c r="F293" s="7"/>
      <c r="G293" s="7"/>
      <c r="H293" s="7"/>
      <c r="I293" s="7"/>
    </row>
    <row r="294" spans="1:9" ht="15">
      <c r="A294" s="7"/>
      <c r="B294" s="7"/>
      <c r="C294" s="7"/>
      <c r="D294" s="7"/>
      <c r="E294" s="7"/>
      <c r="F294" s="7"/>
      <c r="G294" s="7"/>
      <c r="H294" s="7"/>
      <c r="I294" s="7"/>
    </row>
    <row r="295" spans="1:9" ht="15">
      <c r="A295" s="7"/>
      <c r="B295" s="7"/>
      <c r="C295" s="7"/>
      <c r="D295" s="7"/>
      <c r="E295" s="7"/>
      <c r="F295" s="7"/>
      <c r="G295" s="7"/>
      <c r="H295" s="7"/>
      <c r="I295" s="7"/>
    </row>
    <row r="296" spans="1:9" ht="15">
      <c r="A296" s="7"/>
      <c r="B296" s="7"/>
      <c r="C296" s="7"/>
      <c r="D296" s="7"/>
      <c r="E296" s="7"/>
      <c r="F296" s="7"/>
      <c r="G296" s="7"/>
      <c r="H296" s="7"/>
      <c r="I296" s="7"/>
    </row>
    <row r="297" spans="1:9" ht="15">
      <c r="A297" s="7"/>
      <c r="B297" s="7"/>
      <c r="C297" s="7"/>
      <c r="D297" s="7"/>
      <c r="E297" s="7"/>
      <c r="F297" s="7"/>
      <c r="G297" s="7"/>
      <c r="H297" s="7"/>
      <c r="I297" s="7"/>
    </row>
    <row r="298" spans="1:9" ht="15">
      <c r="A298" s="7"/>
      <c r="B298" s="7"/>
      <c r="C298" s="7"/>
      <c r="D298" s="7"/>
      <c r="E298" s="7"/>
      <c r="F298" s="7"/>
      <c r="G298" s="7"/>
      <c r="H298" s="7"/>
      <c r="I298" s="7"/>
    </row>
    <row r="299" spans="1:9" ht="15">
      <c r="A299" s="7"/>
      <c r="B299" s="7"/>
      <c r="C299" s="7"/>
      <c r="D299" s="7"/>
      <c r="E299" s="7"/>
      <c r="F299" s="7"/>
      <c r="G299" s="7"/>
      <c r="H299" s="7"/>
      <c r="I299" s="7"/>
    </row>
    <row r="300" spans="1:9" ht="15">
      <c r="A300" s="7"/>
      <c r="B300" s="7"/>
      <c r="C300" s="7"/>
      <c r="D300" s="7"/>
      <c r="E300" s="7"/>
      <c r="F300" s="7"/>
      <c r="G300" s="7"/>
      <c r="H300" s="7"/>
      <c r="I300" s="7"/>
    </row>
    <row r="301" spans="1:9" ht="15">
      <c r="A301" s="7"/>
      <c r="B301" s="7"/>
      <c r="C301" s="7"/>
      <c r="D301" s="7"/>
      <c r="E301" s="7"/>
      <c r="F301" s="7"/>
      <c r="G301" s="7"/>
      <c r="H301" s="7"/>
      <c r="I301" s="7"/>
    </row>
    <row r="302" spans="1:9" ht="15">
      <c r="A302" s="7"/>
      <c r="B302" s="7"/>
      <c r="C302" s="7"/>
      <c r="D302" s="7"/>
      <c r="E302" s="7"/>
      <c r="F302" s="7"/>
      <c r="G302" s="7"/>
      <c r="H302" s="7"/>
      <c r="I302" s="7"/>
    </row>
    <row r="303" spans="1:9" ht="15">
      <c r="A303" s="7"/>
      <c r="B303" s="7"/>
      <c r="C303" s="7"/>
      <c r="D303" s="7"/>
      <c r="E303" s="7"/>
      <c r="F303" s="7"/>
      <c r="G303" s="7"/>
      <c r="H303" s="7"/>
      <c r="I303" s="7"/>
    </row>
    <row r="304" spans="1:9" ht="15">
      <c r="A304" s="7"/>
      <c r="B304" s="7"/>
      <c r="C304" s="7"/>
      <c r="D304" s="7"/>
      <c r="E304" s="7"/>
      <c r="F304" s="7"/>
      <c r="G304" s="7"/>
      <c r="H304" s="7"/>
      <c r="I304" s="7"/>
    </row>
    <row r="305" spans="1:9" ht="15">
      <c r="A305" s="7"/>
      <c r="B305" s="7"/>
      <c r="C305" s="7"/>
      <c r="D305" s="7"/>
      <c r="E305" s="7"/>
      <c r="F305" s="7"/>
      <c r="G305" s="7"/>
      <c r="H305" s="7"/>
      <c r="I305" s="7"/>
    </row>
    <row r="306" spans="1:9" ht="15">
      <c r="A306" s="7"/>
      <c r="B306" s="7"/>
      <c r="C306" s="7"/>
      <c r="D306" s="7"/>
      <c r="E306" s="7"/>
      <c r="F306" s="7"/>
      <c r="G306" s="7"/>
      <c r="H306" s="7"/>
      <c r="I306" s="7"/>
    </row>
    <row r="307" spans="1:9" ht="15">
      <c r="A307" s="7"/>
      <c r="B307" s="7"/>
      <c r="C307" s="7"/>
      <c r="D307" s="7"/>
      <c r="E307" s="7"/>
      <c r="F307" s="7"/>
      <c r="G307" s="7"/>
      <c r="H307" s="7"/>
      <c r="I307" s="7"/>
    </row>
    <row r="308" spans="1:9" ht="15">
      <c r="A308" s="7"/>
      <c r="B308" s="7"/>
      <c r="C308" s="7"/>
      <c r="D308" s="7"/>
      <c r="E308" s="7"/>
      <c r="F308" s="7"/>
      <c r="G308" s="7"/>
      <c r="H308" s="7"/>
      <c r="I308" s="7"/>
    </row>
    <row r="309" spans="1:9" ht="15">
      <c r="A309" s="7"/>
      <c r="B309" s="7"/>
      <c r="C309" s="7"/>
      <c r="D309" s="7"/>
      <c r="E309" s="7"/>
      <c r="F309" s="7"/>
      <c r="G309" s="7"/>
      <c r="H309" s="7"/>
      <c r="I309" s="7"/>
    </row>
    <row r="310" spans="1:9" ht="15">
      <c r="A310" s="7"/>
      <c r="B310" s="7"/>
      <c r="C310" s="7"/>
      <c r="D310" s="7"/>
      <c r="E310" s="7"/>
      <c r="F310" s="7"/>
      <c r="G310" s="7"/>
      <c r="H310" s="7"/>
      <c r="I310" s="7"/>
    </row>
    <row r="311" spans="1:9" ht="15">
      <c r="A311" s="7"/>
      <c r="B311" s="7"/>
      <c r="C311" s="7"/>
      <c r="D311" s="7"/>
      <c r="E311" s="7"/>
      <c r="F311" s="7"/>
      <c r="G311" s="7"/>
      <c r="H311" s="7"/>
      <c r="I311" s="7"/>
    </row>
    <row r="312" spans="1:9" ht="15">
      <c r="A312" s="7"/>
      <c r="B312" s="7"/>
      <c r="C312" s="7"/>
      <c r="D312" s="7"/>
      <c r="E312" s="7"/>
      <c r="F312" s="7"/>
      <c r="G312" s="7"/>
      <c r="H312" s="7"/>
      <c r="I312" s="7"/>
    </row>
    <row r="313" spans="1:9" ht="15">
      <c r="A313" s="7"/>
      <c r="B313" s="7"/>
      <c r="C313" s="7"/>
      <c r="D313" s="7"/>
      <c r="E313" s="7"/>
      <c r="F313" s="7"/>
      <c r="G313" s="7"/>
      <c r="H313" s="7"/>
      <c r="I313" s="7"/>
    </row>
    <row r="314" spans="1:9" ht="15">
      <c r="A314" s="7"/>
      <c r="B314" s="7"/>
      <c r="C314" s="7"/>
      <c r="D314" s="7"/>
      <c r="E314" s="7"/>
      <c r="F314" s="7"/>
      <c r="G314" s="7"/>
      <c r="H314" s="7"/>
      <c r="I314" s="7"/>
    </row>
    <row r="315" spans="1:9" ht="15">
      <c r="A315" s="7"/>
      <c r="B315" s="7"/>
      <c r="C315" s="7"/>
      <c r="D315" s="7"/>
      <c r="E315" s="7"/>
      <c r="F315" s="7"/>
      <c r="G315" s="7"/>
      <c r="H315" s="7"/>
      <c r="I315" s="7"/>
    </row>
    <row r="316" spans="1:9" ht="15">
      <c r="A316" s="7"/>
      <c r="B316" s="7"/>
      <c r="C316" s="7"/>
      <c r="D316" s="7"/>
      <c r="E316" s="7"/>
      <c r="F316" s="7"/>
      <c r="G316" s="7"/>
      <c r="H316" s="7"/>
      <c r="I316" s="7"/>
    </row>
    <row r="317" spans="1:9" ht="15">
      <c r="A317" s="7"/>
      <c r="B317" s="7"/>
      <c r="C317" s="7"/>
      <c r="D317" s="7"/>
      <c r="E317" s="7"/>
      <c r="F317" s="7"/>
      <c r="G317" s="7"/>
      <c r="H317" s="7"/>
      <c r="I317" s="7"/>
    </row>
    <row r="318" spans="1:9" ht="15">
      <c r="A318" s="7"/>
      <c r="B318" s="7"/>
      <c r="C318" s="7"/>
      <c r="D318" s="7"/>
      <c r="E318" s="7"/>
      <c r="F318" s="7"/>
      <c r="G318" s="7"/>
      <c r="H318" s="7"/>
      <c r="I318" s="7"/>
    </row>
    <row r="319" spans="1:9" ht="15">
      <c r="A319" s="7"/>
      <c r="B319" s="7"/>
      <c r="C319" s="7"/>
      <c r="D319" s="7"/>
      <c r="E319" s="7"/>
      <c r="F319" s="7"/>
      <c r="G319" s="7"/>
      <c r="H319" s="7"/>
      <c r="I319" s="7"/>
    </row>
    <row r="320" spans="1:9" ht="15">
      <c r="A320" s="7"/>
      <c r="B320" s="7"/>
      <c r="C320" s="7"/>
      <c r="D320" s="7"/>
      <c r="E320" s="7"/>
      <c r="F320" s="7"/>
      <c r="G320" s="7"/>
      <c r="H320" s="7"/>
      <c r="I320" s="7"/>
    </row>
    <row r="321" spans="1:9" ht="15">
      <c r="A321" s="7"/>
      <c r="B321" s="7"/>
      <c r="C321" s="7"/>
      <c r="D321" s="7"/>
      <c r="E321" s="7"/>
      <c r="F321" s="7"/>
      <c r="G321" s="7"/>
      <c r="H321" s="7"/>
      <c r="I321" s="7"/>
    </row>
    <row r="322" spans="1:9" ht="15">
      <c r="A322" s="7"/>
      <c r="B322" s="7"/>
      <c r="C322" s="7"/>
      <c r="D322" s="7"/>
      <c r="E322" s="7"/>
      <c r="F322" s="7"/>
      <c r="G322" s="7"/>
      <c r="H322" s="7"/>
      <c r="I322" s="7"/>
    </row>
    <row r="323" spans="1:9" ht="15">
      <c r="A323" s="7"/>
      <c r="B323" s="7"/>
      <c r="C323" s="7"/>
      <c r="D323" s="7"/>
      <c r="E323" s="7"/>
      <c r="F323" s="7"/>
      <c r="G323" s="7"/>
      <c r="H323" s="7"/>
      <c r="I323" s="7"/>
    </row>
    <row r="324" spans="1:9" ht="15">
      <c r="A324" s="7"/>
      <c r="B324" s="7"/>
      <c r="C324" s="7"/>
      <c r="D324" s="7"/>
      <c r="E324" s="7"/>
      <c r="F324" s="7"/>
      <c r="G324" s="7"/>
      <c r="H324" s="7"/>
      <c r="I324" s="7"/>
    </row>
    <row r="325" spans="1:9" ht="15">
      <c r="A325" s="7"/>
      <c r="B325" s="7"/>
      <c r="C325" s="7"/>
      <c r="D325" s="7"/>
      <c r="E325" s="7"/>
      <c r="F325" s="7"/>
      <c r="G325" s="7"/>
      <c r="H325" s="7"/>
      <c r="I325" s="7"/>
    </row>
    <row r="326" spans="1:9" ht="15">
      <c r="A326" s="7"/>
      <c r="B326" s="7"/>
      <c r="C326" s="7"/>
      <c r="D326" s="7"/>
      <c r="E326" s="7"/>
      <c r="F326" s="7"/>
      <c r="G326" s="7"/>
      <c r="H326" s="7"/>
      <c r="I326" s="7"/>
    </row>
    <row r="327" spans="1:9" ht="15">
      <c r="A327" s="7"/>
      <c r="B327" s="7"/>
      <c r="C327" s="7"/>
      <c r="D327" s="7"/>
      <c r="E327" s="7"/>
      <c r="F327" s="7"/>
      <c r="G327" s="7"/>
      <c r="H327" s="7"/>
      <c r="I327" s="7"/>
    </row>
    <row r="328" spans="1:9" ht="15">
      <c r="A328" s="7"/>
      <c r="B328" s="7"/>
      <c r="C328" s="7"/>
      <c r="D328" s="7"/>
      <c r="E328" s="7"/>
      <c r="F328" s="7"/>
      <c r="G328" s="7"/>
      <c r="H328" s="7"/>
      <c r="I328" s="7"/>
    </row>
    <row r="329" spans="1:9" ht="15">
      <c r="A329" s="7"/>
      <c r="B329" s="7"/>
      <c r="C329" s="7"/>
      <c r="D329" s="7"/>
      <c r="E329" s="7"/>
      <c r="F329" s="7"/>
      <c r="G329" s="7"/>
      <c r="H329" s="7"/>
      <c r="I329" s="7"/>
    </row>
    <row r="330" spans="1:9" ht="15">
      <c r="A330" s="7"/>
      <c r="B330" s="7"/>
      <c r="C330" s="7"/>
      <c r="D330" s="7"/>
      <c r="E330" s="7"/>
      <c r="F330" s="7"/>
      <c r="G330" s="7"/>
      <c r="H330" s="7"/>
      <c r="I330" s="7"/>
    </row>
    <row r="331" spans="1:9" ht="15">
      <c r="A331" s="7"/>
      <c r="B331" s="7"/>
      <c r="C331" s="7"/>
      <c r="D331" s="7"/>
      <c r="E331" s="7"/>
      <c r="F331" s="7"/>
      <c r="G331" s="7"/>
      <c r="H331" s="7"/>
      <c r="I331" s="7"/>
    </row>
    <row r="332" spans="1:9" ht="15">
      <c r="A332" s="7"/>
      <c r="B332" s="7"/>
      <c r="C332" s="7"/>
      <c r="D332" s="7"/>
      <c r="E332" s="7"/>
      <c r="F332" s="7"/>
      <c r="G332" s="7"/>
      <c r="H332" s="7"/>
      <c r="I332" s="7"/>
    </row>
    <row r="333" spans="1:9" ht="15">
      <c r="A333" s="7"/>
      <c r="B333" s="7"/>
      <c r="C333" s="7"/>
      <c r="D333" s="7"/>
      <c r="E333" s="7"/>
      <c r="F333" s="7"/>
      <c r="G333" s="7"/>
      <c r="H333" s="7"/>
      <c r="I333" s="7"/>
    </row>
    <row r="334" spans="1:9" ht="15">
      <c r="A334" s="7"/>
      <c r="B334" s="7"/>
      <c r="C334" s="7"/>
      <c r="D334" s="7"/>
      <c r="E334" s="7"/>
      <c r="F334" s="7"/>
      <c r="G334" s="7"/>
      <c r="H334" s="7"/>
      <c r="I334" s="7"/>
    </row>
    <row r="335" spans="1:9" ht="15">
      <c r="A335" s="7"/>
      <c r="B335" s="7"/>
      <c r="C335" s="7"/>
      <c r="D335" s="7"/>
      <c r="E335" s="7"/>
      <c r="F335" s="7"/>
      <c r="G335" s="7"/>
      <c r="H335" s="7"/>
      <c r="I335" s="7"/>
    </row>
    <row r="336" spans="1:9" ht="15">
      <c r="A336" s="7"/>
      <c r="B336" s="7"/>
      <c r="C336" s="7"/>
      <c r="D336" s="7"/>
      <c r="E336" s="7"/>
      <c r="F336" s="7"/>
      <c r="G336" s="7"/>
      <c r="H336" s="7"/>
      <c r="I336" s="7"/>
    </row>
    <row r="337" spans="1:9" ht="15">
      <c r="A337" s="7"/>
      <c r="B337" s="7"/>
      <c r="C337" s="7"/>
      <c r="D337" s="7"/>
      <c r="E337" s="7"/>
      <c r="F337" s="7"/>
      <c r="G337" s="7"/>
      <c r="H337" s="7"/>
      <c r="I337" s="7"/>
    </row>
    <row r="338" spans="1:9" ht="15">
      <c r="A338" s="7"/>
      <c r="B338" s="7"/>
      <c r="C338" s="7"/>
      <c r="D338" s="7"/>
      <c r="E338" s="7"/>
      <c r="F338" s="7"/>
      <c r="G338" s="7"/>
      <c r="H338" s="7"/>
      <c r="I338" s="7"/>
    </row>
    <row r="339" spans="1:9" ht="15">
      <c r="A339" s="7"/>
      <c r="B339" s="7"/>
      <c r="C339" s="7"/>
      <c r="D339" s="7"/>
      <c r="E339" s="7"/>
      <c r="F339" s="7"/>
      <c r="G339" s="7"/>
      <c r="H339" s="7"/>
      <c r="I339" s="7"/>
    </row>
    <row r="340" spans="1:9" ht="15">
      <c r="A340" s="7"/>
      <c r="B340" s="7"/>
      <c r="C340" s="7"/>
      <c r="D340" s="7"/>
      <c r="E340" s="7"/>
      <c r="F340" s="7"/>
      <c r="G340" s="7"/>
      <c r="H340" s="7"/>
      <c r="I340" s="7"/>
    </row>
    <row r="341" spans="1:9" ht="15">
      <c r="A341" s="7"/>
      <c r="B341" s="7"/>
      <c r="C341" s="7"/>
      <c r="D341" s="7"/>
      <c r="E341" s="7"/>
      <c r="F341" s="7"/>
      <c r="G341" s="7"/>
      <c r="H341" s="7"/>
      <c r="I341" s="7"/>
    </row>
    <row r="342" spans="1:9" ht="15">
      <c r="A342" s="7"/>
      <c r="B342" s="7"/>
      <c r="C342" s="7"/>
      <c r="D342" s="7"/>
      <c r="E342" s="7"/>
      <c r="F342" s="7"/>
      <c r="G342" s="7"/>
      <c r="H342" s="7"/>
      <c r="I342" s="7"/>
    </row>
    <row r="343" spans="1:9" ht="15">
      <c r="A343" s="7"/>
      <c r="B343" s="7"/>
      <c r="C343" s="7"/>
      <c r="D343" s="7"/>
      <c r="E343" s="7"/>
      <c r="F343" s="7"/>
      <c r="G343" s="7"/>
      <c r="H343" s="7"/>
      <c r="I343" s="7"/>
    </row>
    <row r="344" spans="1:9" ht="15">
      <c r="A344" s="7"/>
      <c r="B344" s="7"/>
      <c r="C344" s="7"/>
      <c r="D344" s="7"/>
      <c r="E344" s="7"/>
      <c r="F344" s="7"/>
      <c r="G344" s="7"/>
      <c r="H344" s="7"/>
      <c r="I344" s="7"/>
    </row>
    <row r="345" spans="1:9" ht="15">
      <c r="A345" s="7"/>
      <c r="B345" s="7"/>
      <c r="C345" s="7"/>
      <c r="D345" s="7"/>
      <c r="E345" s="7"/>
      <c r="F345" s="7"/>
      <c r="G345" s="7"/>
      <c r="H345" s="7"/>
      <c r="I345" s="7"/>
    </row>
    <row r="346" spans="1:9" ht="15">
      <c r="A346" s="7"/>
      <c r="B346" s="7"/>
      <c r="C346" s="7"/>
      <c r="D346" s="7"/>
      <c r="E346" s="7"/>
      <c r="F346" s="7"/>
      <c r="G346" s="7"/>
      <c r="H346" s="7"/>
      <c r="I346" s="7"/>
    </row>
    <row r="347" spans="1:9" ht="15">
      <c r="A347" s="7"/>
      <c r="B347" s="7"/>
      <c r="C347" s="7"/>
      <c r="D347" s="7"/>
      <c r="E347" s="7"/>
      <c r="F347" s="7"/>
      <c r="G347" s="7"/>
      <c r="H347" s="7"/>
      <c r="I347" s="7"/>
    </row>
    <row r="348" spans="1:9" ht="15">
      <c r="A348" s="7"/>
      <c r="B348" s="7"/>
      <c r="C348" s="7"/>
      <c r="D348" s="7"/>
      <c r="E348" s="7"/>
      <c r="F348" s="7"/>
      <c r="G348" s="7"/>
      <c r="H348" s="7"/>
      <c r="I348" s="7"/>
    </row>
    <row r="349" spans="1:9" ht="15">
      <c r="A349" s="7"/>
      <c r="B349" s="7"/>
      <c r="C349" s="7"/>
      <c r="D349" s="7"/>
      <c r="E349" s="7"/>
      <c r="F349" s="7"/>
      <c r="G349" s="7"/>
      <c r="H349" s="7"/>
      <c r="I349" s="7"/>
    </row>
    <row r="350" spans="1:9" ht="15">
      <c r="A350" s="7"/>
      <c r="B350" s="7"/>
      <c r="C350" s="7"/>
      <c r="D350" s="7"/>
      <c r="E350" s="7"/>
      <c r="F350" s="7"/>
      <c r="G350" s="7"/>
      <c r="H350" s="7"/>
      <c r="I350" s="7"/>
    </row>
    <row r="351" spans="1:9" ht="15">
      <c r="A351" s="7"/>
      <c r="B351" s="7"/>
      <c r="C351" s="7"/>
      <c r="D351" s="7"/>
      <c r="E351" s="7"/>
      <c r="F351" s="7"/>
      <c r="G351" s="7"/>
      <c r="H351" s="7"/>
      <c r="I351" s="7"/>
    </row>
    <row r="352" spans="1:9" ht="15">
      <c r="A352" s="7"/>
      <c r="B352" s="7"/>
      <c r="C352" s="7"/>
      <c r="D352" s="7"/>
      <c r="E352" s="7"/>
      <c r="F352" s="7"/>
      <c r="G352" s="7"/>
      <c r="H352" s="7"/>
      <c r="I352" s="7"/>
    </row>
    <row r="353" spans="1:9" ht="15">
      <c r="A353" s="7"/>
      <c r="B353" s="7"/>
      <c r="C353" s="7"/>
      <c r="D353" s="7"/>
      <c r="E353" s="7"/>
      <c r="F353" s="7"/>
      <c r="G353" s="7"/>
      <c r="H353" s="7"/>
      <c r="I353" s="7"/>
    </row>
    <row r="354" spans="1:9" ht="15">
      <c r="A354" s="7"/>
      <c r="B354" s="7"/>
      <c r="C354" s="7"/>
      <c r="D354" s="7"/>
      <c r="E354" s="7"/>
      <c r="F354" s="7"/>
      <c r="G354" s="7"/>
      <c r="H354" s="7"/>
      <c r="I354" s="7"/>
    </row>
    <row r="355" spans="1:9" ht="15">
      <c r="A355" s="7"/>
      <c r="B355" s="7"/>
      <c r="C355" s="7"/>
      <c r="D355" s="7"/>
      <c r="E355" s="7"/>
      <c r="F355" s="7"/>
      <c r="G355" s="7"/>
      <c r="H355" s="7"/>
      <c r="I355" s="7"/>
    </row>
    <row r="356" spans="1:9" ht="15">
      <c r="A356" s="7"/>
      <c r="B356" s="7"/>
      <c r="C356" s="7"/>
      <c r="D356" s="7"/>
      <c r="E356" s="7"/>
      <c r="F356" s="7"/>
      <c r="G356" s="7"/>
      <c r="H356" s="7"/>
      <c r="I356" s="7"/>
    </row>
    <row r="357" spans="1:9" ht="15">
      <c r="A357" s="7"/>
      <c r="B357" s="7"/>
      <c r="C357" s="7"/>
      <c r="D357" s="7"/>
      <c r="E357" s="7"/>
      <c r="F357" s="7"/>
      <c r="G357" s="7"/>
      <c r="H357" s="7"/>
      <c r="I357" s="7"/>
    </row>
    <row r="358" spans="1:9" ht="15">
      <c r="A358" s="7"/>
      <c r="B358" s="7"/>
      <c r="C358" s="7"/>
      <c r="D358" s="7"/>
      <c r="E358" s="7"/>
      <c r="F358" s="7"/>
      <c r="G358" s="7"/>
      <c r="H358" s="7"/>
      <c r="I358" s="7"/>
    </row>
    <row r="359" spans="1:9" ht="15">
      <c r="A359" s="7"/>
      <c r="B359" s="7"/>
      <c r="C359" s="7"/>
      <c r="D359" s="7"/>
      <c r="E359" s="7"/>
      <c r="F359" s="7"/>
      <c r="G359" s="7"/>
      <c r="H359" s="7"/>
      <c r="I359" s="7"/>
    </row>
    <row r="360" spans="1:9" ht="15">
      <c r="A360" s="7"/>
      <c r="B360" s="7"/>
      <c r="C360" s="7"/>
      <c r="D360" s="7"/>
      <c r="E360" s="7"/>
      <c r="F360" s="7"/>
      <c r="G360" s="7"/>
      <c r="H360" s="7"/>
      <c r="I360" s="7"/>
    </row>
    <row r="361" spans="1:9" ht="15">
      <c r="A361" s="7"/>
      <c r="B361" s="7"/>
      <c r="C361" s="7"/>
      <c r="D361" s="7"/>
      <c r="E361" s="7"/>
      <c r="F361" s="7"/>
      <c r="G361" s="7"/>
      <c r="H361" s="7"/>
      <c r="I361" s="7"/>
    </row>
    <row r="362" spans="1:9" ht="15">
      <c r="A362" s="7"/>
      <c r="B362" s="7"/>
      <c r="C362" s="7"/>
      <c r="D362" s="7"/>
      <c r="E362" s="7"/>
      <c r="F362" s="7"/>
      <c r="G362" s="7"/>
      <c r="H362" s="7"/>
      <c r="I362" s="7"/>
    </row>
    <row r="363" spans="1:9" ht="15">
      <c r="A363" s="7"/>
      <c r="B363" s="7"/>
      <c r="C363" s="7"/>
      <c r="D363" s="7"/>
      <c r="E363" s="7"/>
      <c r="F363" s="7"/>
      <c r="G363" s="7"/>
      <c r="H363" s="7"/>
      <c r="I363" s="7"/>
    </row>
    <row r="364" spans="1:9" ht="15">
      <c r="A364" s="7"/>
      <c r="B364" s="7"/>
      <c r="C364" s="7"/>
      <c r="D364" s="7"/>
      <c r="E364" s="7"/>
      <c r="F364" s="7"/>
      <c r="G364" s="7"/>
      <c r="H364" s="7"/>
      <c r="I364" s="7"/>
    </row>
    <row r="365" spans="1:9" ht="15">
      <c r="A365" s="7"/>
      <c r="B365" s="7"/>
      <c r="C365" s="7"/>
      <c r="D365" s="7"/>
      <c r="E365" s="7"/>
      <c r="F365" s="7"/>
      <c r="G365" s="7"/>
      <c r="H365" s="7"/>
      <c r="I365" s="7"/>
    </row>
    <row r="366" spans="1:9" ht="15">
      <c r="A366" s="7"/>
      <c r="B366" s="7"/>
      <c r="C366" s="7"/>
      <c r="D366" s="7"/>
      <c r="E366" s="7"/>
      <c r="F366" s="7"/>
      <c r="G366" s="7"/>
      <c r="H366" s="7"/>
      <c r="I366" s="7"/>
    </row>
    <row r="367" spans="1:9" ht="15">
      <c r="A367" s="7"/>
      <c r="B367" s="7"/>
      <c r="C367" s="7"/>
      <c r="D367" s="7"/>
      <c r="E367" s="7"/>
      <c r="F367" s="7"/>
      <c r="G367" s="7"/>
      <c r="H367" s="7"/>
      <c r="I367" s="7"/>
    </row>
    <row r="368" spans="1:9" ht="15">
      <c r="A368" s="7"/>
      <c r="B368" s="7"/>
      <c r="C368" s="7"/>
      <c r="D368" s="7"/>
      <c r="E368" s="7"/>
      <c r="F368" s="7"/>
      <c r="G368" s="7"/>
      <c r="H368" s="7"/>
      <c r="I368" s="7"/>
    </row>
    <row r="369" spans="1:9" ht="15">
      <c r="A369" s="7"/>
      <c r="B369" s="7"/>
      <c r="C369" s="7"/>
      <c r="D369" s="7"/>
      <c r="E369" s="7"/>
      <c r="F369" s="7"/>
      <c r="G369" s="7"/>
      <c r="H369" s="7"/>
      <c r="I369" s="7"/>
    </row>
    <row r="370" spans="1:9" ht="15">
      <c r="A370" s="7"/>
      <c r="B370" s="7"/>
      <c r="C370" s="7"/>
      <c r="D370" s="7"/>
      <c r="E370" s="7"/>
      <c r="F370" s="7"/>
      <c r="G370" s="7"/>
      <c r="H370" s="7"/>
      <c r="I370" s="7"/>
    </row>
    <row r="371" spans="1:9" ht="15">
      <c r="A371" s="7"/>
      <c r="B371" s="7"/>
      <c r="C371" s="7"/>
      <c r="D371" s="7"/>
      <c r="E371" s="7"/>
      <c r="F371" s="7"/>
      <c r="G371" s="7"/>
      <c r="H371" s="7"/>
      <c r="I371" s="7"/>
    </row>
    <row r="372" spans="1:9" ht="15">
      <c r="A372" s="7"/>
      <c r="B372" s="7"/>
      <c r="C372" s="7"/>
      <c r="D372" s="7"/>
      <c r="E372" s="7"/>
      <c r="F372" s="7"/>
      <c r="G372" s="7"/>
      <c r="H372" s="7"/>
      <c r="I372" s="7"/>
    </row>
    <row r="373" spans="1:9" ht="15">
      <c r="A373" s="7"/>
      <c r="B373" s="7"/>
      <c r="C373" s="7"/>
      <c r="D373" s="7"/>
      <c r="E373" s="7"/>
      <c r="F373" s="7"/>
      <c r="G373" s="7"/>
      <c r="H373" s="7"/>
      <c r="I373" s="7"/>
    </row>
    <row r="374" spans="1:9" ht="15">
      <c r="A374" s="7"/>
      <c r="B374" s="7"/>
      <c r="C374" s="7"/>
      <c r="D374" s="7"/>
      <c r="E374" s="7"/>
      <c r="F374" s="7"/>
      <c r="G374" s="7"/>
      <c r="H374" s="7"/>
      <c r="I374" s="7"/>
    </row>
    <row r="375" spans="1:9" ht="15">
      <c r="A375" s="7"/>
      <c r="B375" s="7"/>
      <c r="C375" s="7"/>
      <c r="D375" s="7"/>
      <c r="E375" s="7"/>
      <c r="F375" s="7"/>
      <c r="G375" s="7"/>
      <c r="H375" s="7"/>
      <c r="I375" s="7"/>
    </row>
    <row r="376" spans="1:9" ht="15">
      <c r="A376" s="7"/>
      <c r="B376" s="7"/>
      <c r="C376" s="7"/>
      <c r="D376" s="7"/>
      <c r="E376" s="7"/>
      <c r="F376" s="7"/>
      <c r="G376" s="7"/>
      <c r="H376" s="7"/>
      <c r="I376" s="7"/>
    </row>
    <row r="377" spans="1:9" ht="15">
      <c r="A377" s="7"/>
      <c r="B377" s="7"/>
      <c r="C377" s="7"/>
      <c r="D377" s="7"/>
      <c r="E377" s="7"/>
      <c r="F377" s="7"/>
      <c r="G377" s="7"/>
      <c r="H377" s="7"/>
      <c r="I377" s="7"/>
    </row>
    <row r="378" spans="1:9" ht="15">
      <c r="A378" s="7"/>
      <c r="B378" s="7"/>
      <c r="C378" s="7"/>
      <c r="D378" s="7"/>
      <c r="E378" s="7"/>
      <c r="F378" s="7"/>
      <c r="G378" s="7"/>
      <c r="H378" s="7"/>
      <c r="I378" s="7"/>
    </row>
    <row r="379" spans="1:9" ht="15">
      <c r="A379" s="7"/>
      <c r="B379" s="7"/>
      <c r="C379" s="7"/>
      <c r="D379" s="7"/>
      <c r="E379" s="7"/>
      <c r="F379" s="7"/>
      <c r="G379" s="7"/>
      <c r="H379" s="7"/>
      <c r="I379" s="7"/>
    </row>
    <row r="380" spans="1:9" ht="15">
      <c r="A380" s="7"/>
      <c r="B380" s="7"/>
      <c r="C380" s="7"/>
      <c r="D380" s="7"/>
      <c r="E380" s="7"/>
      <c r="F380" s="7"/>
      <c r="G380" s="7"/>
      <c r="H380" s="7"/>
      <c r="I380" s="7"/>
    </row>
    <row r="381" spans="1:9" ht="15">
      <c r="A381" s="7"/>
      <c r="B381" s="7"/>
      <c r="C381" s="7"/>
      <c r="D381" s="7"/>
      <c r="E381" s="7"/>
      <c r="F381" s="7"/>
      <c r="G381" s="7"/>
      <c r="H381" s="7"/>
      <c r="I381" s="7"/>
    </row>
    <row r="382" spans="1:9" ht="15">
      <c r="A382" s="7"/>
      <c r="B382" s="7"/>
      <c r="C382" s="7"/>
      <c r="D382" s="7"/>
      <c r="E382" s="7"/>
      <c r="F382" s="7"/>
      <c r="G382" s="7"/>
      <c r="H382" s="7"/>
      <c r="I382" s="7"/>
    </row>
    <row r="383" spans="1:9" ht="15">
      <c r="A383" s="7"/>
      <c r="B383" s="7"/>
      <c r="C383" s="7"/>
      <c r="D383" s="7"/>
      <c r="E383" s="7"/>
      <c r="F383" s="7"/>
      <c r="G383" s="7"/>
      <c r="H383" s="7"/>
      <c r="I383" s="7"/>
    </row>
    <row r="384" spans="1:9" ht="15">
      <c r="A384" s="7"/>
      <c r="B384" s="7"/>
      <c r="C384" s="7"/>
      <c r="D384" s="7"/>
      <c r="E384" s="7"/>
      <c r="F384" s="7"/>
      <c r="G384" s="7"/>
      <c r="H384" s="7"/>
      <c r="I384" s="7"/>
    </row>
    <row r="385" spans="1:9" ht="15">
      <c r="A385" s="7"/>
      <c r="B385" s="7"/>
      <c r="C385" s="7"/>
      <c r="D385" s="7"/>
      <c r="E385" s="7"/>
      <c r="F385" s="7"/>
      <c r="G385" s="7"/>
      <c r="H385" s="7"/>
      <c r="I385" s="7"/>
    </row>
    <row r="386" spans="1:9" ht="15">
      <c r="A386" s="7"/>
      <c r="B386" s="7"/>
      <c r="C386" s="7"/>
      <c r="D386" s="7"/>
      <c r="E386" s="7"/>
      <c r="F386" s="7"/>
      <c r="G386" s="7"/>
      <c r="H386" s="7"/>
      <c r="I386" s="7"/>
    </row>
    <row r="387" spans="1:9" ht="15">
      <c r="A387" s="7"/>
      <c r="B387" s="7"/>
      <c r="C387" s="7"/>
      <c r="D387" s="7"/>
      <c r="E387" s="7"/>
      <c r="F387" s="7"/>
      <c r="G387" s="7"/>
      <c r="H387" s="7"/>
      <c r="I387" s="7"/>
    </row>
    <row r="388" spans="1:9" ht="15">
      <c r="A388" s="7"/>
      <c r="B388" s="7"/>
      <c r="C388" s="7"/>
      <c r="D388" s="7"/>
      <c r="E388" s="7"/>
      <c r="F388" s="7"/>
      <c r="G388" s="7"/>
      <c r="H388" s="7"/>
      <c r="I388" s="7"/>
    </row>
    <row r="389" spans="1:9" ht="15">
      <c r="A389" s="7"/>
      <c r="B389" s="7"/>
      <c r="C389" s="7"/>
      <c r="D389" s="7"/>
      <c r="E389" s="7"/>
      <c r="F389" s="7"/>
      <c r="G389" s="7"/>
      <c r="H389" s="7"/>
      <c r="I389" s="7"/>
    </row>
    <row r="390" spans="1:9" ht="15">
      <c r="A390" s="7"/>
      <c r="B390" s="7"/>
      <c r="C390" s="7"/>
      <c r="D390" s="7"/>
      <c r="E390" s="7"/>
      <c r="F390" s="7"/>
      <c r="G390" s="7"/>
      <c r="H390" s="7"/>
      <c r="I390" s="7"/>
    </row>
    <row r="391" spans="1:9" ht="15">
      <c r="A391" s="7"/>
      <c r="B391" s="7"/>
      <c r="C391" s="7"/>
      <c r="D391" s="7"/>
      <c r="E391" s="7"/>
      <c r="F391" s="7"/>
      <c r="G391" s="7"/>
      <c r="H391" s="7"/>
      <c r="I391" s="7"/>
    </row>
    <row r="392" spans="1:9" ht="15">
      <c r="A392" s="7"/>
      <c r="B392" s="7"/>
      <c r="C392" s="7"/>
      <c r="D392" s="7"/>
      <c r="E392" s="7"/>
      <c r="F392" s="7"/>
      <c r="G392" s="7"/>
      <c r="H392" s="7"/>
      <c r="I392" s="7"/>
    </row>
    <row r="393" spans="1:9" ht="15">
      <c r="A393" s="7"/>
      <c r="B393" s="7"/>
      <c r="C393" s="7"/>
      <c r="D393" s="7"/>
      <c r="E393" s="7"/>
      <c r="F393" s="7"/>
      <c r="G393" s="7"/>
      <c r="H393" s="7"/>
      <c r="I393" s="7"/>
    </row>
    <row r="394" spans="1:9" ht="15">
      <c r="A394" s="7"/>
      <c r="B394" s="7"/>
      <c r="C394" s="7"/>
      <c r="D394" s="7"/>
      <c r="E394" s="7"/>
      <c r="F394" s="7"/>
      <c r="G394" s="7"/>
      <c r="H394" s="7"/>
      <c r="I394" s="7"/>
    </row>
    <row r="395" spans="1:9" ht="15">
      <c r="A395" s="7"/>
      <c r="B395" s="7"/>
      <c r="C395" s="7"/>
      <c r="D395" s="7"/>
      <c r="E395" s="7"/>
      <c r="F395" s="7"/>
      <c r="G395" s="7"/>
      <c r="H395" s="7"/>
      <c r="I395" s="7"/>
    </row>
    <row r="396" spans="1:9" ht="15">
      <c r="A396" s="7"/>
      <c r="B396" s="7"/>
      <c r="C396" s="7"/>
      <c r="D396" s="7"/>
      <c r="E396" s="7"/>
      <c r="F396" s="7"/>
      <c r="G396" s="7"/>
      <c r="H396" s="7"/>
      <c r="I396" s="7"/>
    </row>
    <row r="397" spans="1:9" ht="15">
      <c r="A397" s="7"/>
      <c r="B397" s="7"/>
      <c r="C397" s="7"/>
      <c r="D397" s="7"/>
      <c r="E397" s="7"/>
      <c r="F397" s="7"/>
      <c r="G397" s="7"/>
      <c r="H397" s="7"/>
      <c r="I397" s="7"/>
    </row>
    <row r="398" spans="1:9" ht="15">
      <c r="A398" s="7"/>
      <c r="B398" s="7"/>
      <c r="C398" s="7"/>
      <c r="D398" s="7"/>
      <c r="E398" s="7"/>
      <c r="F398" s="7"/>
      <c r="G398" s="7"/>
      <c r="H398" s="7"/>
      <c r="I398" s="7"/>
    </row>
    <row r="399" spans="1:9" ht="15">
      <c r="A399" s="7"/>
      <c r="B399" s="7"/>
      <c r="C399" s="7"/>
      <c r="D399" s="7"/>
      <c r="E399" s="7"/>
      <c r="F399" s="7"/>
      <c r="G399" s="7"/>
      <c r="H399" s="7"/>
      <c r="I399" s="7"/>
    </row>
    <row r="400" spans="1:9" ht="15">
      <c r="A400" s="7"/>
      <c r="B400" s="7"/>
      <c r="C400" s="7"/>
      <c r="D400" s="7"/>
      <c r="E400" s="7"/>
      <c r="F400" s="7"/>
      <c r="G400" s="7"/>
      <c r="H400" s="7"/>
      <c r="I400" s="7"/>
    </row>
    <row r="401" spans="1:9" ht="15">
      <c r="A401" s="7"/>
      <c r="B401" s="7"/>
      <c r="C401" s="7"/>
      <c r="D401" s="7"/>
      <c r="E401" s="7"/>
      <c r="F401" s="7"/>
      <c r="G401" s="7"/>
      <c r="H401" s="7"/>
      <c r="I401" s="7"/>
    </row>
    <row r="402" spans="1:9" ht="15">
      <c r="A402" s="7"/>
      <c r="B402" s="7"/>
      <c r="C402" s="7"/>
      <c r="D402" s="7"/>
      <c r="E402" s="7"/>
      <c r="F402" s="7"/>
      <c r="G402" s="7"/>
      <c r="H402" s="7"/>
      <c r="I402" s="7"/>
    </row>
    <row r="403" spans="1:9" ht="15">
      <c r="A403" s="7"/>
      <c r="B403" s="7"/>
      <c r="C403" s="7"/>
      <c r="D403" s="7"/>
      <c r="E403" s="7"/>
      <c r="F403" s="7"/>
      <c r="G403" s="7"/>
      <c r="H403" s="7"/>
      <c r="I403" s="7"/>
    </row>
    <row r="404" spans="1:9" ht="15">
      <c r="A404" s="7"/>
      <c r="B404" s="7"/>
      <c r="C404" s="7"/>
      <c r="D404" s="7"/>
      <c r="E404" s="7"/>
      <c r="F404" s="7"/>
      <c r="G404" s="7"/>
      <c r="H404" s="7"/>
      <c r="I404" s="7"/>
    </row>
    <row r="405" spans="1:9" ht="15">
      <c r="A405" s="7"/>
      <c r="B405" s="7"/>
      <c r="C405" s="7"/>
      <c r="D405" s="7"/>
      <c r="E405" s="7"/>
      <c r="F405" s="7"/>
      <c r="G405" s="7"/>
      <c r="H405" s="7"/>
      <c r="I405" s="7"/>
    </row>
    <row r="406" spans="1:9" ht="15">
      <c r="A406" s="7"/>
      <c r="B406" s="7"/>
      <c r="C406" s="7"/>
      <c r="D406" s="7"/>
      <c r="E406" s="7"/>
      <c r="F406" s="7"/>
      <c r="G406" s="7"/>
      <c r="H406" s="7"/>
      <c r="I406" s="7"/>
    </row>
    <row r="407" spans="1:9" ht="15">
      <c r="A407" s="7"/>
      <c r="B407" s="7"/>
      <c r="C407" s="7"/>
      <c r="D407" s="7"/>
      <c r="E407" s="7"/>
      <c r="F407" s="7"/>
      <c r="G407" s="7"/>
      <c r="H407" s="7"/>
      <c r="I407" s="7"/>
    </row>
    <row r="408" spans="1:9" ht="15">
      <c r="A408" s="7"/>
      <c r="B408" s="7"/>
      <c r="C408" s="7"/>
      <c r="D408" s="7"/>
      <c r="E408" s="7"/>
      <c r="F408" s="7"/>
      <c r="G408" s="7"/>
      <c r="H408" s="7"/>
      <c r="I408" s="7"/>
    </row>
    <row r="409" spans="1:9" ht="15">
      <c r="A409" s="7"/>
      <c r="B409" s="7"/>
      <c r="C409" s="7"/>
      <c r="D409" s="7"/>
      <c r="E409" s="7"/>
      <c r="F409" s="7"/>
      <c r="G409" s="7"/>
      <c r="H409" s="7"/>
      <c r="I409" s="7"/>
    </row>
    <row r="410" spans="1:9" ht="15">
      <c r="A410" s="7"/>
      <c r="B410" s="7"/>
      <c r="C410" s="7"/>
      <c r="D410" s="7"/>
      <c r="E410" s="7"/>
      <c r="F410" s="7"/>
      <c r="G410" s="7"/>
      <c r="H410" s="7"/>
      <c r="I410" s="7"/>
    </row>
    <row r="411" spans="1:9" ht="15">
      <c r="A411" s="7"/>
      <c r="B411" s="7"/>
      <c r="C411" s="7"/>
      <c r="D411" s="7"/>
      <c r="E411" s="7"/>
      <c r="F411" s="7"/>
      <c r="G411" s="7"/>
      <c r="H411" s="7"/>
      <c r="I411" s="7"/>
    </row>
    <row r="412" spans="1:9" ht="15">
      <c r="A412" s="7"/>
      <c r="B412" s="7"/>
      <c r="C412" s="7"/>
      <c r="D412" s="7"/>
      <c r="E412" s="7"/>
      <c r="F412" s="7"/>
      <c r="G412" s="7"/>
      <c r="H412" s="7"/>
      <c r="I412" s="7"/>
    </row>
    <row r="413" spans="1:9" ht="15">
      <c r="A413" s="7"/>
      <c r="B413" s="7"/>
      <c r="C413" s="7"/>
      <c r="D413" s="7"/>
      <c r="E413" s="7"/>
      <c r="F413" s="7"/>
      <c r="G413" s="7"/>
      <c r="H413" s="7"/>
      <c r="I413" s="7"/>
    </row>
    <row r="414" spans="1:9" ht="15">
      <c r="A414" s="7"/>
      <c r="B414" s="7"/>
      <c r="C414" s="7"/>
      <c r="D414" s="7"/>
      <c r="E414" s="7"/>
      <c r="F414" s="7"/>
      <c r="G414" s="7"/>
      <c r="H414" s="7"/>
      <c r="I414" s="7"/>
    </row>
    <row r="415" spans="1:9" ht="15">
      <c r="A415" s="7"/>
      <c r="B415" s="7"/>
      <c r="C415" s="7"/>
      <c r="D415" s="7"/>
      <c r="E415" s="7"/>
      <c r="F415" s="7"/>
      <c r="G415" s="7"/>
      <c r="H415" s="7"/>
      <c r="I415" s="7"/>
    </row>
    <row r="416" spans="1:9" ht="15">
      <c r="A416" s="7"/>
      <c r="B416" s="7"/>
      <c r="C416" s="7"/>
      <c r="D416" s="7"/>
      <c r="E416" s="7"/>
      <c r="F416" s="7"/>
      <c r="G416" s="7"/>
      <c r="H416" s="7"/>
      <c r="I416" s="7"/>
    </row>
    <row r="417" spans="1:9" ht="15">
      <c r="A417" s="7"/>
      <c r="B417" s="7"/>
      <c r="C417" s="7"/>
      <c r="D417" s="7"/>
      <c r="E417" s="7"/>
      <c r="F417" s="7"/>
      <c r="G417" s="7"/>
      <c r="H417" s="7"/>
      <c r="I417" s="7"/>
    </row>
    <row r="418" spans="1:9" ht="15">
      <c r="A418" s="7"/>
      <c r="B418" s="7"/>
      <c r="C418" s="7"/>
      <c r="D418" s="7"/>
      <c r="E418" s="7"/>
      <c r="F418" s="7"/>
      <c r="G418" s="7"/>
      <c r="H418" s="7"/>
      <c r="I418" s="7"/>
    </row>
    <row r="419" spans="1:9" ht="15">
      <c r="A419" s="7"/>
      <c r="B419" s="7"/>
      <c r="C419" s="7"/>
      <c r="D419" s="7"/>
      <c r="E419" s="7"/>
      <c r="F419" s="7"/>
      <c r="G419" s="7"/>
      <c r="H419" s="7"/>
      <c r="I419" s="7"/>
    </row>
    <row r="420" spans="1:9" ht="15">
      <c r="A420" s="7"/>
      <c r="B420" s="7"/>
      <c r="C420" s="7"/>
      <c r="D420" s="7"/>
      <c r="E420" s="7"/>
      <c r="F420" s="7"/>
      <c r="G420" s="7"/>
      <c r="H420" s="7"/>
      <c r="I420" s="7"/>
    </row>
    <row r="421" spans="1:9" ht="15">
      <c r="A421" s="7"/>
      <c r="B421" s="7"/>
      <c r="C421" s="7"/>
      <c r="D421" s="7"/>
      <c r="E421" s="7"/>
      <c r="F421" s="7"/>
      <c r="G421" s="7"/>
      <c r="H421" s="7"/>
      <c r="I421" s="7"/>
    </row>
    <row r="422" spans="1:9" ht="15">
      <c r="A422" s="7"/>
      <c r="B422" s="7"/>
      <c r="C422" s="7"/>
      <c r="D422" s="7"/>
      <c r="E422" s="7"/>
      <c r="F422" s="7"/>
      <c r="G422" s="7"/>
      <c r="H422" s="7"/>
      <c r="I422" s="7"/>
    </row>
    <row r="423" spans="1:9" ht="15">
      <c r="A423" s="7"/>
      <c r="B423" s="7"/>
      <c r="C423" s="7"/>
      <c r="D423" s="7"/>
      <c r="E423" s="7"/>
      <c r="F423" s="7"/>
      <c r="G423" s="7"/>
      <c r="H423" s="7"/>
      <c r="I423" s="7"/>
    </row>
    <row r="424" spans="1:9" ht="15">
      <c r="A424" s="7"/>
      <c r="B424" s="7"/>
      <c r="C424" s="7"/>
      <c r="D424" s="7"/>
      <c r="E424" s="7"/>
      <c r="F424" s="7"/>
      <c r="G424" s="7"/>
      <c r="H424" s="7"/>
      <c r="I424" s="7"/>
    </row>
    <row r="425" spans="1:9" ht="15">
      <c r="A425" s="7"/>
      <c r="B425" s="7"/>
      <c r="C425" s="7"/>
      <c r="D425" s="7"/>
      <c r="E425" s="7"/>
      <c r="F425" s="7"/>
      <c r="G425" s="7"/>
      <c r="H425" s="7"/>
      <c r="I425" s="7"/>
    </row>
    <row r="426" spans="1:9" ht="15">
      <c r="A426" s="7"/>
      <c r="B426" s="7"/>
      <c r="C426" s="7"/>
      <c r="D426" s="7"/>
      <c r="E426" s="7"/>
      <c r="F426" s="7"/>
      <c r="G426" s="7"/>
      <c r="H426" s="7"/>
      <c r="I426" s="7"/>
    </row>
    <row r="427" spans="1:9" ht="15">
      <c r="A427" s="7"/>
      <c r="B427" s="7"/>
      <c r="C427" s="7"/>
      <c r="D427" s="7"/>
      <c r="E427" s="7"/>
      <c r="F427" s="7"/>
      <c r="G427" s="7"/>
      <c r="H427" s="7"/>
      <c r="I427" s="7"/>
    </row>
    <row r="428" spans="1:9" ht="15">
      <c r="A428" s="7"/>
      <c r="B428" s="7"/>
      <c r="C428" s="7"/>
      <c r="D428" s="7"/>
      <c r="E428" s="7"/>
      <c r="F428" s="7"/>
      <c r="G428" s="7"/>
      <c r="H428" s="7"/>
      <c r="I428" s="7"/>
    </row>
    <row r="429" spans="1:9" ht="15">
      <c r="A429" s="7"/>
      <c r="B429" s="7"/>
      <c r="C429" s="7"/>
      <c r="D429" s="7"/>
      <c r="E429" s="7"/>
      <c r="F429" s="7"/>
      <c r="G429" s="7"/>
      <c r="H429" s="7"/>
      <c r="I429" s="7"/>
    </row>
    <row r="430" spans="1:9" ht="15">
      <c r="A430" s="7"/>
      <c r="B430" s="7"/>
      <c r="C430" s="7"/>
      <c r="D430" s="7"/>
      <c r="E430" s="7"/>
      <c r="F430" s="7"/>
      <c r="G430" s="7"/>
      <c r="H430" s="7"/>
      <c r="I430" s="7"/>
    </row>
    <row r="431" spans="1:9" ht="15">
      <c r="A431" s="7"/>
      <c r="B431" s="7"/>
      <c r="C431" s="7"/>
      <c r="D431" s="7"/>
      <c r="E431" s="7"/>
      <c r="F431" s="7"/>
      <c r="G431" s="7"/>
      <c r="H431" s="7"/>
      <c r="I431" s="7"/>
    </row>
    <row r="432" spans="1:9" ht="15">
      <c r="A432" s="7"/>
      <c r="B432" s="7"/>
      <c r="C432" s="7"/>
      <c r="D432" s="7"/>
      <c r="E432" s="7"/>
      <c r="F432" s="7"/>
      <c r="G432" s="7"/>
      <c r="H432" s="7"/>
      <c r="I432" s="7"/>
    </row>
    <row r="433" spans="1:9" ht="15">
      <c r="A433" s="7"/>
      <c r="B433" s="7"/>
      <c r="C433" s="7"/>
      <c r="D433" s="7"/>
      <c r="E433" s="7"/>
      <c r="F433" s="7"/>
      <c r="G433" s="7"/>
      <c r="H433" s="7"/>
      <c r="I433" s="7"/>
    </row>
    <row r="434" spans="1:9" ht="15">
      <c r="A434" s="7"/>
      <c r="B434" s="7"/>
      <c r="C434" s="7"/>
      <c r="D434" s="7"/>
      <c r="E434" s="7"/>
      <c r="F434" s="7"/>
      <c r="G434" s="7"/>
      <c r="H434" s="7"/>
      <c r="I434" s="7"/>
    </row>
    <row r="435" spans="1:9" ht="15">
      <c r="A435" s="7"/>
      <c r="B435" s="7"/>
      <c r="C435" s="7"/>
      <c r="D435" s="7"/>
      <c r="E435" s="7"/>
      <c r="F435" s="7"/>
      <c r="G435" s="7"/>
      <c r="H435" s="7"/>
      <c r="I435" s="7"/>
    </row>
    <row r="436" spans="1:9" ht="15">
      <c r="A436" s="7"/>
      <c r="B436" s="7"/>
      <c r="C436" s="7"/>
      <c r="D436" s="7"/>
      <c r="E436" s="7"/>
      <c r="F436" s="7"/>
      <c r="G436" s="7"/>
      <c r="H436" s="7"/>
      <c r="I436" s="7"/>
    </row>
    <row r="437" spans="1:9" ht="15">
      <c r="A437" s="7"/>
      <c r="B437" s="7"/>
      <c r="C437" s="7"/>
      <c r="D437" s="7"/>
      <c r="E437" s="7"/>
      <c r="F437" s="7"/>
      <c r="G437" s="7"/>
      <c r="H437" s="7"/>
      <c r="I437" s="7"/>
    </row>
    <row r="438" spans="1:9" ht="15">
      <c r="A438" s="7"/>
      <c r="B438" s="7"/>
      <c r="C438" s="7"/>
      <c r="D438" s="7"/>
      <c r="E438" s="7"/>
      <c r="F438" s="7"/>
      <c r="G438" s="7"/>
      <c r="H438" s="7"/>
      <c r="I438" s="7"/>
    </row>
    <row r="439" spans="1:9" ht="15">
      <c r="A439" s="7"/>
      <c r="B439" s="7"/>
      <c r="C439" s="7"/>
      <c r="D439" s="7"/>
      <c r="E439" s="7"/>
      <c r="F439" s="7"/>
      <c r="G439" s="7"/>
      <c r="H439" s="7"/>
      <c r="I439" s="7"/>
    </row>
    <row r="440" spans="1:9" ht="15">
      <c r="A440" s="7"/>
      <c r="B440" s="7"/>
      <c r="C440" s="7"/>
      <c r="D440" s="7"/>
      <c r="E440" s="7"/>
      <c r="F440" s="7"/>
      <c r="G440" s="7"/>
      <c r="H440" s="7"/>
      <c r="I440" s="7"/>
    </row>
    <row r="441" spans="1:9" ht="15">
      <c r="A441" s="7"/>
      <c r="B441" s="7"/>
      <c r="C441" s="7"/>
      <c r="D441" s="7"/>
      <c r="E441" s="7"/>
      <c r="F441" s="7"/>
      <c r="G441" s="7"/>
      <c r="H441" s="7"/>
      <c r="I441" s="7"/>
    </row>
    <row r="442" spans="1:9" ht="15">
      <c r="A442" s="7"/>
      <c r="B442" s="7"/>
      <c r="C442" s="7"/>
      <c r="D442" s="7"/>
      <c r="E442" s="7"/>
      <c r="F442" s="7"/>
      <c r="G442" s="7"/>
      <c r="H442" s="7"/>
      <c r="I442" s="7"/>
    </row>
    <row r="443" spans="1:9" ht="15">
      <c r="A443" s="7"/>
      <c r="B443" s="7"/>
      <c r="C443" s="7"/>
      <c r="D443" s="7"/>
      <c r="E443" s="7"/>
      <c r="F443" s="7"/>
      <c r="G443" s="7"/>
      <c r="H443" s="7"/>
      <c r="I443" s="7"/>
    </row>
    <row r="444" spans="1:9" ht="15">
      <c r="A444" s="7"/>
      <c r="B444" s="7"/>
      <c r="C444" s="7"/>
      <c r="D444" s="7"/>
      <c r="E444" s="7"/>
      <c r="F444" s="7"/>
      <c r="G444" s="7"/>
      <c r="H444" s="7"/>
      <c r="I444" s="7"/>
    </row>
    <row r="445" spans="1:9" ht="15">
      <c r="A445" s="7"/>
      <c r="B445" s="7"/>
      <c r="C445" s="7"/>
      <c r="D445" s="7"/>
      <c r="E445" s="7"/>
      <c r="F445" s="7"/>
      <c r="G445" s="7"/>
      <c r="H445" s="7"/>
      <c r="I445" s="7"/>
    </row>
    <row r="446" spans="1:9" ht="15">
      <c r="A446" s="7"/>
      <c r="B446" s="7"/>
      <c r="C446" s="7"/>
      <c r="D446" s="7"/>
      <c r="E446" s="7"/>
      <c r="F446" s="7"/>
      <c r="G446" s="7"/>
      <c r="H446" s="7"/>
      <c r="I446" s="7"/>
    </row>
    <row r="447" spans="1:9" ht="15">
      <c r="A447" s="7"/>
      <c r="B447" s="7"/>
      <c r="C447" s="7"/>
      <c r="D447" s="7"/>
      <c r="E447" s="7"/>
      <c r="F447" s="7"/>
      <c r="G447" s="7"/>
      <c r="H447" s="7"/>
      <c r="I447" s="7"/>
    </row>
    <row r="448" spans="1:9" ht="15">
      <c r="A448" s="7"/>
      <c r="B448" s="7"/>
      <c r="C448" s="7"/>
      <c r="D448" s="7"/>
      <c r="E448" s="7"/>
      <c r="F448" s="7"/>
      <c r="G448" s="7"/>
      <c r="H448" s="7"/>
      <c r="I448" s="7"/>
    </row>
    <row r="449" spans="1:9" ht="15">
      <c r="A449" s="7"/>
      <c r="B449" s="7"/>
      <c r="C449" s="7"/>
      <c r="D449" s="7"/>
      <c r="E449" s="7"/>
      <c r="F449" s="7"/>
      <c r="G449" s="7"/>
      <c r="H449" s="7"/>
      <c r="I449" s="7"/>
    </row>
    <row r="450" spans="1:9" ht="15">
      <c r="A450" s="7"/>
      <c r="B450" s="7"/>
      <c r="C450" s="7"/>
      <c r="D450" s="7"/>
      <c r="E450" s="7"/>
      <c r="F450" s="7"/>
      <c r="G450" s="7"/>
      <c r="H450" s="7"/>
      <c r="I450" s="7"/>
    </row>
    <row r="451" spans="1:9" ht="15">
      <c r="A451" s="7"/>
      <c r="B451" s="7"/>
      <c r="C451" s="7"/>
      <c r="D451" s="7"/>
      <c r="E451" s="7"/>
      <c r="F451" s="7"/>
      <c r="G451" s="7"/>
      <c r="H451" s="7"/>
      <c r="I451" s="7"/>
    </row>
    <row r="452" spans="1:9" ht="15">
      <c r="A452" s="7"/>
      <c r="B452" s="7"/>
      <c r="C452" s="7"/>
      <c r="D452" s="7"/>
      <c r="E452" s="7"/>
      <c r="F452" s="7"/>
      <c r="G452" s="7"/>
      <c r="H452" s="7"/>
      <c r="I452" s="7"/>
    </row>
    <row r="453" spans="1:9" ht="15">
      <c r="A453" s="7"/>
      <c r="B453" s="7"/>
      <c r="C453" s="7"/>
      <c r="D453" s="7"/>
      <c r="E453" s="7"/>
      <c r="F453" s="7"/>
      <c r="G453" s="7"/>
      <c r="H453" s="7"/>
      <c r="I453" s="7"/>
    </row>
    <row r="454" spans="1:9" ht="15">
      <c r="A454" s="7"/>
      <c r="B454" s="7"/>
      <c r="C454" s="7"/>
      <c r="D454" s="7"/>
      <c r="E454" s="7"/>
      <c r="F454" s="7"/>
      <c r="G454" s="7"/>
      <c r="H454" s="7"/>
      <c r="I454" s="7"/>
    </row>
    <row r="455" spans="1:9" ht="15">
      <c r="A455" s="7"/>
      <c r="B455" s="7"/>
      <c r="C455" s="7"/>
      <c r="D455" s="7"/>
      <c r="E455" s="7"/>
      <c r="F455" s="7"/>
      <c r="G455" s="7"/>
      <c r="H455" s="7"/>
      <c r="I455" s="7"/>
    </row>
    <row r="456" spans="1:9" ht="15">
      <c r="A456" s="7"/>
      <c r="B456" s="7"/>
      <c r="C456" s="7"/>
      <c r="D456" s="7"/>
      <c r="E456" s="7"/>
      <c r="F456" s="7"/>
      <c r="G456" s="7"/>
      <c r="H456" s="7"/>
      <c r="I456" s="7"/>
    </row>
    <row r="457" spans="1:9" ht="15">
      <c r="A457" s="7"/>
      <c r="B457" s="7"/>
      <c r="C457" s="7"/>
      <c r="D457" s="7"/>
      <c r="E457" s="7"/>
      <c r="F457" s="7"/>
      <c r="G457" s="7"/>
      <c r="H457" s="7"/>
      <c r="I457" s="7"/>
    </row>
    <row r="458" spans="1:9" ht="15">
      <c r="A458" s="7"/>
      <c r="B458" s="7"/>
      <c r="C458" s="7"/>
      <c r="D458" s="7"/>
      <c r="E458" s="7"/>
      <c r="F458" s="7"/>
      <c r="G458" s="7"/>
      <c r="H458" s="7"/>
      <c r="I458" s="7"/>
    </row>
    <row r="459" spans="1:9" ht="15">
      <c r="A459" s="7"/>
      <c r="B459" s="7"/>
      <c r="C459" s="7"/>
      <c r="D459" s="7"/>
      <c r="E459" s="7"/>
      <c r="F459" s="7"/>
      <c r="G459" s="7"/>
      <c r="H459" s="7"/>
      <c r="I459" s="7"/>
    </row>
    <row r="460" spans="1:9" ht="15">
      <c r="A460" s="7"/>
      <c r="B460" s="7"/>
      <c r="C460" s="7"/>
      <c r="D460" s="7"/>
      <c r="E460" s="7"/>
      <c r="F460" s="7"/>
      <c r="G460" s="7"/>
      <c r="H460" s="7"/>
      <c r="I460" s="7"/>
    </row>
    <row r="461" spans="1:9" ht="15">
      <c r="A461" s="7"/>
      <c r="B461" s="7"/>
      <c r="C461" s="7"/>
      <c r="D461" s="7"/>
      <c r="E461" s="7"/>
      <c r="F461" s="7"/>
      <c r="G461" s="7"/>
      <c r="H461" s="7"/>
      <c r="I461" s="7"/>
    </row>
    <row r="462" spans="1:9" ht="15">
      <c r="A462" s="7"/>
      <c r="B462" s="7"/>
      <c r="C462" s="7"/>
      <c r="D462" s="7"/>
      <c r="E462" s="7"/>
      <c r="F462" s="7"/>
      <c r="G462" s="7"/>
      <c r="H462" s="7"/>
      <c r="I462" s="7"/>
    </row>
    <row r="463" spans="1:9" ht="15">
      <c r="A463" s="7"/>
      <c r="B463" s="7"/>
      <c r="C463" s="7"/>
      <c r="D463" s="7"/>
      <c r="E463" s="7"/>
      <c r="F463" s="7"/>
      <c r="G463" s="7"/>
      <c r="H463" s="7"/>
      <c r="I463" s="7"/>
    </row>
    <row r="464" spans="1:9" ht="15">
      <c r="A464" s="7"/>
      <c r="B464" s="7"/>
      <c r="C464" s="7"/>
      <c r="D464" s="7"/>
      <c r="E464" s="7"/>
      <c r="F464" s="7"/>
      <c r="G464" s="7"/>
      <c r="H464" s="7"/>
      <c r="I464" s="7"/>
    </row>
    <row r="465" spans="1:9" ht="15">
      <c r="A465" s="7"/>
      <c r="B465" s="7"/>
      <c r="C465" s="7"/>
      <c r="D465" s="7"/>
      <c r="E465" s="7"/>
      <c r="F465" s="7"/>
      <c r="G465" s="7"/>
      <c r="H465" s="7"/>
      <c r="I465" s="7"/>
    </row>
    <row r="466" spans="1:9" ht="15">
      <c r="A466" s="7"/>
      <c r="B466" s="7"/>
      <c r="C466" s="7"/>
      <c r="D466" s="7"/>
      <c r="E466" s="7"/>
      <c r="F466" s="7"/>
      <c r="G466" s="7"/>
      <c r="H466" s="7"/>
      <c r="I466" s="7"/>
    </row>
    <row r="467" spans="1:9" ht="15">
      <c r="A467" s="7"/>
      <c r="B467" s="7"/>
      <c r="C467" s="7"/>
      <c r="D467" s="7"/>
      <c r="E467" s="7"/>
      <c r="F467" s="7"/>
      <c r="G467" s="7"/>
      <c r="H467" s="7"/>
      <c r="I467" s="7"/>
    </row>
    <row r="468" spans="1:9" ht="15">
      <c r="A468" s="7"/>
      <c r="B468" s="7"/>
      <c r="C468" s="7"/>
      <c r="D468" s="7"/>
      <c r="E468" s="7"/>
      <c r="F468" s="7"/>
      <c r="G468" s="7"/>
      <c r="H468" s="7"/>
      <c r="I468" s="7"/>
    </row>
    <row r="469" spans="1:9" ht="15">
      <c r="A469" s="7"/>
      <c r="B469" s="7"/>
      <c r="C469" s="7"/>
      <c r="D469" s="7"/>
      <c r="E469" s="7"/>
      <c r="F469" s="7"/>
      <c r="G469" s="7"/>
      <c r="H469" s="7"/>
      <c r="I469" s="7"/>
    </row>
    <row r="470" spans="1:9" ht="15">
      <c r="A470" s="7"/>
      <c r="B470" s="7"/>
      <c r="C470" s="7"/>
      <c r="D470" s="7"/>
      <c r="E470" s="7"/>
      <c r="F470" s="7"/>
      <c r="G470" s="7"/>
      <c r="H470" s="7"/>
      <c r="I470" s="7"/>
    </row>
    <row r="471" spans="1:9" ht="15">
      <c r="A471" s="7"/>
      <c r="B471" s="7"/>
      <c r="C471" s="7"/>
      <c r="D471" s="7"/>
      <c r="E471" s="7"/>
      <c r="F471" s="7"/>
      <c r="G471" s="7"/>
      <c r="H471" s="7"/>
      <c r="I471" s="7"/>
    </row>
    <row r="472" spans="1:9" ht="15">
      <c r="A472" s="7"/>
      <c r="B472" s="7"/>
      <c r="C472" s="7"/>
      <c r="D472" s="7"/>
      <c r="E472" s="7"/>
      <c r="F472" s="7"/>
      <c r="G472" s="7"/>
      <c r="H472" s="7"/>
      <c r="I472" s="7"/>
    </row>
    <row r="473" spans="1:9" ht="15">
      <c r="A473" s="7"/>
      <c r="B473" s="7"/>
      <c r="C473" s="7"/>
      <c r="D473" s="7"/>
      <c r="E473" s="7"/>
      <c r="F473" s="7"/>
      <c r="G473" s="7"/>
      <c r="H473" s="7"/>
      <c r="I473" s="7"/>
    </row>
    <row r="474" spans="1:9" ht="15">
      <c r="A474" s="7"/>
      <c r="B474" s="7"/>
      <c r="C474" s="7"/>
      <c r="D474" s="7"/>
      <c r="E474" s="7"/>
      <c r="F474" s="7"/>
      <c r="G474" s="7"/>
      <c r="H474" s="7"/>
      <c r="I474" s="7"/>
    </row>
    <row r="475" spans="1:9" ht="15">
      <c r="A475" s="7"/>
      <c r="B475" s="7"/>
      <c r="C475" s="7"/>
      <c r="D475" s="7"/>
      <c r="E475" s="7"/>
      <c r="F475" s="7"/>
      <c r="G475" s="7"/>
      <c r="H475" s="7"/>
      <c r="I475" s="7"/>
    </row>
    <row r="476" spans="1:9" ht="15">
      <c r="A476" s="7"/>
      <c r="B476" s="7"/>
      <c r="C476" s="7"/>
      <c r="D476" s="7"/>
      <c r="E476" s="7"/>
      <c r="F476" s="7"/>
      <c r="G476" s="7"/>
      <c r="H476" s="7"/>
      <c r="I476" s="7"/>
    </row>
    <row r="477" spans="1:9" ht="15">
      <c r="A477" s="7"/>
      <c r="B477" s="7"/>
      <c r="C477" s="7"/>
      <c r="D477" s="7"/>
      <c r="E477" s="7"/>
      <c r="F477" s="7"/>
      <c r="G477" s="7"/>
      <c r="H477" s="7"/>
      <c r="I477" s="7"/>
    </row>
    <row r="478" spans="1:9" ht="15">
      <c r="A478" s="7"/>
      <c r="B478" s="7"/>
      <c r="C478" s="7"/>
      <c r="D478" s="7"/>
      <c r="E478" s="7"/>
      <c r="F478" s="7"/>
      <c r="G478" s="7"/>
      <c r="H478" s="7"/>
      <c r="I478" s="7"/>
    </row>
    <row r="479" spans="1:9" ht="15">
      <c r="A479" s="7"/>
      <c r="B479" s="7"/>
      <c r="C479" s="7"/>
      <c r="D479" s="7"/>
      <c r="E479" s="7"/>
      <c r="F479" s="7"/>
      <c r="G479" s="7"/>
      <c r="H479" s="7"/>
      <c r="I479" s="7"/>
    </row>
    <row r="480" spans="1:9" ht="15">
      <c r="A480" s="7"/>
      <c r="B480" s="7"/>
      <c r="C480" s="7"/>
      <c r="D480" s="7"/>
      <c r="E480" s="7"/>
      <c r="F480" s="7"/>
      <c r="G480" s="7"/>
      <c r="H480" s="7"/>
      <c r="I480" s="7"/>
    </row>
    <row r="481" spans="1:9" ht="15">
      <c r="A481" s="7"/>
      <c r="B481" s="7"/>
      <c r="C481" s="7"/>
      <c r="D481" s="7"/>
      <c r="E481" s="7"/>
      <c r="F481" s="7"/>
      <c r="G481" s="7"/>
      <c r="H481" s="7"/>
      <c r="I481" s="7"/>
    </row>
    <row r="482" spans="1:9" ht="15">
      <c r="A482" s="7"/>
      <c r="B482" s="7"/>
      <c r="C482" s="7"/>
      <c r="D482" s="7"/>
      <c r="E482" s="7"/>
      <c r="F482" s="7"/>
      <c r="G482" s="7"/>
      <c r="H482" s="7"/>
      <c r="I482" s="7"/>
    </row>
    <row r="483" spans="1:9" ht="15">
      <c r="A483" s="7"/>
      <c r="B483" s="7"/>
      <c r="C483" s="7"/>
      <c r="D483" s="7"/>
      <c r="E483" s="7"/>
      <c r="F483" s="7"/>
      <c r="G483" s="7"/>
      <c r="H483" s="7"/>
      <c r="I483" s="7"/>
    </row>
    <row r="484" spans="1:9" ht="15">
      <c r="A484" s="7"/>
      <c r="B484" s="7"/>
      <c r="C484" s="7"/>
      <c r="D484" s="7"/>
      <c r="E484" s="7"/>
      <c r="F484" s="7"/>
      <c r="G484" s="7"/>
      <c r="H484" s="7"/>
      <c r="I484" s="7"/>
    </row>
    <row r="485" spans="1:9" ht="15">
      <c r="A485" s="7"/>
      <c r="B485" s="7"/>
      <c r="C485" s="7"/>
      <c r="D485" s="7"/>
      <c r="E485" s="7"/>
      <c r="F485" s="7"/>
      <c r="G485" s="7"/>
      <c r="H485" s="7"/>
      <c r="I485" s="7"/>
    </row>
    <row r="486" spans="1:9" ht="15">
      <c r="A486" s="7"/>
      <c r="B486" s="7"/>
      <c r="C486" s="7"/>
      <c r="D486" s="7"/>
      <c r="E486" s="7"/>
      <c r="F486" s="7"/>
      <c r="G486" s="7"/>
      <c r="H486" s="7"/>
      <c r="I486" s="7"/>
    </row>
    <row r="487" spans="1:9" ht="15">
      <c r="A487" s="7"/>
      <c r="B487" s="7"/>
      <c r="C487" s="7"/>
      <c r="D487" s="7"/>
      <c r="E487" s="7"/>
      <c r="F487" s="7"/>
      <c r="G487" s="7"/>
      <c r="H487" s="7"/>
      <c r="I487" s="7"/>
    </row>
    <row r="488" spans="1:9" ht="15">
      <c r="A488" s="7"/>
      <c r="B488" s="7"/>
      <c r="C488" s="7"/>
      <c r="D488" s="7"/>
      <c r="E488" s="7"/>
      <c r="F488" s="7"/>
      <c r="G488" s="7"/>
      <c r="H488" s="7"/>
      <c r="I488" s="7"/>
    </row>
    <row r="489" spans="1:9" ht="15">
      <c r="A489" s="7"/>
      <c r="B489" s="7"/>
      <c r="C489" s="7"/>
      <c r="D489" s="7"/>
      <c r="E489" s="7"/>
      <c r="F489" s="7"/>
      <c r="G489" s="7"/>
      <c r="H489" s="7"/>
      <c r="I489" s="7"/>
    </row>
    <row r="490" spans="1:9" ht="15">
      <c r="A490" s="7"/>
      <c r="B490" s="7"/>
      <c r="C490" s="7"/>
      <c r="D490" s="7"/>
      <c r="E490" s="7"/>
      <c r="F490" s="7"/>
      <c r="G490" s="7"/>
      <c r="H490" s="7"/>
      <c r="I490" s="7"/>
    </row>
    <row r="491" spans="1:9" ht="15">
      <c r="A491" s="7"/>
      <c r="B491" s="7"/>
      <c r="C491" s="7"/>
      <c r="D491" s="7"/>
      <c r="E491" s="7"/>
      <c r="F491" s="7"/>
      <c r="G491" s="7"/>
      <c r="H491" s="7"/>
      <c r="I491" s="7"/>
    </row>
    <row r="492" spans="1:9" ht="15">
      <c r="A492" s="7"/>
      <c r="B492" s="7"/>
      <c r="C492" s="7"/>
      <c r="D492" s="7"/>
      <c r="E492" s="7"/>
      <c r="F492" s="7"/>
      <c r="G492" s="7"/>
      <c r="H492" s="7"/>
      <c r="I492" s="7"/>
    </row>
    <row r="493" spans="1:9" ht="15">
      <c r="A493" s="7"/>
      <c r="B493" s="7"/>
      <c r="C493" s="7"/>
      <c r="D493" s="7"/>
      <c r="E493" s="7"/>
      <c r="F493" s="7"/>
      <c r="G493" s="7"/>
      <c r="H493" s="7"/>
      <c r="I493" s="7"/>
    </row>
    <row r="494" spans="1:9" ht="15">
      <c r="A494" s="7"/>
      <c r="B494" s="7"/>
      <c r="C494" s="7"/>
      <c r="D494" s="7"/>
      <c r="E494" s="7"/>
      <c r="F494" s="7"/>
      <c r="G494" s="7"/>
      <c r="H494" s="7"/>
      <c r="I494" s="7"/>
    </row>
    <row r="495" spans="1:9" ht="15">
      <c r="A495" s="7"/>
      <c r="B495" s="7"/>
      <c r="C495" s="7"/>
      <c r="D495" s="7"/>
      <c r="E495" s="7"/>
      <c r="F495" s="7"/>
      <c r="G495" s="7"/>
      <c r="H495" s="7"/>
      <c r="I495" s="7"/>
    </row>
    <row r="496" spans="1:9" ht="15">
      <c r="A496" s="7"/>
      <c r="B496" s="7"/>
      <c r="C496" s="7"/>
      <c r="D496" s="7"/>
      <c r="E496" s="7"/>
      <c r="F496" s="7"/>
      <c r="G496" s="7"/>
      <c r="H496" s="7"/>
      <c r="I496" s="7"/>
    </row>
    <row r="497" spans="1:9" ht="15">
      <c r="A497" s="7"/>
      <c r="B497" s="7"/>
      <c r="C497" s="7"/>
      <c r="D497" s="7"/>
      <c r="E497" s="7"/>
      <c r="F497" s="7"/>
      <c r="G497" s="7"/>
      <c r="H497" s="7"/>
      <c r="I497" s="7"/>
    </row>
    <row r="498" spans="1:9" ht="15">
      <c r="A498" s="7"/>
      <c r="B498" s="7"/>
      <c r="C498" s="7"/>
      <c r="D498" s="7"/>
      <c r="E498" s="7"/>
      <c r="F498" s="7"/>
      <c r="G498" s="7"/>
      <c r="H498" s="7"/>
      <c r="I498" s="7"/>
    </row>
    <row r="499" spans="1:9" ht="15">
      <c r="A499" s="7"/>
      <c r="B499" s="7"/>
      <c r="C499" s="7"/>
      <c r="D499" s="7"/>
      <c r="E499" s="7"/>
      <c r="F499" s="7"/>
      <c r="G499" s="7"/>
      <c r="H499" s="7"/>
      <c r="I499" s="7"/>
    </row>
    <row r="500" spans="1:9" ht="15">
      <c r="A500" s="7"/>
      <c r="B500" s="7"/>
      <c r="C500" s="7"/>
      <c r="D500" s="7"/>
      <c r="E500" s="7"/>
      <c r="F500" s="7"/>
      <c r="G500" s="7"/>
      <c r="H500" s="7"/>
      <c r="I500" s="7"/>
    </row>
    <row r="501" spans="1:9" ht="15">
      <c r="A501" s="7"/>
      <c r="B501" s="7"/>
      <c r="C501" s="7"/>
      <c r="D501" s="7"/>
      <c r="E501" s="7"/>
      <c r="F501" s="7"/>
      <c r="G501" s="7"/>
      <c r="H501" s="7"/>
      <c r="I501" s="7"/>
    </row>
    <row r="502" spans="1:9" ht="15">
      <c r="A502" s="7"/>
      <c r="B502" s="7"/>
      <c r="C502" s="7"/>
      <c r="D502" s="7"/>
      <c r="E502" s="7"/>
      <c r="F502" s="7"/>
      <c r="G502" s="7"/>
      <c r="H502" s="7"/>
      <c r="I502" s="7"/>
    </row>
    <row r="503" spans="1:9" ht="15">
      <c r="A503" s="7"/>
      <c r="B503" s="7"/>
      <c r="C503" s="7"/>
      <c r="D503" s="7"/>
      <c r="E503" s="7"/>
      <c r="F503" s="7"/>
      <c r="G503" s="7"/>
      <c r="H503" s="7"/>
      <c r="I503" s="7"/>
    </row>
    <row r="504" spans="1:9" ht="15">
      <c r="A504" s="7"/>
      <c r="B504" s="7"/>
      <c r="C504" s="7"/>
      <c r="D504" s="7"/>
      <c r="E504" s="7"/>
      <c r="F504" s="7"/>
      <c r="G504" s="7"/>
      <c r="H504" s="7"/>
      <c r="I504" s="7"/>
    </row>
    <row r="505" spans="1:9" ht="15">
      <c r="A505" s="7"/>
      <c r="B505" s="7"/>
      <c r="C505" s="7"/>
      <c r="D505" s="7"/>
      <c r="E505" s="7"/>
      <c r="F505" s="7"/>
      <c r="G505" s="7"/>
      <c r="H505" s="7"/>
      <c r="I505" s="7"/>
    </row>
    <row r="506" spans="1:9" ht="15">
      <c r="A506" s="7"/>
      <c r="B506" s="7"/>
      <c r="C506" s="7"/>
      <c r="D506" s="7"/>
      <c r="E506" s="7"/>
      <c r="F506" s="7"/>
      <c r="G506" s="7"/>
      <c r="H506" s="7"/>
      <c r="I506" s="7"/>
    </row>
    <row r="507" spans="1:9" ht="15">
      <c r="A507" s="7"/>
      <c r="B507" s="7"/>
      <c r="C507" s="7"/>
      <c r="D507" s="7"/>
      <c r="E507" s="7"/>
      <c r="F507" s="7"/>
      <c r="G507" s="7"/>
      <c r="H507" s="7"/>
      <c r="I507" s="7"/>
    </row>
    <row r="508" spans="1:9" ht="15">
      <c r="A508" s="7"/>
      <c r="B508" s="7"/>
      <c r="C508" s="7"/>
      <c r="D508" s="7"/>
      <c r="E508" s="7"/>
      <c r="F508" s="7"/>
      <c r="G508" s="7"/>
      <c r="H508" s="7"/>
      <c r="I508" s="7"/>
    </row>
    <row r="509" spans="1:9" ht="15">
      <c r="A509" s="7"/>
      <c r="B509" s="7"/>
      <c r="C509" s="7"/>
      <c r="D509" s="7"/>
      <c r="E509" s="7"/>
      <c r="F509" s="7"/>
      <c r="G509" s="7"/>
      <c r="H509" s="7"/>
      <c r="I509" s="7"/>
    </row>
    <row r="510" spans="1:9" ht="15">
      <c r="A510" s="7"/>
      <c r="B510" s="7"/>
      <c r="C510" s="7"/>
      <c r="D510" s="7"/>
      <c r="E510" s="7"/>
      <c r="F510" s="7"/>
      <c r="G510" s="7"/>
      <c r="H510" s="7"/>
      <c r="I510" s="7"/>
    </row>
    <row r="511" spans="1:9" ht="15">
      <c r="A511" s="7"/>
      <c r="B511" s="7"/>
      <c r="C511" s="7"/>
      <c r="D511" s="7"/>
      <c r="E511" s="7"/>
      <c r="F511" s="7"/>
      <c r="G511" s="7"/>
      <c r="H511" s="7"/>
      <c r="I511" s="7"/>
    </row>
    <row r="512" spans="1:9" ht="15">
      <c r="A512" s="7"/>
      <c r="B512" s="7"/>
      <c r="C512" s="7"/>
      <c r="D512" s="7"/>
      <c r="E512" s="7"/>
      <c r="F512" s="7"/>
      <c r="G512" s="7"/>
      <c r="H512" s="7"/>
      <c r="I512" s="7"/>
    </row>
    <row r="513" spans="1:9" ht="15">
      <c r="A513" s="7"/>
      <c r="B513" s="7"/>
      <c r="C513" s="7"/>
      <c r="D513" s="7"/>
      <c r="E513" s="7"/>
      <c r="F513" s="7"/>
      <c r="G513" s="7"/>
      <c r="H513" s="7"/>
      <c r="I513" s="7"/>
    </row>
    <row r="514" spans="1:9" ht="15">
      <c r="A514" s="7"/>
      <c r="B514" s="7"/>
      <c r="C514" s="7"/>
      <c r="D514" s="7"/>
      <c r="E514" s="7"/>
      <c r="F514" s="7"/>
      <c r="G514" s="7"/>
      <c r="H514" s="7"/>
      <c r="I514" s="7"/>
    </row>
    <row r="515" spans="1:9" ht="15">
      <c r="A515" s="7"/>
      <c r="B515" s="7"/>
      <c r="C515" s="7"/>
      <c r="D515" s="7"/>
      <c r="E515" s="7"/>
      <c r="F515" s="7"/>
      <c r="G515" s="7"/>
      <c r="H515" s="7"/>
      <c r="I515" s="7"/>
    </row>
    <row r="516" spans="1:9" ht="15">
      <c r="A516" s="7"/>
      <c r="B516" s="7"/>
      <c r="C516" s="7"/>
      <c r="D516" s="7"/>
      <c r="E516" s="7"/>
      <c r="F516" s="7"/>
      <c r="G516" s="7"/>
      <c r="H516" s="7"/>
      <c r="I516" s="7"/>
    </row>
    <row r="517" spans="1:9" ht="15">
      <c r="A517" s="7"/>
      <c r="B517" s="7"/>
      <c r="C517" s="7"/>
      <c r="D517" s="7"/>
      <c r="E517" s="7"/>
      <c r="F517" s="7"/>
      <c r="G517" s="7"/>
      <c r="H517" s="7"/>
      <c r="I517" s="7"/>
    </row>
    <row r="518" spans="1:9" ht="15">
      <c r="A518" s="7"/>
      <c r="B518" s="7"/>
      <c r="C518" s="7"/>
      <c r="D518" s="7"/>
      <c r="E518" s="7"/>
      <c r="F518" s="7"/>
      <c r="G518" s="7"/>
      <c r="H518" s="7"/>
      <c r="I518" s="7"/>
    </row>
    <row r="519" spans="1:9" ht="15">
      <c r="A519" s="7"/>
      <c r="B519" s="7"/>
      <c r="C519" s="7"/>
      <c r="D519" s="7"/>
      <c r="E519" s="7"/>
      <c r="F519" s="7"/>
      <c r="G519" s="7"/>
      <c r="H519" s="7"/>
      <c r="I519" s="7"/>
    </row>
    <row r="520" spans="1:9" ht="15">
      <c r="A520" s="7"/>
      <c r="B520" s="7"/>
      <c r="C520" s="7"/>
      <c r="D520" s="7"/>
      <c r="E520" s="7"/>
      <c r="F520" s="7"/>
      <c r="G520" s="7"/>
      <c r="H520" s="7"/>
      <c r="I520" s="7"/>
    </row>
    <row r="521" spans="1:9" ht="15">
      <c r="A521" s="7"/>
      <c r="B521" s="7"/>
      <c r="C521" s="7"/>
      <c r="D521" s="7"/>
      <c r="E521" s="7"/>
      <c r="F521" s="7"/>
      <c r="G521" s="7"/>
      <c r="H521" s="7"/>
      <c r="I521" s="7"/>
    </row>
    <row r="522" spans="1:9" ht="15">
      <c r="A522" s="7"/>
      <c r="B522" s="7"/>
      <c r="C522" s="7"/>
      <c r="D522" s="7"/>
      <c r="E522" s="7"/>
      <c r="F522" s="7"/>
      <c r="G522" s="7"/>
      <c r="H522" s="7"/>
      <c r="I522" s="7"/>
    </row>
    <row r="523" spans="1:9" ht="15">
      <c r="A523" s="7"/>
      <c r="B523" s="7"/>
      <c r="C523" s="7"/>
      <c r="D523" s="7"/>
      <c r="E523" s="7"/>
      <c r="F523" s="7"/>
      <c r="G523" s="7"/>
      <c r="H523" s="7"/>
      <c r="I523" s="7"/>
    </row>
    <row r="524" spans="1:9" ht="15">
      <c r="A524" s="7"/>
      <c r="B524" s="7"/>
      <c r="C524" s="7"/>
      <c r="D524" s="7"/>
      <c r="E524" s="7"/>
      <c r="F524" s="7"/>
      <c r="G524" s="7"/>
      <c r="H524" s="7"/>
      <c r="I524" s="7"/>
    </row>
    <row r="525" spans="1:9" ht="15">
      <c r="A525" s="7"/>
      <c r="B525" s="7"/>
      <c r="C525" s="7"/>
      <c r="D525" s="7"/>
      <c r="E525" s="7"/>
      <c r="F525" s="7"/>
      <c r="G525" s="7"/>
      <c r="H525" s="7"/>
      <c r="I525" s="7"/>
    </row>
    <row r="526" spans="1:9" ht="15">
      <c r="A526" s="7"/>
      <c r="B526" s="7"/>
      <c r="C526" s="7"/>
      <c r="D526" s="7"/>
      <c r="E526" s="7"/>
      <c r="F526" s="7"/>
      <c r="G526" s="7"/>
      <c r="H526" s="7"/>
      <c r="I526" s="7"/>
    </row>
    <row r="527" spans="1:9" ht="15">
      <c r="A527" s="7"/>
      <c r="B527" s="7"/>
      <c r="C527" s="7"/>
      <c r="D527" s="7"/>
      <c r="E527" s="7"/>
      <c r="F527" s="7"/>
      <c r="G527" s="7"/>
      <c r="H527" s="7"/>
      <c r="I527" s="7"/>
    </row>
    <row r="528" spans="1:9" ht="15">
      <c r="A528" s="7"/>
      <c r="B528" s="7"/>
      <c r="C528" s="7"/>
      <c r="D528" s="7"/>
      <c r="E528" s="7"/>
      <c r="F528" s="7"/>
      <c r="G528" s="7"/>
      <c r="H528" s="7"/>
      <c r="I528" s="7"/>
    </row>
    <row r="529" spans="1:9" ht="15">
      <c r="A529" s="7"/>
      <c r="B529" s="7"/>
      <c r="C529" s="7"/>
      <c r="D529" s="7"/>
      <c r="E529" s="7"/>
      <c r="F529" s="7"/>
      <c r="G529" s="7"/>
      <c r="H529" s="7"/>
      <c r="I529" s="7"/>
    </row>
    <row r="530" spans="1:9" ht="15">
      <c r="A530" s="7"/>
      <c r="B530" s="7"/>
      <c r="C530" s="7"/>
      <c r="D530" s="7"/>
      <c r="E530" s="7"/>
      <c r="F530" s="7"/>
      <c r="G530" s="7"/>
      <c r="H530" s="7"/>
      <c r="I530" s="7"/>
    </row>
    <row r="531" spans="1:9" ht="15">
      <c r="A531" s="7"/>
      <c r="B531" s="7"/>
      <c r="C531" s="7"/>
      <c r="D531" s="7"/>
      <c r="E531" s="7"/>
      <c r="F531" s="7"/>
      <c r="G531" s="7"/>
      <c r="H531" s="7"/>
      <c r="I531" s="7"/>
    </row>
    <row r="532" spans="1:9" ht="15">
      <c r="A532" s="7"/>
      <c r="B532" s="7"/>
      <c r="C532" s="7"/>
      <c r="D532" s="7"/>
      <c r="E532" s="7"/>
      <c r="F532" s="7"/>
      <c r="G532" s="7"/>
      <c r="H532" s="7"/>
      <c r="I532" s="7"/>
    </row>
    <row r="533" spans="1:9" ht="15">
      <c r="A533" s="7"/>
      <c r="B533" s="7"/>
      <c r="C533" s="7"/>
      <c r="D533" s="7"/>
      <c r="E533" s="7"/>
      <c r="F533" s="7"/>
      <c r="G533" s="7"/>
      <c r="H533" s="7"/>
      <c r="I533" s="7"/>
    </row>
    <row r="534" spans="1:9" ht="15">
      <c r="A534" s="7"/>
      <c r="B534" s="7"/>
      <c r="C534" s="7"/>
      <c r="D534" s="7"/>
      <c r="E534" s="7"/>
      <c r="F534" s="7"/>
      <c r="G534" s="7"/>
      <c r="H534" s="7"/>
      <c r="I534" s="7"/>
    </row>
    <row r="535" spans="1:9" ht="15">
      <c r="A535" s="7"/>
      <c r="B535" s="7"/>
      <c r="C535" s="7"/>
      <c r="D535" s="7"/>
      <c r="E535" s="7"/>
      <c r="F535" s="7"/>
      <c r="G535" s="7"/>
      <c r="H535" s="7"/>
      <c r="I535" s="7"/>
    </row>
    <row r="536" spans="1:9" ht="15">
      <c r="A536" s="7"/>
      <c r="B536" s="7"/>
      <c r="C536" s="7"/>
      <c r="D536" s="7"/>
      <c r="E536" s="7"/>
      <c r="F536" s="7"/>
      <c r="G536" s="7"/>
      <c r="H536" s="7"/>
      <c r="I536" s="7"/>
    </row>
    <row r="537" spans="1:9" ht="15">
      <c r="A537" s="7"/>
      <c r="B537" s="7"/>
      <c r="C537" s="7"/>
      <c r="D537" s="7"/>
      <c r="E537" s="7"/>
      <c r="F537" s="7"/>
      <c r="G537" s="7"/>
      <c r="H537" s="7"/>
      <c r="I537" s="7"/>
    </row>
    <row r="538" spans="1:9" ht="15">
      <c r="A538" s="7"/>
      <c r="B538" s="7"/>
      <c r="C538" s="7"/>
      <c r="D538" s="7"/>
      <c r="E538" s="7"/>
      <c r="F538" s="7"/>
      <c r="G538" s="7"/>
      <c r="H538" s="7"/>
      <c r="I538" s="7"/>
    </row>
    <row r="539" spans="1:9" ht="15">
      <c r="A539" s="7"/>
      <c r="B539" s="7"/>
      <c r="C539" s="7"/>
      <c r="D539" s="7"/>
      <c r="E539" s="7"/>
      <c r="F539" s="7"/>
      <c r="G539" s="7"/>
      <c r="H539" s="7"/>
      <c r="I539" s="7"/>
    </row>
    <row r="540" spans="1:9" ht="15">
      <c r="A540" s="7"/>
      <c r="B540" s="7"/>
      <c r="C540" s="7"/>
      <c r="D540" s="7"/>
      <c r="E540" s="7"/>
      <c r="F540" s="7"/>
      <c r="G540" s="7"/>
      <c r="H540" s="7"/>
      <c r="I540" s="7"/>
    </row>
    <row r="541" spans="1:9" ht="15">
      <c r="A541" s="7"/>
      <c r="B541" s="7"/>
      <c r="C541" s="7"/>
      <c r="D541" s="7"/>
      <c r="E541" s="7"/>
      <c r="F541" s="7"/>
      <c r="G541" s="7"/>
      <c r="H541" s="7"/>
      <c r="I541" s="7"/>
    </row>
    <row r="542" spans="1:9" ht="15">
      <c r="A542" s="7"/>
      <c r="B542" s="7"/>
      <c r="C542" s="7"/>
      <c r="D542" s="7"/>
      <c r="E542" s="7"/>
      <c r="F542" s="7"/>
      <c r="G542" s="7"/>
      <c r="H542" s="7"/>
      <c r="I542" s="7"/>
    </row>
    <row r="543" spans="1:9" ht="15">
      <c r="A543" s="7"/>
      <c r="B543" s="7"/>
      <c r="C543" s="7"/>
      <c r="D543" s="7"/>
      <c r="E543" s="7"/>
      <c r="F543" s="7"/>
      <c r="G543" s="7"/>
      <c r="H543" s="7"/>
      <c r="I543" s="7"/>
    </row>
    <row r="544" spans="1:9" ht="15">
      <c r="A544" s="7"/>
      <c r="B544" s="7"/>
      <c r="C544" s="7"/>
      <c r="D544" s="7"/>
      <c r="E544" s="7"/>
      <c r="F544" s="7"/>
      <c r="G544" s="7"/>
      <c r="H544" s="7"/>
      <c r="I544" s="7"/>
    </row>
    <row r="545" spans="1:9" ht="15">
      <c r="A545" s="7"/>
      <c r="B545" s="7"/>
      <c r="C545" s="7"/>
      <c r="D545" s="7"/>
      <c r="E545" s="7"/>
      <c r="F545" s="7"/>
      <c r="G545" s="7"/>
      <c r="H545" s="7"/>
      <c r="I545" s="7"/>
    </row>
    <row r="546" spans="1:9" ht="15">
      <c r="A546" s="7"/>
      <c r="B546" s="7"/>
      <c r="C546" s="7"/>
      <c r="D546" s="7"/>
      <c r="E546" s="7"/>
      <c r="F546" s="7"/>
      <c r="G546" s="7"/>
      <c r="H546" s="7"/>
      <c r="I546" s="7"/>
    </row>
    <row r="547" spans="1:9" ht="15">
      <c r="A547" s="7"/>
      <c r="B547" s="7"/>
      <c r="C547" s="7"/>
      <c r="D547" s="7"/>
      <c r="E547" s="7"/>
      <c r="F547" s="7"/>
      <c r="G547" s="7"/>
      <c r="H547" s="7"/>
      <c r="I547" s="7"/>
    </row>
    <row r="548" spans="1:9" ht="15">
      <c r="A548" s="7"/>
      <c r="B548" s="7"/>
      <c r="C548" s="7"/>
      <c r="D548" s="7"/>
      <c r="E548" s="7"/>
      <c r="F548" s="7"/>
      <c r="G548" s="7"/>
      <c r="H548" s="7"/>
      <c r="I548" s="7"/>
    </row>
    <row r="549" spans="1:9" ht="15">
      <c r="A549" s="7"/>
      <c r="B549" s="7"/>
      <c r="C549" s="7"/>
      <c r="D549" s="7"/>
      <c r="E549" s="7"/>
      <c r="F549" s="7"/>
      <c r="G549" s="7"/>
      <c r="H549" s="7"/>
      <c r="I549" s="7"/>
    </row>
    <row r="550" spans="1:9" ht="15">
      <c r="A550" s="7"/>
      <c r="B550" s="7"/>
      <c r="C550" s="7"/>
      <c r="D550" s="7"/>
      <c r="E550" s="7"/>
      <c r="F550" s="7"/>
      <c r="G550" s="7"/>
      <c r="H550" s="7"/>
      <c r="I550" s="7"/>
    </row>
    <row r="551" spans="1:9" ht="15">
      <c r="A551" s="7"/>
      <c r="B551" s="7"/>
      <c r="C551" s="7"/>
      <c r="D551" s="7"/>
      <c r="E551" s="7"/>
      <c r="F551" s="7"/>
      <c r="G551" s="7"/>
      <c r="H551" s="7"/>
      <c r="I551" s="7"/>
    </row>
    <row r="552" spans="1:9" ht="15">
      <c r="A552" s="7"/>
      <c r="B552" s="7"/>
      <c r="C552" s="7"/>
      <c r="D552" s="7"/>
      <c r="E552" s="7"/>
      <c r="F552" s="7"/>
      <c r="G552" s="7"/>
      <c r="H552" s="7"/>
      <c r="I552" s="7"/>
    </row>
    <row r="553" spans="1:9" ht="15">
      <c r="A553" s="7"/>
      <c r="B553" s="7"/>
      <c r="C553" s="7"/>
      <c r="D553" s="7"/>
      <c r="E553" s="7"/>
      <c r="F553" s="7"/>
      <c r="G553" s="7"/>
      <c r="H553" s="7"/>
      <c r="I553" s="7"/>
    </row>
    <row r="554" spans="1:9" ht="15">
      <c r="A554" s="7"/>
      <c r="B554" s="7"/>
      <c r="C554" s="7"/>
      <c r="D554" s="7"/>
      <c r="E554" s="7"/>
      <c r="F554" s="7"/>
      <c r="G554" s="7"/>
      <c r="H554" s="7"/>
      <c r="I554" s="7"/>
    </row>
    <row r="555" spans="1:9" ht="15">
      <c r="A555" s="7"/>
      <c r="B555" s="7"/>
      <c r="C555" s="7"/>
      <c r="D555" s="7"/>
      <c r="E555" s="7"/>
      <c r="F555" s="7"/>
      <c r="G555" s="7"/>
      <c r="H555" s="7"/>
      <c r="I555" s="7"/>
    </row>
    <row r="556" spans="1:9" ht="15">
      <c r="A556" s="7"/>
      <c r="B556" s="7"/>
      <c r="C556" s="7"/>
      <c r="D556" s="7"/>
      <c r="E556" s="7"/>
      <c r="F556" s="7"/>
      <c r="G556" s="7"/>
      <c r="H556" s="7"/>
      <c r="I556" s="7"/>
    </row>
    <row r="557" spans="1:9" ht="15">
      <c r="A557" s="7"/>
      <c r="B557" s="7"/>
      <c r="C557" s="7"/>
      <c r="D557" s="7"/>
      <c r="E557" s="7"/>
      <c r="F557" s="7"/>
      <c r="G557" s="7"/>
      <c r="H557" s="7"/>
      <c r="I557" s="7"/>
    </row>
    <row r="558" spans="1:9" ht="15">
      <c r="A558" s="7"/>
      <c r="B558" s="7"/>
      <c r="C558" s="7"/>
      <c r="D558" s="7"/>
      <c r="E558" s="7"/>
      <c r="F558" s="7"/>
      <c r="G558" s="7"/>
      <c r="H558" s="7"/>
      <c r="I558" s="7"/>
    </row>
    <row r="559" spans="1:9" ht="15">
      <c r="A559" s="7"/>
      <c r="B559" s="7"/>
      <c r="C559" s="7"/>
      <c r="D559" s="7"/>
      <c r="E559" s="7"/>
      <c r="F559" s="7"/>
      <c r="G559" s="7"/>
      <c r="H559" s="7"/>
      <c r="I559" s="7"/>
    </row>
    <row r="560" spans="1:9" ht="15">
      <c r="A560" s="7"/>
      <c r="B560" s="7"/>
      <c r="C560" s="7"/>
      <c r="D560" s="7"/>
      <c r="E560" s="7"/>
      <c r="F560" s="7"/>
      <c r="G560" s="7"/>
      <c r="H560" s="7"/>
      <c r="I560" s="7"/>
    </row>
    <row r="561" spans="1:9" ht="15">
      <c r="A561" s="7"/>
      <c r="B561" s="7"/>
      <c r="C561" s="7"/>
      <c r="D561" s="7"/>
      <c r="E561" s="7"/>
      <c r="F561" s="7"/>
      <c r="G561" s="7"/>
      <c r="H561" s="7"/>
      <c r="I561" s="7"/>
    </row>
    <row r="562" spans="1:9" ht="15">
      <c r="A562" s="7"/>
      <c r="B562" s="7"/>
      <c r="C562" s="7"/>
      <c r="D562" s="7"/>
      <c r="E562" s="7"/>
      <c r="F562" s="7"/>
      <c r="G562" s="7"/>
      <c r="H562" s="7"/>
      <c r="I562" s="7"/>
    </row>
    <row r="563" spans="1:9" ht="15">
      <c r="A563" s="7"/>
      <c r="B563" s="7"/>
      <c r="C563" s="7"/>
      <c r="D563" s="7"/>
      <c r="E563" s="7"/>
      <c r="F563" s="7"/>
      <c r="G563" s="7"/>
      <c r="H563" s="7"/>
      <c r="I563" s="7"/>
    </row>
    <row r="564" spans="1:9" ht="15">
      <c r="A564" s="7"/>
      <c r="B564" s="7"/>
      <c r="C564" s="7"/>
      <c r="D564" s="7"/>
      <c r="E564" s="7"/>
      <c r="F564" s="7"/>
      <c r="G564" s="7"/>
      <c r="H564" s="7"/>
      <c r="I564" s="7"/>
    </row>
    <row r="565" spans="1:9" ht="15">
      <c r="A565" s="7"/>
      <c r="B565" s="7"/>
      <c r="C565" s="7"/>
      <c r="D565" s="7"/>
      <c r="E565" s="7"/>
      <c r="F565" s="7"/>
      <c r="G565" s="7"/>
      <c r="H565" s="7"/>
      <c r="I565" s="7"/>
    </row>
    <row r="566" spans="1:9" ht="15">
      <c r="A566" s="7"/>
      <c r="B566" s="7"/>
      <c r="C566" s="7"/>
      <c r="D566" s="7"/>
      <c r="E566" s="7"/>
      <c r="F566" s="7"/>
      <c r="G566" s="7"/>
      <c r="H566" s="7"/>
      <c r="I566" s="7"/>
    </row>
    <row r="567" spans="1:9" ht="15">
      <c r="A567" s="7"/>
      <c r="B567" s="7"/>
      <c r="C567" s="7"/>
      <c r="D567" s="7"/>
      <c r="E567" s="7"/>
      <c r="F567" s="7"/>
      <c r="G567" s="7"/>
      <c r="H567" s="7"/>
      <c r="I567" s="7"/>
    </row>
    <row r="568" spans="1:9" ht="15">
      <c r="A568" s="7"/>
      <c r="B568" s="7"/>
      <c r="C568" s="7"/>
      <c r="D568" s="7"/>
      <c r="E568" s="7"/>
      <c r="F568" s="7"/>
      <c r="G568" s="7"/>
      <c r="H568" s="7"/>
      <c r="I568" s="7"/>
    </row>
    <row r="569" spans="1:9" ht="15">
      <c r="A569" s="7"/>
      <c r="B569" s="7"/>
      <c r="C569" s="7"/>
      <c r="D569" s="7"/>
      <c r="E569" s="7"/>
      <c r="F569" s="7"/>
      <c r="G569" s="7"/>
      <c r="H569" s="7"/>
      <c r="I569" s="7"/>
    </row>
    <row r="570" spans="1:9" ht="15">
      <c r="A570" s="7"/>
      <c r="B570" s="7"/>
      <c r="C570" s="7"/>
      <c r="D570" s="7"/>
      <c r="E570" s="7"/>
      <c r="F570" s="7"/>
      <c r="G570" s="7"/>
      <c r="H570" s="7"/>
      <c r="I570" s="7"/>
    </row>
    <row r="571" spans="1:9" ht="15">
      <c r="A571" s="7"/>
      <c r="B571" s="7"/>
      <c r="C571" s="7"/>
      <c r="D571" s="7"/>
      <c r="E571" s="7"/>
      <c r="F571" s="7"/>
      <c r="G571" s="7"/>
      <c r="H571" s="7"/>
      <c r="I571" s="7"/>
    </row>
    <row r="572" spans="1:9" ht="15">
      <c r="A572" s="7"/>
      <c r="B572" s="7"/>
      <c r="C572" s="7"/>
      <c r="D572" s="7"/>
      <c r="E572" s="7"/>
      <c r="F572" s="7"/>
      <c r="G572" s="7"/>
      <c r="H572" s="7"/>
      <c r="I572" s="7"/>
    </row>
    <row r="573" spans="1:9" ht="15">
      <c r="A573" s="7"/>
      <c r="B573" s="7"/>
      <c r="C573" s="7"/>
      <c r="D573" s="7"/>
      <c r="E573" s="7"/>
      <c r="F573" s="7"/>
      <c r="G573" s="7"/>
      <c r="H573" s="7"/>
      <c r="I573" s="7"/>
    </row>
    <row r="574" spans="1:9" ht="15">
      <c r="A574" s="7"/>
      <c r="B574" s="7"/>
      <c r="C574" s="7"/>
      <c r="D574" s="7"/>
      <c r="E574" s="7"/>
      <c r="F574" s="7"/>
      <c r="G574" s="7"/>
      <c r="H574" s="7"/>
      <c r="I574" s="7"/>
    </row>
    <row r="575" spans="1:9" ht="15">
      <c r="A575" s="7"/>
      <c r="B575" s="7"/>
      <c r="C575" s="7"/>
      <c r="D575" s="7"/>
      <c r="E575" s="7"/>
      <c r="F575" s="7"/>
      <c r="G575" s="7"/>
      <c r="H575" s="7"/>
      <c r="I575" s="7"/>
    </row>
    <row r="576" spans="1:9" ht="15">
      <c r="A576" s="7"/>
      <c r="B576" s="7"/>
      <c r="C576" s="7"/>
      <c r="D576" s="7"/>
      <c r="E576" s="7"/>
      <c r="F576" s="7"/>
      <c r="G576" s="7"/>
      <c r="H576" s="7"/>
      <c r="I576" s="7"/>
    </row>
    <row r="577" spans="1:9" ht="15">
      <c r="A577" s="7"/>
      <c r="B577" s="7"/>
      <c r="C577" s="7"/>
      <c r="D577" s="7"/>
      <c r="E577" s="7"/>
      <c r="F577" s="7"/>
      <c r="G577" s="7"/>
      <c r="H577" s="7"/>
      <c r="I577" s="7"/>
    </row>
    <row r="578" spans="1:9" ht="15">
      <c r="A578" s="7"/>
      <c r="B578" s="7"/>
      <c r="C578" s="7"/>
      <c r="D578" s="7"/>
      <c r="E578" s="7"/>
      <c r="F578" s="7"/>
      <c r="G578" s="7"/>
      <c r="H578" s="7"/>
      <c r="I578" s="7"/>
    </row>
    <row r="579" spans="1:9" ht="15">
      <c r="A579" s="7"/>
      <c r="B579" s="7"/>
      <c r="C579" s="7"/>
      <c r="D579" s="7"/>
      <c r="E579" s="7"/>
      <c r="F579" s="7"/>
      <c r="G579" s="7"/>
      <c r="H579" s="7"/>
      <c r="I579" s="7"/>
    </row>
    <row r="580" spans="1:9" ht="15">
      <c r="A580" s="7"/>
      <c r="B580" s="7"/>
      <c r="C580" s="7"/>
      <c r="D580" s="7"/>
      <c r="E580" s="7"/>
      <c r="F580" s="7"/>
      <c r="G580" s="7"/>
      <c r="H580" s="7"/>
      <c r="I580" s="7"/>
    </row>
    <row r="581" spans="1:9" ht="15">
      <c r="A581" s="7"/>
      <c r="B581" s="7"/>
      <c r="C581" s="7"/>
      <c r="D581" s="7"/>
      <c r="E581" s="7"/>
      <c r="F581" s="7"/>
      <c r="G581" s="7"/>
      <c r="H581" s="7"/>
      <c r="I581" s="7"/>
    </row>
    <row r="582" spans="1:9" ht="15">
      <c r="A582" s="7"/>
      <c r="B582" s="7"/>
      <c r="C582" s="7"/>
      <c r="D582" s="7"/>
      <c r="E582" s="7"/>
      <c r="F582" s="7"/>
      <c r="G582" s="7"/>
      <c r="H582" s="7"/>
      <c r="I582" s="7"/>
    </row>
    <row r="583" spans="1:9" ht="15">
      <c r="A583" s="7"/>
      <c r="B583" s="7"/>
      <c r="C583" s="7"/>
      <c r="D583" s="7"/>
      <c r="E583" s="7"/>
      <c r="F583" s="7"/>
      <c r="G583" s="7"/>
      <c r="H583" s="7"/>
      <c r="I583" s="7"/>
    </row>
    <row r="584" spans="1:9" ht="15">
      <c r="A584" s="7"/>
      <c r="B584" s="7"/>
      <c r="C584" s="7"/>
      <c r="D584" s="7"/>
      <c r="E584" s="7"/>
      <c r="F584" s="7"/>
      <c r="G584" s="7"/>
      <c r="H584" s="7"/>
      <c r="I584" s="7"/>
    </row>
    <row r="585" spans="1:9" ht="15">
      <c r="A585" s="7"/>
      <c r="B585" s="7"/>
      <c r="C585" s="7"/>
      <c r="D585" s="7"/>
      <c r="E585" s="7"/>
      <c r="F585" s="7"/>
      <c r="G585" s="7"/>
      <c r="H585" s="7"/>
      <c r="I585" s="7"/>
    </row>
    <row r="586" spans="1:9" ht="15">
      <c r="A586" s="7"/>
      <c r="B586" s="7"/>
      <c r="C586" s="7"/>
      <c r="D586" s="7"/>
      <c r="E586" s="7"/>
      <c r="F586" s="7"/>
      <c r="G586" s="7"/>
      <c r="H586" s="7"/>
      <c r="I586" s="7"/>
    </row>
    <row r="587" spans="1:9" ht="15">
      <c r="A587" s="7"/>
      <c r="B587" s="7"/>
      <c r="C587" s="7"/>
      <c r="D587" s="7"/>
      <c r="E587" s="7"/>
      <c r="F587" s="7"/>
      <c r="G587" s="7"/>
      <c r="H587" s="7"/>
      <c r="I587" s="7"/>
    </row>
    <row r="588" spans="1:9" ht="15">
      <c r="A588" s="7"/>
      <c r="B588" s="7"/>
      <c r="C588" s="7"/>
      <c r="D588" s="7"/>
      <c r="E588" s="7"/>
      <c r="F588" s="7"/>
      <c r="G588" s="7"/>
      <c r="H588" s="7"/>
      <c r="I588" s="7"/>
    </row>
    <row r="589" spans="1:9" ht="15">
      <c r="A589" s="7"/>
      <c r="B589" s="7"/>
      <c r="C589" s="7"/>
      <c r="D589" s="7"/>
      <c r="E589" s="7"/>
      <c r="F589" s="7"/>
      <c r="G589" s="7"/>
      <c r="H589" s="7"/>
      <c r="I589" s="7"/>
    </row>
    <row r="590" spans="1:9" ht="15">
      <c r="A590" s="7"/>
      <c r="B590" s="7"/>
      <c r="C590" s="7"/>
      <c r="D590" s="7"/>
      <c r="E590" s="7"/>
      <c r="F590" s="7"/>
      <c r="G590" s="7"/>
      <c r="H590" s="7"/>
      <c r="I590" s="7"/>
    </row>
    <row r="591" spans="1:9" ht="15">
      <c r="A591" s="7"/>
      <c r="B591" s="7"/>
      <c r="C591" s="7"/>
      <c r="D591" s="7"/>
      <c r="E591" s="7"/>
      <c r="F591" s="7"/>
      <c r="G591" s="7"/>
      <c r="H591" s="7"/>
      <c r="I591" s="7"/>
    </row>
    <row r="592" spans="1:9" ht="15">
      <c r="A592" s="7"/>
      <c r="B592" s="7"/>
      <c r="C592" s="7"/>
      <c r="D592" s="7"/>
      <c r="E592" s="7"/>
      <c r="F592" s="7"/>
      <c r="G592" s="7"/>
      <c r="H592" s="7"/>
      <c r="I592" s="7"/>
    </row>
    <row r="593" spans="1:9" ht="15">
      <c r="A593" s="7"/>
      <c r="B593" s="7"/>
      <c r="C593" s="7"/>
      <c r="D593" s="7"/>
      <c r="E593" s="7"/>
      <c r="F593" s="7"/>
      <c r="G593" s="7"/>
      <c r="H593" s="7"/>
      <c r="I593" s="7"/>
    </row>
    <row r="594" spans="1:9" ht="15">
      <c r="A594" s="7"/>
      <c r="B594" s="7"/>
      <c r="C594" s="7"/>
      <c r="D594" s="7"/>
      <c r="E594" s="7"/>
      <c r="F594" s="7"/>
      <c r="G594" s="7"/>
      <c r="H594" s="7"/>
      <c r="I594" s="7"/>
    </row>
    <row r="595" spans="1:9" ht="15">
      <c r="A595" s="7"/>
      <c r="B595" s="7"/>
      <c r="C595" s="7"/>
      <c r="D595" s="7"/>
      <c r="E595" s="7"/>
      <c r="F595" s="7"/>
      <c r="G595" s="7"/>
      <c r="H595" s="7"/>
      <c r="I595" s="7"/>
    </row>
    <row r="596" spans="1:9" ht="15">
      <c r="A596" s="7"/>
      <c r="B596" s="7"/>
      <c r="C596" s="7"/>
      <c r="D596" s="7"/>
      <c r="E596" s="7"/>
      <c r="F596" s="7"/>
      <c r="G596" s="7"/>
      <c r="H596" s="7"/>
      <c r="I596" s="7"/>
    </row>
    <row r="597" spans="1:9" ht="15">
      <c r="A597" s="7"/>
      <c r="B597" s="7"/>
      <c r="C597" s="7"/>
      <c r="D597" s="7"/>
      <c r="E597" s="7"/>
      <c r="F597" s="7"/>
      <c r="G597" s="7"/>
      <c r="H597" s="7"/>
      <c r="I597" s="7"/>
    </row>
    <row r="598" spans="1:9" ht="15">
      <c r="A598" s="7"/>
      <c r="B598" s="7"/>
      <c r="C598" s="7"/>
      <c r="D598" s="7"/>
      <c r="E598" s="7"/>
      <c r="F598" s="7"/>
      <c r="G598" s="7"/>
      <c r="H598" s="7"/>
      <c r="I598" s="7"/>
    </row>
    <row r="599" spans="1:9" ht="15">
      <c r="A599" s="7"/>
      <c r="B599" s="7"/>
      <c r="C599" s="7"/>
      <c r="D599" s="7"/>
      <c r="E599" s="7"/>
      <c r="F599" s="7"/>
      <c r="G599" s="7"/>
      <c r="H599" s="7"/>
      <c r="I599" s="7"/>
    </row>
    <row r="600" spans="1:9" ht="15">
      <c r="A600" s="7"/>
      <c r="B600" s="7"/>
      <c r="C600" s="7"/>
      <c r="D600" s="7"/>
      <c r="E600" s="7"/>
      <c r="F600" s="7"/>
      <c r="G600" s="7"/>
      <c r="H600" s="7"/>
      <c r="I600" s="7"/>
    </row>
    <row r="601" spans="1:9" ht="15">
      <c r="A601" s="7"/>
      <c r="B601" s="7"/>
      <c r="C601" s="7"/>
      <c r="D601" s="7"/>
      <c r="E601" s="7"/>
      <c r="F601" s="7"/>
      <c r="G601" s="7"/>
      <c r="H601" s="7"/>
      <c r="I601" s="7"/>
    </row>
    <row r="602" spans="1:9" ht="15">
      <c r="A602" s="7"/>
      <c r="B602" s="7"/>
      <c r="C602" s="7"/>
      <c r="D602" s="7"/>
      <c r="E602" s="7"/>
      <c r="F602" s="7"/>
      <c r="G602" s="7"/>
      <c r="H602" s="7"/>
      <c r="I602" s="7"/>
    </row>
    <row r="603" spans="1:9" ht="15">
      <c r="A603" s="7"/>
      <c r="B603" s="7"/>
      <c r="C603" s="7"/>
      <c r="D603" s="7"/>
      <c r="E603" s="7"/>
      <c r="F603" s="7"/>
      <c r="G603" s="7"/>
      <c r="H603" s="7"/>
      <c r="I603" s="7"/>
    </row>
    <row r="604" spans="1:9" ht="15">
      <c r="A604" s="7"/>
      <c r="B604" s="7"/>
      <c r="C604" s="7"/>
      <c r="D604" s="7"/>
      <c r="E604" s="7"/>
      <c r="F604" s="7"/>
      <c r="G604" s="7"/>
      <c r="H604" s="7"/>
      <c r="I604" s="7"/>
    </row>
    <row r="605" spans="1:9" ht="15">
      <c r="A605" s="7"/>
      <c r="B605" s="7"/>
      <c r="C605" s="7"/>
      <c r="D605" s="7"/>
      <c r="E605" s="7"/>
      <c r="F605" s="7"/>
      <c r="G605" s="7"/>
      <c r="H605" s="7"/>
      <c r="I605" s="7"/>
    </row>
    <row r="606" spans="1:9" ht="15">
      <c r="A606" s="7"/>
      <c r="B606" s="7"/>
      <c r="C606" s="7"/>
      <c r="D606" s="7"/>
      <c r="E606" s="7"/>
      <c r="F606" s="7"/>
      <c r="G606" s="7"/>
      <c r="H606" s="7"/>
      <c r="I606" s="7"/>
    </row>
    <row r="607" spans="1:9" ht="15">
      <c r="A607" s="7"/>
      <c r="B607" s="7"/>
      <c r="C607" s="7"/>
      <c r="D607" s="7"/>
      <c r="E607" s="7"/>
      <c r="F607" s="7"/>
      <c r="G607" s="7"/>
      <c r="H607" s="7"/>
      <c r="I607" s="7"/>
    </row>
    <row r="608" spans="1:9" ht="15">
      <c r="A608" s="7"/>
      <c r="B608" s="7"/>
      <c r="C608" s="7"/>
      <c r="D608" s="7"/>
      <c r="E608" s="7"/>
      <c r="F608" s="7"/>
      <c r="G608" s="7"/>
      <c r="H608" s="7"/>
      <c r="I608" s="7"/>
    </row>
    <row r="609" spans="1:9" ht="15">
      <c r="A609" s="7"/>
      <c r="B609" s="7"/>
      <c r="C609" s="7"/>
      <c r="D609" s="7"/>
      <c r="E609" s="7"/>
      <c r="F609" s="7"/>
      <c r="G609" s="7"/>
      <c r="H609" s="7"/>
      <c r="I609" s="7"/>
    </row>
    <row r="610" spans="1:9" ht="15">
      <c r="A610" s="7"/>
      <c r="B610" s="7"/>
      <c r="C610" s="7"/>
      <c r="D610" s="7"/>
      <c r="E610" s="7"/>
      <c r="F610" s="7"/>
      <c r="G610" s="7"/>
      <c r="H610" s="7"/>
      <c r="I610" s="7"/>
    </row>
    <row r="611" spans="1:9" ht="15">
      <c r="A611" s="7"/>
      <c r="B611" s="7"/>
      <c r="C611" s="7"/>
      <c r="D611" s="7"/>
      <c r="E611" s="7"/>
      <c r="F611" s="7"/>
      <c r="G611" s="7"/>
      <c r="H611" s="7"/>
      <c r="I611" s="7"/>
    </row>
    <row r="612" spans="1:9" ht="15">
      <c r="A612" s="7"/>
      <c r="B612" s="7"/>
      <c r="C612" s="7"/>
      <c r="D612" s="7"/>
      <c r="E612" s="7"/>
      <c r="F612" s="7"/>
      <c r="G612" s="7"/>
      <c r="H612" s="7"/>
      <c r="I612" s="7"/>
    </row>
    <row r="613" spans="1:9" ht="15">
      <c r="A613" s="7"/>
      <c r="B613" s="7"/>
      <c r="C613" s="7"/>
      <c r="D613" s="7"/>
      <c r="E613" s="7"/>
      <c r="F613" s="7"/>
      <c r="G613" s="7"/>
      <c r="H613" s="7"/>
      <c r="I613" s="7"/>
    </row>
    <row r="614" spans="1:9" ht="15">
      <c r="A614" s="7"/>
      <c r="B614" s="7"/>
      <c r="C614" s="7"/>
      <c r="D614" s="7"/>
      <c r="E614" s="7"/>
      <c r="F614" s="7"/>
      <c r="G614" s="7"/>
      <c r="H614" s="7"/>
      <c r="I614" s="7"/>
    </row>
    <row r="615" spans="1:9" ht="15">
      <c r="A615" s="7"/>
      <c r="B615" s="7"/>
      <c r="C615" s="7"/>
      <c r="D615" s="7"/>
      <c r="E615" s="7"/>
      <c r="F615" s="7"/>
      <c r="G615" s="7"/>
      <c r="H615" s="7"/>
      <c r="I615" s="7"/>
    </row>
    <row r="616" spans="1:9" ht="15">
      <c r="A616" s="7"/>
      <c r="B616" s="7"/>
      <c r="C616" s="7"/>
      <c r="D616" s="7"/>
      <c r="E616" s="7"/>
      <c r="F616" s="7"/>
      <c r="G616" s="7"/>
      <c r="H616" s="7"/>
      <c r="I616" s="7"/>
    </row>
    <row r="617" spans="1:9" ht="15">
      <c r="A617" s="7"/>
      <c r="B617" s="7"/>
      <c r="C617" s="7"/>
      <c r="D617" s="7"/>
      <c r="E617" s="7"/>
      <c r="F617" s="7"/>
      <c r="G617" s="7"/>
      <c r="H617" s="7"/>
      <c r="I617" s="7"/>
    </row>
    <row r="618" spans="1:9" ht="15">
      <c r="A618" s="7"/>
      <c r="B618" s="7"/>
      <c r="C618" s="7"/>
      <c r="D618" s="7"/>
      <c r="E618" s="7"/>
      <c r="F618" s="7"/>
      <c r="G618" s="7"/>
      <c r="H618" s="7"/>
      <c r="I618" s="7"/>
    </row>
    <row r="619" spans="1:9" ht="15">
      <c r="A619" s="7"/>
      <c r="B619" s="7"/>
      <c r="C619" s="7"/>
      <c r="D619" s="7"/>
      <c r="E619" s="7"/>
      <c r="F619" s="7"/>
      <c r="G619" s="7"/>
      <c r="H619" s="7"/>
      <c r="I619" s="7"/>
    </row>
    <row r="620" spans="1:9" ht="15">
      <c r="A620" s="7"/>
      <c r="B620" s="7"/>
      <c r="C620" s="7"/>
      <c r="D620" s="7"/>
      <c r="E620" s="7"/>
      <c r="F620" s="7"/>
      <c r="G620" s="7"/>
      <c r="H620" s="7"/>
      <c r="I620" s="7"/>
    </row>
    <row r="621" spans="1:9" ht="15">
      <c r="A621" s="7"/>
      <c r="B621" s="7"/>
      <c r="C621" s="7"/>
      <c r="D621" s="7"/>
      <c r="E621" s="7"/>
      <c r="F621" s="7"/>
      <c r="G621" s="7"/>
      <c r="H621" s="7"/>
      <c r="I621" s="7"/>
    </row>
    <row r="622" spans="1:9" ht="15">
      <c r="A622" s="7"/>
      <c r="B622" s="7"/>
      <c r="C622" s="7"/>
      <c r="D622" s="7"/>
      <c r="E622" s="7"/>
      <c r="F622" s="7"/>
      <c r="G622" s="7"/>
      <c r="H622" s="7"/>
      <c r="I622" s="7"/>
    </row>
    <row r="623" spans="1:9" ht="15">
      <c r="A623" s="7"/>
      <c r="B623" s="7"/>
      <c r="C623" s="7"/>
      <c r="D623" s="7"/>
      <c r="E623" s="7"/>
      <c r="F623" s="7"/>
      <c r="G623" s="7"/>
      <c r="H623" s="7"/>
      <c r="I623" s="7"/>
    </row>
    <row r="624" spans="1:9" ht="15">
      <c r="A624" s="7"/>
      <c r="B624" s="7"/>
      <c r="C624" s="7"/>
      <c r="D624" s="7"/>
      <c r="E624" s="7"/>
      <c r="F624" s="7"/>
      <c r="G624" s="7"/>
      <c r="H624" s="7"/>
      <c r="I624" s="7"/>
    </row>
    <row r="625" spans="1:9" ht="15">
      <c r="A625" s="7"/>
      <c r="B625" s="7"/>
      <c r="C625" s="7"/>
      <c r="D625" s="7"/>
      <c r="E625" s="7"/>
      <c r="F625" s="7"/>
      <c r="G625" s="7"/>
      <c r="H625" s="7"/>
      <c r="I625" s="7"/>
    </row>
    <row r="626" spans="1:9" ht="15">
      <c r="A626" s="7"/>
      <c r="B626" s="7"/>
      <c r="C626" s="7"/>
      <c r="D626" s="7"/>
      <c r="E626" s="7"/>
      <c r="F626" s="7"/>
      <c r="G626" s="7"/>
      <c r="H626" s="7"/>
      <c r="I626" s="7"/>
    </row>
    <row r="627" spans="1:9" ht="15">
      <c r="A627" s="7"/>
      <c r="B627" s="7"/>
      <c r="C627" s="7"/>
      <c r="D627" s="7"/>
      <c r="E627" s="7"/>
      <c r="F627" s="7"/>
      <c r="G627" s="7"/>
      <c r="H627" s="7"/>
      <c r="I627" s="7"/>
    </row>
    <row r="628" spans="1:9" ht="15">
      <c r="A628" s="7"/>
      <c r="B628" s="7"/>
      <c r="C628" s="7"/>
      <c r="D628" s="7"/>
      <c r="E628" s="7"/>
      <c r="F628" s="7"/>
      <c r="G628" s="7"/>
      <c r="H628" s="7"/>
      <c r="I628" s="7"/>
    </row>
    <row r="629" spans="1:9" ht="15">
      <c r="A629" s="7"/>
      <c r="B629" s="7"/>
      <c r="C629" s="7"/>
      <c r="D629" s="7"/>
      <c r="E629" s="7"/>
      <c r="F629" s="7"/>
      <c r="G629" s="7"/>
      <c r="H629" s="7"/>
      <c r="I629" s="7"/>
    </row>
    <row r="630" spans="1:9" ht="15">
      <c r="A630" s="7"/>
      <c r="B630" s="7"/>
      <c r="C630" s="7"/>
      <c r="D630" s="7"/>
      <c r="E630" s="7"/>
      <c r="F630" s="7"/>
      <c r="G630" s="7"/>
      <c r="H630" s="7"/>
      <c r="I630" s="7"/>
    </row>
    <row r="631" spans="1:9" ht="15">
      <c r="A631" s="7"/>
      <c r="B631" s="7"/>
      <c r="C631" s="7"/>
      <c r="D631" s="7"/>
      <c r="E631" s="7"/>
      <c r="F631" s="7"/>
      <c r="G631" s="7"/>
      <c r="H631" s="7"/>
      <c r="I631" s="7"/>
    </row>
    <row r="632" spans="1:9" ht="15">
      <c r="A632" s="7"/>
      <c r="B632" s="7"/>
      <c r="C632" s="7"/>
      <c r="D632" s="7"/>
      <c r="E632" s="7"/>
      <c r="F632" s="7"/>
      <c r="G632" s="7"/>
      <c r="H632" s="7"/>
      <c r="I632" s="7"/>
    </row>
    <row r="633" spans="1:9" ht="15">
      <c r="A633" s="7"/>
      <c r="B633" s="7"/>
      <c r="C633" s="7"/>
      <c r="D633" s="7"/>
      <c r="E633" s="7"/>
      <c r="F633" s="7"/>
      <c r="G633" s="7"/>
      <c r="H633" s="7"/>
      <c r="I633" s="7"/>
    </row>
    <row r="634" spans="1:9" ht="15">
      <c r="A634" s="7"/>
      <c r="B634" s="7"/>
      <c r="C634" s="7"/>
      <c r="D634" s="7"/>
      <c r="E634" s="7"/>
      <c r="F634" s="7"/>
      <c r="G634" s="7"/>
      <c r="H634" s="7"/>
      <c r="I634" s="7"/>
    </row>
    <row r="635" spans="1:9" ht="15">
      <c r="A635" s="7"/>
      <c r="B635" s="7"/>
      <c r="C635" s="7"/>
      <c r="D635" s="7"/>
      <c r="E635" s="7"/>
      <c r="F635" s="7"/>
      <c r="G635" s="7"/>
      <c r="H635" s="7"/>
      <c r="I635" s="7"/>
    </row>
    <row r="636" spans="1:9" ht="15">
      <c r="A636" s="7"/>
      <c r="B636" s="7"/>
      <c r="C636" s="7"/>
      <c r="D636" s="7"/>
      <c r="E636" s="7"/>
      <c r="F636" s="7"/>
      <c r="G636" s="7"/>
      <c r="H636" s="7"/>
      <c r="I636" s="7"/>
    </row>
    <row r="637" spans="1:9" ht="15">
      <c r="A637" s="7"/>
      <c r="B637" s="7"/>
      <c r="C637" s="7"/>
      <c r="D637" s="7"/>
      <c r="E637" s="7"/>
      <c r="F637" s="7"/>
      <c r="G637" s="7"/>
      <c r="H637" s="7"/>
      <c r="I637" s="7"/>
    </row>
    <row r="638" spans="1:9" ht="15">
      <c r="A638" s="7"/>
      <c r="B638" s="7"/>
      <c r="C638" s="7"/>
      <c r="D638" s="7"/>
      <c r="E638" s="7"/>
      <c r="F638" s="7"/>
      <c r="G638" s="7"/>
      <c r="H638" s="7"/>
      <c r="I638" s="7"/>
    </row>
    <row r="639" spans="1:9" ht="15">
      <c r="A639" s="7"/>
      <c r="B639" s="7"/>
      <c r="C639" s="7"/>
      <c r="D639" s="7"/>
      <c r="E639" s="7"/>
      <c r="F639" s="7"/>
      <c r="G639" s="7"/>
      <c r="H639" s="7"/>
      <c r="I639" s="7"/>
    </row>
    <row r="640" spans="1:9" ht="15">
      <c r="A640" s="7"/>
      <c r="B640" s="7"/>
      <c r="C640" s="7"/>
      <c r="D640" s="7"/>
      <c r="E640" s="7"/>
      <c r="F640" s="7"/>
      <c r="G640" s="7"/>
      <c r="H640" s="7"/>
      <c r="I640" s="7"/>
    </row>
    <row r="641" spans="1:9" ht="15">
      <c r="A641" s="7"/>
      <c r="B641" s="7"/>
      <c r="C641" s="7"/>
      <c r="D641" s="7"/>
      <c r="E641" s="7"/>
      <c r="F641" s="7"/>
      <c r="G641" s="7"/>
      <c r="H641" s="7"/>
      <c r="I641" s="7"/>
    </row>
    <row r="642" spans="1:9" ht="15">
      <c r="A642" s="7"/>
      <c r="B642" s="7"/>
      <c r="C642" s="7"/>
      <c r="D642" s="7"/>
      <c r="E642" s="7"/>
      <c r="F642" s="7"/>
      <c r="G642" s="7"/>
      <c r="H642" s="7"/>
      <c r="I642" s="7"/>
    </row>
    <row r="643" spans="1:9" ht="15">
      <c r="A643" s="7"/>
      <c r="B643" s="7"/>
      <c r="C643" s="7"/>
      <c r="D643" s="7"/>
      <c r="E643" s="7"/>
      <c r="F643" s="7"/>
      <c r="G643" s="7"/>
      <c r="H643" s="7"/>
      <c r="I643" s="7"/>
    </row>
    <row r="644" spans="1:9" ht="15">
      <c r="A644" s="7"/>
      <c r="B644" s="7"/>
      <c r="C644" s="7"/>
      <c r="D644" s="7"/>
      <c r="E644" s="7"/>
      <c r="F644" s="7"/>
      <c r="G644" s="7"/>
      <c r="H644" s="7"/>
      <c r="I644" s="7"/>
    </row>
    <row r="645" spans="1:9" ht="15">
      <c r="A645" s="7"/>
      <c r="B645" s="7"/>
      <c r="C645" s="7"/>
      <c r="D645" s="7"/>
      <c r="E645" s="7"/>
      <c r="F645" s="7"/>
      <c r="G645" s="7"/>
      <c r="H645" s="7"/>
      <c r="I645" s="7"/>
    </row>
    <row r="646" spans="1:9" ht="15">
      <c r="A646" s="7"/>
      <c r="B646" s="7"/>
      <c r="C646" s="7"/>
      <c r="D646" s="7"/>
      <c r="E646" s="7"/>
      <c r="F646" s="7"/>
      <c r="G646" s="7"/>
      <c r="H646" s="7"/>
      <c r="I646" s="7"/>
    </row>
    <row r="647" spans="1:9" ht="15">
      <c r="A647" s="7"/>
      <c r="B647" s="7"/>
      <c r="C647" s="7"/>
      <c r="D647" s="7"/>
      <c r="E647" s="7"/>
      <c r="F647" s="7"/>
      <c r="G647" s="7"/>
      <c r="H647" s="7"/>
      <c r="I647" s="7"/>
    </row>
    <row r="648" spans="1:9" ht="15">
      <c r="A648" s="7"/>
      <c r="B648" s="7"/>
      <c r="C648" s="7"/>
      <c r="D648" s="7"/>
      <c r="E648" s="7"/>
      <c r="F648" s="7"/>
      <c r="G648" s="7"/>
      <c r="H648" s="7"/>
      <c r="I648" s="7"/>
    </row>
    <row r="649" spans="1:9" ht="15">
      <c r="A649" s="7"/>
      <c r="B649" s="7"/>
      <c r="C649" s="7"/>
      <c r="D649" s="7"/>
      <c r="E649" s="7"/>
      <c r="F649" s="7"/>
      <c r="G649" s="7"/>
      <c r="H649" s="7"/>
      <c r="I649" s="7"/>
    </row>
    <row r="650" spans="1:9" ht="15">
      <c r="A650" s="7"/>
      <c r="B650" s="7"/>
      <c r="C650" s="7"/>
      <c r="D650" s="7"/>
      <c r="E650" s="7"/>
      <c r="F650" s="7"/>
      <c r="G650" s="7"/>
      <c r="H650" s="7"/>
      <c r="I650" s="7"/>
    </row>
    <row r="651" spans="1:9" ht="15">
      <c r="A651" s="7"/>
      <c r="B651" s="7"/>
      <c r="C651" s="7"/>
      <c r="D651" s="7"/>
      <c r="E651" s="7"/>
      <c r="F651" s="7"/>
      <c r="G651" s="7"/>
      <c r="H651" s="7"/>
      <c r="I651" s="7"/>
    </row>
    <row r="652" spans="1:9" ht="15">
      <c r="A652" s="7"/>
      <c r="B652" s="7"/>
      <c r="C652" s="7"/>
      <c r="D652" s="7"/>
      <c r="E652" s="7"/>
      <c r="F652" s="7"/>
      <c r="G652" s="7"/>
      <c r="H652" s="7"/>
      <c r="I652" s="7"/>
    </row>
    <row r="653" spans="1:9" ht="15">
      <c r="A653" s="7"/>
      <c r="B653" s="7"/>
      <c r="C653" s="7"/>
      <c r="D653" s="7"/>
      <c r="E653" s="7"/>
      <c r="F653" s="7"/>
      <c r="G653" s="7"/>
      <c r="H653" s="7"/>
      <c r="I653" s="7"/>
    </row>
    <row r="654" spans="1:9" ht="15">
      <c r="A654" s="7"/>
      <c r="B654" s="7"/>
      <c r="C654" s="7"/>
      <c r="D654" s="7"/>
      <c r="E654" s="7"/>
      <c r="F654" s="7"/>
      <c r="G654" s="7"/>
      <c r="H654" s="7"/>
      <c r="I654" s="7"/>
    </row>
    <row r="655" spans="1:9" ht="15">
      <c r="A655" s="7"/>
      <c r="B655" s="7"/>
      <c r="C655" s="7"/>
      <c r="D655" s="7"/>
      <c r="E655" s="7"/>
      <c r="F655" s="7"/>
      <c r="G655" s="7"/>
      <c r="H655" s="7"/>
      <c r="I655" s="7"/>
    </row>
    <row r="656" spans="1:9" ht="15">
      <c r="A656" s="7"/>
      <c r="B656" s="7"/>
      <c r="C656" s="7"/>
      <c r="D656" s="7"/>
      <c r="E656" s="7"/>
      <c r="F656" s="7"/>
      <c r="G656" s="7"/>
      <c r="H656" s="7"/>
      <c r="I656" s="7"/>
    </row>
    <row r="657" spans="1:9" ht="15">
      <c r="A657" s="7"/>
      <c r="B657" s="7"/>
      <c r="C657" s="7"/>
      <c r="D657" s="7"/>
      <c r="E657" s="7"/>
      <c r="F657" s="7"/>
      <c r="G657" s="7"/>
      <c r="H657" s="7"/>
      <c r="I657" s="7"/>
    </row>
    <row r="658" spans="1:9" ht="15">
      <c r="A658" s="7"/>
      <c r="B658" s="7"/>
      <c r="C658" s="7"/>
      <c r="D658" s="7"/>
      <c r="E658" s="7"/>
      <c r="F658" s="7"/>
      <c r="G658" s="7"/>
      <c r="H658" s="7"/>
      <c r="I658" s="7"/>
    </row>
    <row r="659" spans="1:9" ht="15">
      <c r="A659" s="7"/>
      <c r="B659" s="7"/>
      <c r="C659" s="7"/>
      <c r="D659" s="7"/>
      <c r="E659" s="7"/>
      <c r="F659" s="7"/>
      <c r="G659" s="7"/>
      <c r="H659" s="7"/>
      <c r="I659" s="7"/>
    </row>
    <row r="660" spans="1:9" ht="15">
      <c r="A660" s="7"/>
      <c r="B660" s="7"/>
      <c r="C660" s="7"/>
      <c r="D660" s="7"/>
      <c r="E660" s="7"/>
      <c r="F660" s="7"/>
      <c r="G660" s="7"/>
      <c r="H660" s="7"/>
      <c r="I660" s="7"/>
    </row>
    <row r="661" spans="1:9" ht="15">
      <c r="A661" s="7"/>
      <c r="B661" s="7"/>
      <c r="C661" s="7"/>
      <c r="D661" s="7"/>
      <c r="E661" s="7"/>
      <c r="F661" s="7"/>
      <c r="G661" s="7"/>
      <c r="H661" s="7"/>
      <c r="I661" s="7"/>
    </row>
    <row r="662" spans="1:9" ht="15">
      <c r="A662" s="7"/>
      <c r="B662" s="7"/>
      <c r="C662" s="7"/>
      <c r="D662" s="7"/>
      <c r="E662" s="7"/>
      <c r="F662" s="7"/>
      <c r="G662" s="7"/>
      <c r="H662" s="7"/>
      <c r="I662" s="7"/>
    </row>
    <row r="663" spans="1:9" ht="15">
      <c r="A663" s="7"/>
      <c r="B663" s="7"/>
      <c r="C663" s="7"/>
      <c r="D663" s="7"/>
      <c r="E663" s="7"/>
      <c r="F663" s="7"/>
      <c r="G663" s="7"/>
      <c r="H663" s="7"/>
      <c r="I663" s="7"/>
    </row>
    <row r="664" spans="1:9" ht="15">
      <c r="A664" s="7"/>
      <c r="B664" s="7"/>
      <c r="C664" s="7"/>
      <c r="D664" s="7"/>
      <c r="E664" s="7"/>
      <c r="F664" s="7"/>
      <c r="G664" s="7"/>
      <c r="H664" s="7"/>
      <c r="I664" s="7"/>
    </row>
    <row r="665" spans="1:9" ht="15">
      <c r="A665" s="7"/>
      <c r="B665" s="7"/>
      <c r="C665" s="7"/>
      <c r="D665" s="7"/>
      <c r="E665" s="7"/>
      <c r="F665" s="7"/>
      <c r="G665" s="7"/>
      <c r="H665" s="7"/>
      <c r="I665" s="7"/>
    </row>
    <row r="666" spans="1:9" ht="15">
      <c r="A666" s="7"/>
      <c r="B666" s="7"/>
      <c r="C666" s="7"/>
      <c r="D666" s="7"/>
      <c r="E666" s="7"/>
      <c r="F666" s="7"/>
      <c r="G666" s="7"/>
      <c r="H666" s="7"/>
      <c r="I666" s="7"/>
    </row>
    <row r="667" spans="1:9" ht="15">
      <c r="A667" s="7"/>
      <c r="B667" s="7"/>
      <c r="C667" s="7"/>
      <c r="D667" s="7"/>
      <c r="E667" s="7"/>
      <c r="F667" s="7"/>
      <c r="G667" s="7"/>
      <c r="H667" s="7"/>
      <c r="I667" s="7"/>
    </row>
    <row r="668" spans="1:9" ht="15">
      <c r="A668" s="7"/>
      <c r="B668" s="7"/>
      <c r="C668" s="7"/>
      <c r="D668" s="7"/>
      <c r="E668" s="7"/>
      <c r="F668" s="7"/>
      <c r="G668" s="7"/>
      <c r="H668" s="7"/>
      <c r="I668" s="7"/>
    </row>
    <row r="669" spans="1:9" ht="15">
      <c r="A669" s="7"/>
      <c r="B669" s="7"/>
      <c r="C669" s="7"/>
      <c r="D669" s="7"/>
      <c r="E669" s="7"/>
      <c r="F669" s="7"/>
      <c r="G669" s="7"/>
      <c r="H669" s="7"/>
      <c r="I669" s="7"/>
    </row>
    <row r="670" spans="1:9" ht="15">
      <c r="A670" s="7"/>
      <c r="B670" s="7"/>
      <c r="C670" s="7"/>
      <c r="D670" s="7"/>
      <c r="E670" s="7"/>
      <c r="F670" s="7"/>
      <c r="G670" s="7"/>
      <c r="H670" s="7"/>
      <c r="I670" s="7"/>
    </row>
    <row r="671" spans="1:9" ht="15">
      <c r="A671" s="7"/>
      <c r="B671" s="7"/>
      <c r="C671" s="7"/>
      <c r="D671" s="7"/>
      <c r="E671" s="7"/>
      <c r="F671" s="7"/>
      <c r="G671" s="7"/>
      <c r="H671" s="7"/>
      <c r="I671" s="7"/>
    </row>
    <row r="672" spans="1:9" ht="15">
      <c r="A672" s="7"/>
      <c r="B672" s="7"/>
      <c r="C672" s="7"/>
      <c r="D672" s="7"/>
      <c r="E672" s="7"/>
      <c r="F672" s="7"/>
      <c r="G672" s="7"/>
      <c r="H672" s="7"/>
      <c r="I672" s="7"/>
    </row>
    <row r="673" spans="1:9" ht="15">
      <c r="A673" s="7"/>
      <c r="B673" s="7"/>
      <c r="C673" s="7"/>
      <c r="D673" s="7"/>
      <c r="E673" s="7"/>
      <c r="F673" s="7"/>
      <c r="G673" s="7"/>
      <c r="H673" s="7"/>
      <c r="I673" s="7"/>
    </row>
    <row r="674" spans="1:9" ht="15">
      <c r="A674" s="7"/>
      <c r="B674" s="7"/>
      <c r="C674" s="7"/>
      <c r="D674" s="7"/>
      <c r="E674" s="7"/>
      <c r="F674" s="7"/>
      <c r="G674" s="7"/>
      <c r="H674" s="7"/>
      <c r="I674" s="7"/>
    </row>
    <row r="675" spans="1:9" ht="15">
      <c r="A675" s="7"/>
      <c r="B675" s="7"/>
      <c r="C675" s="7"/>
      <c r="D675" s="7"/>
      <c r="E675" s="7"/>
      <c r="F675" s="7"/>
      <c r="G675" s="7"/>
      <c r="H675" s="7"/>
      <c r="I675" s="7"/>
    </row>
    <row r="676" spans="1:9" ht="15">
      <c r="A676" s="7"/>
      <c r="B676" s="7"/>
      <c r="C676" s="7"/>
      <c r="D676" s="7"/>
      <c r="E676" s="7"/>
      <c r="F676" s="7"/>
      <c r="G676" s="7"/>
      <c r="H676" s="7"/>
      <c r="I676" s="7"/>
    </row>
    <row r="677" spans="1:9" ht="15">
      <c r="A677" s="7"/>
      <c r="B677" s="7"/>
      <c r="C677" s="7"/>
      <c r="D677" s="7"/>
      <c r="E677" s="7"/>
      <c r="F677" s="7"/>
      <c r="G677" s="7"/>
      <c r="H677" s="7"/>
      <c r="I677" s="7"/>
    </row>
    <row r="678" spans="1:9" ht="15">
      <c r="A678" s="7"/>
      <c r="B678" s="7"/>
      <c r="C678" s="7"/>
      <c r="D678" s="7"/>
      <c r="E678" s="7"/>
      <c r="F678" s="7"/>
      <c r="G678" s="7"/>
      <c r="H678" s="7"/>
      <c r="I678" s="7"/>
    </row>
    <row r="679" spans="1:9" ht="15">
      <c r="A679" s="7"/>
      <c r="B679" s="7"/>
      <c r="C679" s="7"/>
      <c r="D679" s="7"/>
      <c r="E679" s="7"/>
      <c r="F679" s="7"/>
      <c r="G679" s="7"/>
      <c r="H679" s="7"/>
      <c r="I679" s="7"/>
    </row>
    <row r="680" spans="1:9" ht="15">
      <c r="A680" s="7"/>
      <c r="B680" s="7"/>
      <c r="C680" s="7"/>
      <c r="D680" s="7"/>
      <c r="E680" s="7"/>
      <c r="F680" s="7"/>
      <c r="G680" s="7"/>
      <c r="H680" s="7"/>
      <c r="I680" s="7"/>
    </row>
    <row r="681" spans="1:9" ht="15">
      <c r="A681" s="7"/>
      <c r="B681" s="7"/>
      <c r="C681" s="7"/>
      <c r="D681" s="7"/>
      <c r="E681" s="7"/>
      <c r="F681" s="7"/>
      <c r="G681" s="7"/>
      <c r="H681" s="7"/>
      <c r="I681" s="7"/>
    </row>
    <row r="682" spans="1:9" ht="15">
      <c r="A682" s="7"/>
      <c r="B682" s="7"/>
      <c r="C682" s="7"/>
      <c r="D682" s="7"/>
      <c r="E682" s="7"/>
      <c r="F682" s="7"/>
      <c r="G682" s="7"/>
      <c r="H682" s="7"/>
      <c r="I682" s="7"/>
    </row>
    <row r="683" spans="1:9" ht="15">
      <c r="A683" s="7"/>
      <c r="B683" s="7"/>
      <c r="C683" s="7"/>
      <c r="D683" s="7"/>
      <c r="E683" s="7"/>
      <c r="F683" s="7"/>
      <c r="G683" s="7"/>
      <c r="H683" s="7"/>
      <c r="I683" s="7"/>
    </row>
    <row r="684" spans="1:9" ht="15">
      <c r="A684" s="7"/>
      <c r="B684" s="7"/>
      <c r="C684" s="7"/>
      <c r="D684" s="7"/>
      <c r="E684" s="7"/>
      <c r="F684" s="7"/>
      <c r="G684" s="7"/>
      <c r="H684" s="7"/>
      <c r="I684" s="7"/>
    </row>
    <row r="685" spans="1:9" ht="15">
      <c r="A685" s="7"/>
      <c r="B685" s="7"/>
      <c r="C685" s="7"/>
      <c r="D685" s="7"/>
      <c r="E685" s="7"/>
      <c r="F685" s="7"/>
      <c r="G685" s="7"/>
      <c r="H685" s="7"/>
      <c r="I685" s="7"/>
    </row>
    <row r="686" spans="1:9" ht="15">
      <c r="A686" s="7"/>
      <c r="B686" s="7"/>
      <c r="C686" s="7"/>
      <c r="D686" s="7"/>
      <c r="E686" s="7"/>
      <c r="F686" s="7"/>
      <c r="G686" s="7"/>
      <c r="H686" s="7"/>
      <c r="I686" s="7"/>
    </row>
    <row r="687" spans="1:9" ht="15">
      <c r="A687" s="7"/>
      <c r="B687" s="7"/>
      <c r="C687" s="7"/>
      <c r="D687" s="7"/>
      <c r="E687" s="7"/>
      <c r="F687" s="7"/>
      <c r="G687" s="7"/>
      <c r="H687" s="7"/>
      <c r="I687" s="7"/>
    </row>
    <row r="688" spans="1:9" ht="15">
      <c r="A688" s="7"/>
      <c r="B688" s="7"/>
      <c r="C688" s="7"/>
      <c r="D688" s="7"/>
      <c r="E688" s="7"/>
      <c r="F688" s="7"/>
      <c r="G688" s="7"/>
      <c r="H688" s="7"/>
      <c r="I688" s="7"/>
    </row>
    <row r="689" spans="1:9" ht="15">
      <c r="A689" s="7"/>
      <c r="B689" s="7"/>
      <c r="C689" s="7"/>
      <c r="D689" s="7"/>
      <c r="E689" s="7"/>
      <c r="F689" s="7"/>
      <c r="G689" s="7"/>
      <c r="H689" s="7"/>
      <c r="I689" s="7"/>
    </row>
    <row r="690" spans="1:9" ht="15">
      <c r="A690" s="7"/>
      <c r="B690" s="7"/>
      <c r="C690" s="7"/>
      <c r="D690" s="7"/>
      <c r="E690" s="7"/>
      <c r="F690" s="7"/>
      <c r="G690" s="7"/>
      <c r="H690" s="7"/>
      <c r="I690" s="7"/>
    </row>
    <row r="691" spans="1:9" ht="15">
      <c r="A691" s="7"/>
      <c r="B691" s="7"/>
      <c r="C691" s="7"/>
      <c r="D691" s="7"/>
      <c r="E691" s="7"/>
      <c r="F691" s="7"/>
      <c r="G691" s="7"/>
      <c r="H691" s="7"/>
      <c r="I691" s="7"/>
    </row>
    <row r="692" spans="1:9" ht="15">
      <c r="A692" s="7"/>
      <c r="B692" s="7"/>
      <c r="C692" s="7"/>
      <c r="D692" s="7"/>
      <c r="E692" s="7"/>
      <c r="F692" s="7"/>
      <c r="G692" s="7"/>
      <c r="H692" s="7"/>
      <c r="I692" s="7"/>
    </row>
    <row r="693" spans="1:9" ht="15">
      <c r="A693" s="7"/>
      <c r="B693" s="7"/>
      <c r="C693" s="7"/>
      <c r="D693" s="7"/>
      <c r="E693" s="7"/>
      <c r="F693" s="7"/>
      <c r="G693" s="7"/>
      <c r="H693" s="7"/>
      <c r="I693" s="7"/>
    </row>
    <row r="694" spans="1:9" ht="15">
      <c r="A694" s="7"/>
      <c r="B694" s="7"/>
      <c r="C694" s="7"/>
      <c r="D694" s="7"/>
      <c r="E694" s="7"/>
      <c r="F694" s="7"/>
      <c r="G694" s="7"/>
      <c r="H694" s="7"/>
      <c r="I694" s="7"/>
    </row>
    <row r="695" spans="1:9" ht="15">
      <c r="A695" s="7"/>
      <c r="B695" s="7"/>
      <c r="C695" s="7"/>
      <c r="D695" s="7"/>
      <c r="E695" s="7"/>
      <c r="F695" s="7"/>
      <c r="G695" s="7"/>
      <c r="H695" s="7"/>
      <c r="I695" s="7"/>
    </row>
    <row r="696" spans="1:9" ht="15">
      <c r="A696" s="7"/>
      <c r="B696" s="7"/>
      <c r="C696" s="7"/>
      <c r="D696" s="7"/>
      <c r="E696" s="7"/>
      <c r="F696" s="7"/>
      <c r="G696" s="7"/>
      <c r="H696" s="7"/>
      <c r="I696" s="7"/>
    </row>
    <row r="697" spans="1:9" ht="15">
      <c r="A697" s="7"/>
      <c r="B697" s="7"/>
      <c r="C697" s="7"/>
      <c r="D697" s="7"/>
      <c r="E697" s="7"/>
      <c r="F697" s="7"/>
      <c r="G697" s="7"/>
      <c r="H697" s="7"/>
      <c r="I697" s="7"/>
    </row>
    <row r="698" spans="1:9" ht="15">
      <c r="A698" s="7"/>
      <c r="B698" s="7"/>
      <c r="C698" s="7"/>
      <c r="D698" s="7"/>
      <c r="E698" s="7"/>
      <c r="F698" s="7"/>
      <c r="G698" s="7"/>
      <c r="H698" s="7"/>
      <c r="I698" s="7"/>
    </row>
    <row r="699" spans="1:9" ht="15">
      <c r="A699" s="7"/>
      <c r="B699" s="7"/>
      <c r="C699" s="7"/>
      <c r="D699" s="7"/>
      <c r="E699" s="7"/>
      <c r="F699" s="7"/>
      <c r="G699" s="7"/>
      <c r="H699" s="7"/>
      <c r="I699" s="7"/>
    </row>
    <row r="700" spans="1:9" ht="15">
      <c r="A700" s="7"/>
      <c r="B700" s="7"/>
      <c r="C700" s="7"/>
      <c r="D700" s="7"/>
      <c r="E700" s="7"/>
      <c r="F700" s="7"/>
      <c r="G700" s="7"/>
      <c r="H700" s="7"/>
      <c r="I700" s="7"/>
    </row>
    <row r="701" spans="1:9" ht="15">
      <c r="A701" s="7"/>
      <c r="B701" s="7"/>
      <c r="C701" s="7"/>
      <c r="D701" s="7"/>
      <c r="E701" s="7"/>
      <c r="F701" s="7"/>
      <c r="G701" s="7"/>
      <c r="H701" s="7"/>
      <c r="I701" s="7"/>
    </row>
    <row r="702" spans="1:9" ht="15">
      <c r="A702" s="7"/>
      <c r="B702" s="7"/>
      <c r="C702" s="7"/>
      <c r="D702" s="7"/>
      <c r="E702" s="7"/>
      <c r="F702" s="7"/>
      <c r="G702" s="7"/>
      <c r="H702" s="7"/>
      <c r="I702" s="7"/>
    </row>
    <row r="703" spans="1:9" ht="15">
      <c r="A703" s="7"/>
      <c r="B703" s="7"/>
      <c r="C703" s="7"/>
      <c r="D703" s="7"/>
      <c r="E703" s="7"/>
      <c r="F703" s="7"/>
      <c r="G703" s="7"/>
      <c r="H703" s="7"/>
      <c r="I703" s="7"/>
    </row>
    <row r="704" spans="1:9" ht="15">
      <c r="A704" s="7"/>
      <c r="B704" s="7"/>
      <c r="C704" s="7"/>
      <c r="D704" s="7"/>
      <c r="E704" s="7"/>
      <c r="F704" s="7"/>
      <c r="G704" s="7"/>
      <c r="H704" s="7"/>
      <c r="I704" s="7"/>
    </row>
    <row r="705" spans="1:9" ht="15">
      <c r="A705" s="7"/>
      <c r="B705" s="7"/>
      <c r="C705" s="7"/>
      <c r="D705" s="7"/>
      <c r="E705" s="7"/>
      <c r="F705" s="7"/>
      <c r="G705" s="7"/>
      <c r="H705" s="7"/>
      <c r="I705" s="7"/>
    </row>
    <row r="706" spans="1:9" ht="15">
      <c r="A706" s="7"/>
      <c r="B706" s="7"/>
      <c r="C706" s="7"/>
      <c r="D706" s="7"/>
      <c r="E706" s="7"/>
      <c r="F706" s="7"/>
      <c r="G706" s="7"/>
      <c r="H706" s="7"/>
      <c r="I706" s="7"/>
    </row>
    <row r="707" spans="1:9" ht="15">
      <c r="A707" s="7"/>
      <c r="B707" s="7"/>
      <c r="C707" s="7"/>
      <c r="D707" s="7"/>
      <c r="E707" s="7"/>
      <c r="F707" s="7"/>
      <c r="G707" s="7"/>
      <c r="H707" s="7"/>
      <c r="I707" s="7"/>
    </row>
    <row r="708" spans="1:9" ht="15">
      <c r="A708" s="7"/>
      <c r="B708" s="7"/>
      <c r="C708" s="7"/>
      <c r="D708" s="7"/>
      <c r="E708" s="7"/>
      <c r="F708" s="7"/>
      <c r="G708" s="7"/>
      <c r="H708" s="7"/>
      <c r="I708" s="7"/>
    </row>
    <row r="709" spans="1:9" ht="15">
      <c r="A709" s="7"/>
      <c r="B709" s="7"/>
      <c r="C709" s="7"/>
      <c r="D709" s="7"/>
      <c r="E709" s="7"/>
      <c r="F709" s="7"/>
      <c r="G709" s="7"/>
      <c r="H709" s="7"/>
      <c r="I709" s="7"/>
    </row>
    <row r="710" spans="1:9" ht="15">
      <c r="A710" s="7"/>
      <c r="B710" s="7"/>
      <c r="C710" s="7"/>
      <c r="D710" s="7"/>
      <c r="E710" s="7"/>
      <c r="F710" s="7"/>
      <c r="G710" s="7"/>
      <c r="H710" s="7"/>
      <c r="I710" s="7"/>
    </row>
    <row r="711" spans="1:9" ht="15">
      <c r="A711" s="7"/>
      <c r="B711" s="7"/>
      <c r="C711" s="7"/>
      <c r="D711" s="7"/>
      <c r="E711" s="7"/>
      <c r="F711" s="7"/>
      <c r="G711" s="7"/>
      <c r="H711" s="7"/>
      <c r="I711" s="7"/>
    </row>
    <row r="712" spans="1:9" ht="15">
      <c r="A712" s="7"/>
      <c r="B712" s="7"/>
      <c r="C712" s="7"/>
      <c r="D712" s="7"/>
      <c r="E712" s="7"/>
      <c r="F712" s="7"/>
      <c r="G712" s="7"/>
      <c r="H712" s="7"/>
      <c r="I712" s="7"/>
    </row>
    <row r="713" spans="1:9" ht="15">
      <c r="A713" s="7"/>
      <c r="B713" s="7"/>
      <c r="C713" s="7"/>
      <c r="D713" s="7"/>
      <c r="E713" s="7"/>
      <c r="F713" s="7"/>
      <c r="G713" s="7"/>
      <c r="H713" s="7"/>
      <c r="I713" s="7"/>
    </row>
    <row r="714" spans="1:9" ht="15">
      <c r="A714" s="7"/>
      <c r="B714" s="7"/>
      <c r="C714" s="7"/>
      <c r="D714" s="7"/>
      <c r="E714" s="7"/>
      <c r="F714" s="7"/>
      <c r="G714" s="7"/>
      <c r="H714" s="7"/>
      <c r="I714" s="7"/>
    </row>
    <row r="715" spans="1:9" ht="15">
      <c r="A715" s="7"/>
      <c r="B715" s="7"/>
      <c r="C715" s="7"/>
      <c r="D715" s="7"/>
      <c r="E715" s="7"/>
      <c r="F715" s="7"/>
      <c r="G715" s="7"/>
      <c r="H715" s="7"/>
      <c r="I715" s="7"/>
    </row>
    <row r="716" spans="1:9" ht="15">
      <c r="A716" s="7"/>
      <c r="B716" s="7"/>
      <c r="C716" s="7"/>
      <c r="D716" s="7"/>
      <c r="E716" s="7"/>
      <c r="F716" s="7"/>
      <c r="G716" s="7"/>
      <c r="H716" s="7"/>
      <c r="I716" s="7"/>
    </row>
    <row r="717" spans="1:9" ht="15">
      <c r="A717" s="7"/>
      <c r="B717" s="7"/>
      <c r="C717" s="7"/>
      <c r="D717" s="7"/>
      <c r="E717" s="7"/>
      <c r="F717" s="7"/>
      <c r="G717" s="7"/>
      <c r="H717" s="7"/>
      <c r="I717" s="7"/>
    </row>
    <row r="718" spans="1:9" ht="15">
      <c r="A718" s="7"/>
      <c r="B718" s="7"/>
      <c r="C718" s="7"/>
      <c r="D718" s="7"/>
      <c r="E718" s="7"/>
      <c r="F718" s="7"/>
      <c r="G718" s="7"/>
      <c r="H718" s="7"/>
      <c r="I718" s="7"/>
    </row>
    <row r="719" spans="1:9" ht="15">
      <c r="A719" s="7"/>
      <c r="B719" s="7"/>
      <c r="C719" s="7"/>
      <c r="D719" s="7"/>
      <c r="E719" s="7"/>
      <c r="F719" s="7"/>
      <c r="G719" s="7"/>
      <c r="H719" s="7"/>
      <c r="I719" s="7"/>
    </row>
    <row r="720" spans="1:9" ht="15">
      <c r="A720" s="7"/>
      <c r="B720" s="7"/>
      <c r="C720" s="7"/>
      <c r="D720" s="7"/>
      <c r="E720" s="7"/>
      <c r="F720" s="7"/>
      <c r="G720" s="7"/>
      <c r="H720" s="7"/>
      <c r="I720" s="7"/>
    </row>
    <row r="721" spans="1:9" ht="15">
      <c r="A721" s="7"/>
      <c r="B721" s="7"/>
      <c r="C721" s="7"/>
      <c r="D721" s="7"/>
      <c r="E721" s="7"/>
      <c r="F721" s="7"/>
      <c r="G721" s="7"/>
      <c r="H721" s="7"/>
      <c r="I721" s="7"/>
    </row>
    <row r="722" spans="1:9" ht="15">
      <c r="A722" s="7"/>
      <c r="B722" s="7"/>
      <c r="C722" s="7"/>
      <c r="D722" s="7"/>
      <c r="E722" s="7"/>
      <c r="F722" s="7"/>
      <c r="G722" s="7"/>
      <c r="H722" s="7"/>
      <c r="I722" s="7"/>
    </row>
    <row r="723" spans="1:9" ht="15">
      <c r="A723" s="7"/>
      <c r="B723" s="7"/>
      <c r="C723" s="7"/>
      <c r="D723" s="7"/>
      <c r="E723" s="7"/>
      <c r="F723" s="7"/>
      <c r="G723" s="7"/>
      <c r="H723" s="7"/>
      <c r="I723" s="7"/>
    </row>
    <row r="724" spans="1:9" ht="15">
      <c r="A724" s="7"/>
      <c r="B724" s="7"/>
      <c r="C724" s="7"/>
      <c r="D724" s="7"/>
      <c r="E724" s="7"/>
      <c r="F724" s="7"/>
      <c r="G724" s="7"/>
      <c r="H724" s="7"/>
      <c r="I724" s="7"/>
    </row>
    <row r="725" spans="1:9" ht="15">
      <c r="A725" s="7"/>
      <c r="B725" s="7"/>
      <c r="C725" s="7"/>
      <c r="D725" s="7"/>
      <c r="E725" s="7"/>
      <c r="F725" s="7"/>
      <c r="G725" s="7"/>
      <c r="H725" s="7"/>
      <c r="I725" s="7"/>
    </row>
    <row r="726" spans="1:9" ht="15">
      <c r="A726" s="7"/>
      <c r="B726" s="7"/>
      <c r="C726" s="7"/>
      <c r="D726" s="7"/>
      <c r="E726" s="7"/>
      <c r="F726" s="7"/>
      <c r="G726" s="7"/>
      <c r="H726" s="7"/>
      <c r="I726" s="7"/>
    </row>
    <row r="727" spans="1:9" ht="15">
      <c r="A727" s="7"/>
      <c r="B727" s="7"/>
      <c r="C727" s="7"/>
      <c r="D727" s="7"/>
      <c r="E727" s="7"/>
      <c r="F727" s="7"/>
      <c r="G727" s="7"/>
      <c r="H727" s="7"/>
      <c r="I727" s="7"/>
    </row>
    <row r="728" spans="1:9" ht="15">
      <c r="A728" s="7"/>
      <c r="B728" s="7"/>
      <c r="C728" s="7"/>
      <c r="D728" s="7"/>
      <c r="E728" s="7"/>
      <c r="F728" s="7"/>
      <c r="G728" s="7"/>
      <c r="H728" s="7"/>
      <c r="I728" s="7"/>
    </row>
    <row r="729" spans="1:9" ht="15">
      <c r="A729" s="7"/>
      <c r="B729" s="7"/>
      <c r="C729" s="7"/>
      <c r="D729" s="7"/>
      <c r="E729" s="7"/>
      <c r="F729" s="7"/>
      <c r="G729" s="7"/>
      <c r="H729" s="7"/>
      <c r="I729" s="7"/>
    </row>
    <row r="730" spans="1:9" ht="15">
      <c r="A730" s="7"/>
      <c r="B730" s="7"/>
      <c r="C730" s="7"/>
      <c r="D730" s="7"/>
      <c r="E730" s="7"/>
      <c r="F730" s="7"/>
      <c r="G730" s="7"/>
      <c r="H730" s="7"/>
      <c r="I730" s="7"/>
    </row>
    <row r="731" spans="1:9" ht="15">
      <c r="A731" s="7"/>
      <c r="B731" s="7"/>
      <c r="C731" s="7"/>
      <c r="D731" s="7"/>
      <c r="E731" s="7"/>
      <c r="F731" s="7"/>
      <c r="G731" s="7"/>
      <c r="H731" s="7"/>
      <c r="I731" s="7"/>
    </row>
    <row r="732" spans="1:9" ht="15">
      <c r="A732" s="7"/>
      <c r="B732" s="7"/>
      <c r="C732" s="7"/>
      <c r="D732" s="7"/>
      <c r="E732" s="7"/>
      <c r="F732" s="7"/>
      <c r="G732" s="7"/>
      <c r="H732" s="7"/>
      <c r="I732" s="7"/>
    </row>
    <row r="733" spans="1:9" ht="15">
      <c r="A733" s="7"/>
      <c r="B733" s="7"/>
      <c r="C733" s="7"/>
      <c r="D733" s="7"/>
      <c r="E733" s="7"/>
      <c r="F733" s="7"/>
      <c r="G733" s="7"/>
      <c r="H733" s="7"/>
      <c r="I733" s="7"/>
    </row>
    <row r="734" spans="1:9" ht="15">
      <c r="A734" s="7"/>
      <c r="B734" s="7"/>
      <c r="C734" s="7"/>
      <c r="D734" s="7"/>
      <c r="E734" s="7"/>
      <c r="F734" s="7"/>
      <c r="G734" s="7"/>
      <c r="H734" s="7"/>
      <c r="I734" s="7"/>
    </row>
    <row r="735" spans="1:9" ht="15">
      <c r="A735" s="7"/>
      <c r="B735" s="7"/>
      <c r="C735" s="7"/>
      <c r="D735" s="7"/>
      <c r="E735" s="7"/>
      <c r="F735" s="7"/>
      <c r="G735" s="7"/>
      <c r="H735" s="7"/>
      <c r="I735" s="7"/>
    </row>
    <row r="736" spans="1:9" ht="15">
      <c r="A736" s="7"/>
      <c r="B736" s="7"/>
      <c r="C736" s="7"/>
      <c r="D736" s="7"/>
      <c r="E736" s="7"/>
      <c r="F736" s="7"/>
      <c r="G736" s="7"/>
      <c r="H736" s="7"/>
      <c r="I736" s="7"/>
    </row>
    <row r="737" spans="1:9" ht="15">
      <c r="A737" s="7"/>
      <c r="B737" s="7"/>
      <c r="C737" s="7"/>
      <c r="D737" s="7"/>
      <c r="E737" s="7"/>
      <c r="F737" s="7"/>
      <c r="G737" s="7"/>
      <c r="H737" s="7"/>
      <c r="I737" s="7"/>
    </row>
    <row r="738" spans="1:9" ht="15">
      <c r="A738" s="7"/>
      <c r="B738" s="7"/>
      <c r="C738" s="7"/>
      <c r="D738" s="7"/>
      <c r="E738" s="7"/>
      <c r="F738" s="7"/>
      <c r="G738" s="7"/>
      <c r="H738" s="7"/>
      <c r="I738" s="7"/>
    </row>
    <row r="739" spans="1:9" ht="15">
      <c r="A739" s="7"/>
      <c r="B739" s="7"/>
      <c r="C739" s="7"/>
      <c r="D739" s="7"/>
      <c r="E739" s="7"/>
      <c r="F739" s="7"/>
      <c r="G739" s="7"/>
      <c r="H739" s="7"/>
      <c r="I739" s="7"/>
    </row>
    <row r="740" spans="1:9" ht="15">
      <c r="A740" s="7"/>
      <c r="B740" s="7"/>
      <c r="C740" s="7"/>
      <c r="D740" s="7"/>
      <c r="E740" s="7"/>
      <c r="F740" s="7"/>
      <c r="G740" s="7"/>
      <c r="H740" s="7"/>
      <c r="I740" s="7"/>
    </row>
    <row r="741" spans="1:9" ht="15">
      <c r="A741" s="7"/>
      <c r="B741" s="7"/>
      <c r="C741" s="7"/>
      <c r="D741" s="7"/>
      <c r="E741" s="7"/>
      <c r="F741" s="7"/>
      <c r="G741" s="7"/>
      <c r="H741" s="7"/>
      <c r="I741" s="7"/>
    </row>
    <row r="742" spans="1:9" ht="15">
      <c r="A742" s="7"/>
      <c r="B742" s="7"/>
      <c r="C742" s="7"/>
      <c r="D742" s="7"/>
      <c r="E742" s="7"/>
      <c r="F742" s="7"/>
      <c r="G742" s="7"/>
      <c r="H742" s="7"/>
      <c r="I742" s="7"/>
    </row>
    <row r="743" spans="1:9" ht="15">
      <c r="A743" s="7"/>
      <c r="B743" s="7"/>
      <c r="C743" s="7"/>
      <c r="D743" s="7"/>
      <c r="E743" s="7"/>
      <c r="F743" s="7"/>
      <c r="G743" s="7"/>
      <c r="H743" s="7"/>
      <c r="I743" s="7"/>
    </row>
    <row r="744" spans="1:9" ht="15">
      <c r="A744" s="7"/>
      <c r="B744" s="7"/>
      <c r="C744" s="7"/>
      <c r="D744" s="7"/>
      <c r="E744" s="7"/>
      <c r="F744" s="7"/>
      <c r="G744" s="7"/>
      <c r="H744" s="7"/>
      <c r="I744" s="7"/>
    </row>
    <row r="745" spans="1:9" ht="15">
      <c r="A745" s="7"/>
      <c r="B745" s="7"/>
      <c r="C745" s="7"/>
      <c r="D745" s="7"/>
      <c r="E745" s="7"/>
      <c r="F745" s="7"/>
      <c r="G745" s="7"/>
      <c r="H745" s="7"/>
      <c r="I745" s="7"/>
    </row>
    <row r="746" spans="1:9" ht="15">
      <c r="A746" s="7"/>
      <c r="B746" s="7"/>
      <c r="C746" s="7"/>
      <c r="D746" s="7"/>
      <c r="E746" s="7"/>
      <c r="F746" s="7"/>
      <c r="G746" s="7"/>
      <c r="H746" s="7"/>
      <c r="I746" s="7"/>
    </row>
    <row r="747" spans="1:9" ht="15">
      <c r="A747" s="7"/>
      <c r="B747" s="7"/>
      <c r="C747" s="7"/>
      <c r="D747" s="7"/>
      <c r="E747" s="7"/>
      <c r="F747" s="7"/>
      <c r="G747" s="7"/>
      <c r="H747" s="7"/>
      <c r="I747" s="7"/>
    </row>
    <row r="748" spans="1:9" ht="15">
      <c r="A748" s="7"/>
      <c r="B748" s="7"/>
      <c r="C748" s="7"/>
      <c r="D748" s="7"/>
      <c r="E748" s="7"/>
      <c r="F748" s="7"/>
      <c r="G748" s="7"/>
      <c r="H748" s="7"/>
      <c r="I748" s="7"/>
    </row>
    <row r="749" spans="1:9" ht="15">
      <c r="A749" s="7"/>
      <c r="B749" s="7"/>
      <c r="C749" s="7"/>
      <c r="D749" s="7"/>
      <c r="E749" s="7"/>
      <c r="F749" s="7"/>
      <c r="G749" s="7"/>
      <c r="H749" s="7"/>
      <c r="I749" s="7"/>
    </row>
    <row r="750" spans="1:9" ht="15">
      <c r="A750" s="7"/>
      <c r="B750" s="7"/>
      <c r="C750" s="7"/>
      <c r="D750" s="7"/>
      <c r="E750" s="7"/>
      <c r="F750" s="7"/>
      <c r="G750" s="7"/>
      <c r="H750" s="7"/>
      <c r="I750" s="7"/>
    </row>
    <row r="751" spans="1:9" ht="15">
      <c r="A751" s="7"/>
      <c r="B751" s="7"/>
      <c r="C751" s="7"/>
      <c r="D751" s="7"/>
      <c r="E751" s="7"/>
      <c r="F751" s="7"/>
      <c r="G751" s="7"/>
      <c r="H751" s="7"/>
      <c r="I751" s="7"/>
    </row>
    <row r="752" spans="1:9" ht="15">
      <c r="A752" s="7"/>
      <c r="B752" s="7"/>
      <c r="C752" s="7"/>
      <c r="D752" s="7"/>
      <c r="E752" s="7"/>
      <c r="F752" s="7"/>
      <c r="G752" s="7"/>
      <c r="H752" s="7"/>
      <c r="I752" s="7"/>
    </row>
    <row r="753" spans="1:9" ht="15">
      <c r="A753" s="7"/>
      <c r="B753" s="7"/>
      <c r="C753" s="7"/>
      <c r="D753" s="7"/>
      <c r="E753" s="7"/>
      <c r="F753" s="7"/>
      <c r="G753" s="7"/>
      <c r="H753" s="7"/>
      <c r="I753" s="7"/>
    </row>
    <row r="754" spans="1:9" ht="15">
      <c r="A754" s="7"/>
      <c r="B754" s="7"/>
      <c r="C754" s="7"/>
      <c r="D754" s="7"/>
      <c r="E754" s="7"/>
      <c r="F754" s="7"/>
      <c r="G754" s="7"/>
      <c r="H754" s="7"/>
      <c r="I754" s="7"/>
    </row>
    <row r="755" spans="1:9" ht="15">
      <c r="A755" s="7"/>
      <c r="B755" s="7"/>
      <c r="C755" s="7"/>
      <c r="D755" s="7"/>
      <c r="E755" s="7"/>
      <c r="F755" s="7"/>
      <c r="G755" s="7"/>
      <c r="H755" s="7"/>
      <c r="I755" s="7"/>
    </row>
    <row r="756" spans="1:9" ht="15">
      <c r="A756" s="7"/>
      <c r="B756" s="7"/>
      <c r="C756" s="7"/>
      <c r="D756" s="7"/>
      <c r="E756" s="7"/>
      <c r="F756" s="7"/>
      <c r="G756" s="7"/>
      <c r="H756" s="7"/>
      <c r="I756" s="7"/>
    </row>
    <row r="757" spans="1:9" ht="15">
      <c r="A757" s="7"/>
      <c r="B757" s="7"/>
      <c r="C757" s="7"/>
      <c r="D757" s="7"/>
      <c r="E757" s="7"/>
      <c r="F757" s="7"/>
      <c r="G757" s="7"/>
      <c r="H757" s="7"/>
      <c r="I757" s="7"/>
    </row>
    <row r="758" spans="1:9" ht="15">
      <c r="A758" s="7"/>
      <c r="B758" s="7"/>
      <c r="C758" s="7"/>
      <c r="D758" s="7"/>
      <c r="E758" s="7"/>
      <c r="F758" s="7"/>
      <c r="G758" s="7"/>
      <c r="H758" s="7"/>
      <c r="I758" s="7"/>
    </row>
    <row r="759" spans="1:9" ht="15">
      <c r="A759" s="7"/>
      <c r="B759" s="7"/>
      <c r="C759" s="7"/>
      <c r="D759" s="7"/>
      <c r="E759" s="7"/>
      <c r="F759" s="7"/>
      <c r="G759" s="7"/>
      <c r="H759" s="7"/>
      <c r="I759" s="7"/>
    </row>
    <row r="760" spans="1:9" ht="15">
      <c r="A760" s="7"/>
      <c r="B760" s="7"/>
      <c r="C760" s="7"/>
      <c r="D760" s="7"/>
      <c r="E760" s="7"/>
      <c r="F760" s="7"/>
      <c r="G760" s="7"/>
      <c r="H760" s="7"/>
      <c r="I760" s="7"/>
    </row>
    <row r="761" spans="1:9" ht="15">
      <c r="A761" s="7"/>
      <c r="B761" s="7"/>
      <c r="C761" s="7"/>
      <c r="D761" s="7"/>
      <c r="E761" s="7"/>
      <c r="F761" s="7"/>
      <c r="G761" s="7"/>
      <c r="H761" s="7"/>
      <c r="I761" s="7"/>
    </row>
    <row r="762" spans="1:9" ht="15">
      <c r="A762" s="7"/>
      <c r="B762" s="7"/>
      <c r="C762" s="7"/>
      <c r="D762" s="7"/>
      <c r="E762" s="7"/>
      <c r="F762" s="7"/>
      <c r="G762" s="7"/>
      <c r="H762" s="7"/>
      <c r="I762" s="7"/>
    </row>
    <row r="763" spans="1:9" ht="15">
      <c r="A763" s="7"/>
      <c r="B763" s="7"/>
      <c r="C763" s="7"/>
      <c r="D763" s="7"/>
      <c r="E763" s="7"/>
      <c r="F763" s="7"/>
      <c r="G763" s="7"/>
      <c r="H763" s="7"/>
      <c r="I763" s="7"/>
    </row>
    <row r="764" spans="1:9" ht="15">
      <c r="A764" s="7"/>
      <c r="B764" s="7"/>
      <c r="C764" s="7"/>
      <c r="D764" s="7"/>
      <c r="E764" s="7"/>
      <c r="F764" s="7"/>
      <c r="G764" s="7"/>
      <c r="H764" s="7"/>
      <c r="I764" s="7"/>
    </row>
    <row r="765" spans="1:9" ht="15">
      <c r="A765" s="7"/>
      <c r="B765" s="7"/>
      <c r="C765" s="7"/>
      <c r="D765" s="7"/>
      <c r="E765" s="7"/>
      <c r="F765" s="7"/>
      <c r="G765" s="7"/>
      <c r="H765" s="7"/>
      <c r="I765" s="7"/>
    </row>
    <row r="766" spans="1:9" ht="15">
      <c r="A766" s="7"/>
      <c r="B766" s="7"/>
      <c r="C766" s="7"/>
      <c r="D766" s="7"/>
      <c r="E766" s="7"/>
      <c r="F766" s="7"/>
      <c r="G766" s="7"/>
      <c r="H766" s="7"/>
      <c r="I766" s="7"/>
    </row>
    <row r="767" spans="1:9" ht="15">
      <c r="A767" s="7"/>
      <c r="B767" s="7"/>
      <c r="C767" s="7"/>
      <c r="D767" s="7"/>
      <c r="E767" s="7"/>
      <c r="F767" s="7"/>
      <c r="G767" s="7"/>
      <c r="H767" s="7"/>
      <c r="I767" s="7"/>
    </row>
    <row r="768" spans="1:9" ht="15">
      <c r="A768" s="7"/>
      <c r="B768" s="7"/>
      <c r="C768" s="7"/>
      <c r="D768" s="7"/>
      <c r="E768" s="7"/>
      <c r="F768" s="7"/>
      <c r="G768" s="7"/>
      <c r="H768" s="7"/>
      <c r="I768" s="7"/>
    </row>
    <row r="769" spans="1:9" ht="15">
      <c r="A769" s="7"/>
      <c r="B769" s="7"/>
      <c r="C769" s="7"/>
      <c r="D769" s="7"/>
      <c r="E769" s="7"/>
      <c r="F769" s="7"/>
      <c r="G769" s="7"/>
      <c r="H769" s="7"/>
      <c r="I769" s="7"/>
    </row>
    <row r="770" spans="1:9" ht="15">
      <c r="A770" s="7"/>
      <c r="B770" s="7"/>
      <c r="C770" s="7"/>
      <c r="D770" s="7"/>
      <c r="E770" s="7"/>
      <c r="F770" s="7"/>
      <c r="G770" s="7"/>
      <c r="H770" s="7"/>
      <c r="I770" s="7"/>
    </row>
    <row r="771" spans="1:9" ht="15">
      <c r="A771" s="7"/>
      <c r="B771" s="7"/>
      <c r="C771" s="7"/>
      <c r="D771" s="7"/>
      <c r="E771" s="7"/>
      <c r="F771" s="7"/>
      <c r="G771" s="7"/>
      <c r="H771" s="7"/>
      <c r="I771" s="7"/>
    </row>
    <row r="772" spans="1:9" ht="15">
      <c r="A772" s="7"/>
      <c r="B772" s="7"/>
      <c r="C772" s="7"/>
      <c r="D772" s="7"/>
      <c r="E772" s="7"/>
      <c r="F772" s="7"/>
      <c r="G772" s="7"/>
      <c r="H772" s="7"/>
      <c r="I772" s="7"/>
    </row>
    <row r="773" spans="1:9" ht="15">
      <c r="A773" s="7"/>
      <c r="B773" s="7"/>
      <c r="C773" s="7"/>
      <c r="D773" s="7"/>
      <c r="E773" s="7"/>
      <c r="F773" s="7"/>
      <c r="G773" s="7"/>
      <c r="H773" s="7"/>
      <c r="I773" s="7"/>
    </row>
    <row r="774" spans="1:9" ht="15">
      <c r="A774" s="7"/>
      <c r="B774" s="7"/>
      <c r="C774" s="7"/>
      <c r="D774" s="7"/>
      <c r="E774" s="7"/>
      <c r="F774" s="7"/>
      <c r="G774" s="7"/>
      <c r="H774" s="7"/>
      <c r="I774" s="7"/>
    </row>
    <row r="775" spans="1:9" ht="15">
      <c r="A775" s="7"/>
      <c r="B775" s="7"/>
      <c r="C775" s="7"/>
      <c r="D775" s="7"/>
      <c r="E775" s="7"/>
      <c r="F775" s="7"/>
      <c r="G775" s="7"/>
      <c r="H775" s="7"/>
      <c r="I775" s="7"/>
    </row>
    <row r="776" spans="1:9" ht="15">
      <c r="A776" s="7"/>
      <c r="B776" s="7"/>
      <c r="C776" s="7"/>
      <c r="D776" s="7"/>
      <c r="E776" s="7"/>
      <c r="F776" s="7"/>
      <c r="G776" s="7"/>
      <c r="H776" s="7"/>
      <c r="I776" s="7"/>
    </row>
    <row r="777" spans="1:9" ht="15">
      <c r="A777" s="7"/>
      <c r="B777" s="7"/>
      <c r="C777" s="7"/>
      <c r="D777" s="7"/>
      <c r="E777" s="7"/>
      <c r="F777" s="7"/>
      <c r="G777" s="7"/>
      <c r="H777" s="7"/>
      <c r="I777" s="7"/>
    </row>
    <row r="778" spans="1:9" ht="15">
      <c r="A778" s="7"/>
      <c r="B778" s="7"/>
      <c r="C778" s="7"/>
      <c r="D778" s="7"/>
      <c r="E778" s="7"/>
      <c r="F778" s="7"/>
      <c r="G778" s="7"/>
      <c r="H778" s="7"/>
      <c r="I778" s="7"/>
    </row>
    <row r="779" spans="1:9" ht="15">
      <c r="A779" s="7"/>
      <c r="B779" s="7"/>
      <c r="C779" s="7"/>
      <c r="D779" s="7"/>
      <c r="E779" s="7"/>
      <c r="F779" s="7"/>
      <c r="G779" s="7"/>
      <c r="H779" s="7"/>
      <c r="I779" s="7"/>
    </row>
    <row r="780" spans="1:9" ht="15">
      <c r="A780" s="7"/>
      <c r="B780" s="7"/>
      <c r="C780" s="7"/>
      <c r="D780" s="7"/>
      <c r="E780" s="7"/>
      <c r="F780" s="7"/>
      <c r="G780" s="7"/>
      <c r="H780" s="7"/>
      <c r="I780" s="7"/>
    </row>
    <row r="781" spans="1:9" ht="15">
      <c r="A781" s="7"/>
      <c r="B781" s="7"/>
      <c r="C781" s="7"/>
      <c r="D781" s="7"/>
      <c r="E781" s="7"/>
      <c r="F781" s="7"/>
      <c r="G781" s="7"/>
      <c r="H781" s="7"/>
      <c r="I781" s="7"/>
    </row>
    <row r="782" spans="1:9" ht="15">
      <c r="A782" s="7"/>
      <c r="B782" s="7"/>
      <c r="C782" s="7"/>
      <c r="D782" s="7"/>
      <c r="E782" s="7"/>
      <c r="F782" s="7"/>
      <c r="G782" s="7"/>
      <c r="H782" s="7"/>
      <c r="I782" s="7"/>
    </row>
    <row r="783" spans="1:9" ht="15">
      <c r="A783" s="7"/>
      <c r="B783" s="7"/>
      <c r="C783" s="7"/>
      <c r="D783" s="7"/>
      <c r="E783" s="7"/>
      <c r="F783" s="7"/>
      <c r="G783" s="7"/>
      <c r="H783" s="7"/>
      <c r="I783" s="7"/>
    </row>
    <row r="784" spans="1:9" ht="15">
      <c r="A784" s="7"/>
      <c r="B784" s="7"/>
      <c r="C784" s="7"/>
      <c r="D784" s="7"/>
      <c r="E784" s="7"/>
      <c r="F784" s="7"/>
      <c r="G784" s="7"/>
      <c r="H784" s="7"/>
      <c r="I784" s="7"/>
    </row>
    <row r="785" spans="1:9" ht="15">
      <c r="A785" s="7"/>
      <c r="B785" s="7"/>
      <c r="C785" s="7"/>
      <c r="D785" s="7"/>
      <c r="E785" s="7"/>
      <c r="F785" s="7"/>
      <c r="G785" s="7"/>
      <c r="H785" s="7"/>
      <c r="I785" s="7"/>
    </row>
    <row r="786" spans="1:9" ht="15">
      <c r="A786" s="7"/>
      <c r="B786" s="7"/>
      <c r="C786" s="7"/>
      <c r="D786" s="7"/>
      <c r="E786" s="7"/>
      <c r="F786" s="7"/>
      <c r="G786" s="7"/>
      <c r="H786" s="7"/>
      <c r="I786" s="7"/>
    </row>
    <row r="787" spans="1:9" ht="15">
      <c r="A787" s="7"/>
      <c r="B787" s="7"/>
      <c r="C787" s="7"/>
      <c r="D787" s="7"/>
      <c r="E787" s="7"/>
      <c r="F787" s="7"/>
      <c r="G787" s="7"/>
      <c r="H787" s="7"/>
      <c r="I787" s="7"/>
    </row>
    <row r="788" spans="1:9" ht="15">
      <c r="A788" s="7"/>
      <c r="B788" s="7"/>
      <c r="C788" s="7"/>
      <c r="D788" s="7"/>
      <c r="E788" s="7"/>
      <c r="F788" s="7"/>
      <c r="G788" s="7"/>
      <c r="H788" s="7"/>
      <c r="I788" s="7"/>
    </row>
    <row r="789" spans="1:9" ht="15">
      <c r="A789" s="7"/>
      <c r="B789" s="7"/>
      <c r="C789" s="7"/>
      <c r="D789" s="7"/>
      <c r="E789" s="7"/>
      <c r="F789" s="7"/>
      <c r="G789" s="7"/>
      <c r="H789" s="7"/>
      <c r="I789" s="7"/>
    </row>
    <row r="790" spans="1:9" ht="15">
      <c r="A790" s="7"/>
      <c r="B790" s="7"/>
      <c r="C790" s="7"/>
      <c r="D790" s="7"/>
      <c r="E790" s="7"/>
      <c r="F790" s="7"/>
      <c r="G790" s="7"/>
      <c r="H790" s="7"/>
      <c r="I790" s="7"/>
    </row>
    <row r="791" spans="1:9" ht="15">
      <c r="A791" s="7"/>
      <c r="B791" s="7"/>
      <c r="C791" s="7"/>
      <c r="D791" s="7"/>
      <c r="E791" s="7"/>
      <c r="F791" s="7"/>
      <c r="G791" s="7"/>
      <c r="H791" s="7"/>
      <c r="I791" s="7"/>
    </row>
    <row r="792" spans="1:9" ht="15">
      <c r="A792" s="7"/>
      <c r="B792" s="7"/>
      <c r="C792" s="7"/>
      <c r="D792" s="7"/>
      <c r="E792" s="7"/>
      <c r="F792" s="7"/>
      <c r="G792" s="7"/>
      <c r="H792" s="7"/>
      <c r="I792" s="7"/>
    </row>
    <row r="793" spans="1:9" ht="15">
      <c r="A793" s="7"/>
      <c r="B793" s="7"/>
      <c r="C793" s="7"/>
      <c r="D793" s="7"/>
      <c r="E793" s="7"/>
      <c r="F793" s="7"/>
      <c r="G793" s="7"/>
      <c r="H793" s="7"/>
      <c r="I793" s="7"/>
    </row>
    <row r="794" spans="1:9" ht="15">
      <c r="A794" s="7"/>
      <c r="B794" s="7"/>
      <c r="C794" s="7"/>
      <c r="D794" s="7"/>
      <c r="E794" s="7"/>
      <c r="F794" s="7"/>
      <c r="G794" s="7"/>
      <c r="H794" s="7"/>
      <c r="I794" s="7"/>
    </row>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zoomScale="75" zoomScaleNormal="75" workbookViewId="0" topLeftCell="A1"/>
  </sheetViews>
  <sheetFormatPr defaultColWidth="10.8515625" defaultRowHeight="15"/>
  <cols>
    <col min="1" max="1" width="36.8515625" style="5" customWidth="1"/>
    <col min="2" max="7" width="18.7109375" style="5" customWidth="1"/>
    <col min="8" max="8" width="16.421875" style="5" customWidth="1"/>
    <col min="9" max="10" width="10.8515625" style="5" customWidth="1"/>
    <col min="11" max="11" width="13.8515625" style="5" customWidth="1"/>
    <col min="12" max="16384" width="10.8515625" style="5" customWidth="1"/>
  </cols>
  <sheetData>
    <row r="1" spans="1:8" s="632" customFormat="1" ht="20.1" customHeight="1">
      <c r="A1" s="1211" t="s">
        <v>1052</v>
      </c>
      <c r="B1" s="64"/>
      <c r="C1" s="64"/>
      <c r="D1" s="64"/>
      <c r="E1" s="64"/>
      <c r="F1" s="64"/>
      <c r="G1" s="64"/>
      <c r="H1" s="64"/>
    </row>
    <row r="2" spans="1:8" s="504" customFormat="1" ht="24.95" customHeight="1">
      <c r="A2" s="358" t="s">
        <v>664</v>
      </c>
      <c r="B2" s="358"/>
      <c r="C2" s="358"/>
      <c r="D2" s="358"/>
      <c r="E2" s="358"/>
      <c r="F2" s="358"/>
      <c r="G2" s="358"/>
      <c r="H2" s="358"/>
    </row>
    <row r="3" spans="1:8" s="610" customFormat="1" ht="20.1" customHeight="1">
      <c r="A3" s="94">
        <v>44347</v>
      </c>
      <c r="B3" s="94"/>
      <c r="C3" s="94"/>
      <c r="D3" s="94"/>
      <c r="E3" s="94"/>
      <c r="F3" s="94"/>
      <c r="G3" s="94"/>
      <c r="H3" s="94"/>
    </row>
    <row r="4" spans="1:8" s="92" customFormat="1" ht="20.1" customHeight="1">
      <c r="A4" s="184" t="s">
        <v>65</v>
      </c>
      <c r="B4" s="184"/>
      <c r="C4" s="184"/>
      <c r="D4" s="184"/>
      <c r="E4" s="184"/>
      <c r="F4" s="184"/>
      <c r="G4" s="184"/>
      <c r="H4" s="184"/>
    </row>
    <row r="5" ht="20.1" customHeight="1" thickBot="1"/>
    <row r="6" spans="1:11" s="89" customFormat="1" ht="24.95" customHeight="1">
      <c r="A6" s="1369" t="s">
        <v>1</v>
      </c>
      <c r="B6" s="1369" t="s">
        <v>665</v>
      </c>
      <c r="C6" s="1369"/>
      <c r="D6" s="1369"/>
      <c r="E6" s="1369"/>
      <c r="F6" s="1369"/>
      <c r="G6" s="1371" t="s">
        <v>666</v>
      </c>
      <c r="H6" s="1367" t="s">
        <v>667</v>
      </c>
      <c r="I6" s="633"/>
      <c r="J6" s="633"/>
      <c r="K6" s="633"/>
    </row>
    <row r="7" spans="1:15" ht="15.75" customHeight="1">
      <c r="A7" s="1440"/>
      <c r="B7" s="1447" t="s">
        <v>668</v>
      </c>
      <c r="C7" s="1447" t="s">
        <v>669</v>
      </c>
      <c r="D7" s="1447" t="s">
        <v>670</v>
      </c>
      <c r="E7" s="1447" t="s">
        <v>671</v>
      </c>
      <c r="F7" s="1447" t="s">
        <v>100</v>
      </c>
      <c r="G7" s="1445"/>
      <c r="H7" s="1446"/>
      <c r="I7" s="633"/>
      <c r="J7" s="633"/>
      <c r="K7" s="633"/>
      <c r="L7" s="89"/>
      <c r="M7" s="89"/>
      <c r="N7" s="89"/>
      <c r="O7" s="89"/>
    </row>
    <row r="8" spans="1:15" ht="24.95" customHeight="1">
      <c r="A8" s="1370"/>
      <c r="B8" s="1372"/>
      <c r="C8" s="1372"/>
      <c r="D8" s="1372"/>
      <c r="E8" s="1372"/>
      <c r="F8" s="1372"/>
      <c r="G8" s="1372"/>
      <c r="H8" s="1368"/>
      <c r="I8" s="633"/>
      <c r="J8" s="633"/>
      <c r="K8" s="633"/>
      <c r="L8" s="89"/>
      <c r="M8" s="89"/>
      <c r="N8" s="89"/>
      <c r="O8" s="89"/>
    </row>
    <row r="9" spans="1:11" ht="9.75" customHeight="1">
      <c r="A9" s="34"/>
      <c r="B9" s="634"/>
      <c r="C9" s="634"/>
      <c r="D9" s="634"/>
      <c r="E9" s="634"/>
      <c r="F9" s="634"/>
      <c r="G9" s="634"/>
      <c r="H9" s="635"/>
      <c r="I9" s="633"/>
      <c r="J9" s="633"/>
      <c r="K9" s="633"/>
    </row>
    <row r="10" spans="1:17" s="82" customFormat="1" ht="20.1" customHeight="1">
      <c r="A10" s="78" t="s">
        <v>28</v>
      </c>
      <c r="B10" s="636">
        <v>0.19089337061853767</v>
      </c>
      <c r="C10" s="636">
        <v>11.078238087860434</v>
      </c>
      <c r="D10" s="636">
        <v>87.71824389916328</v>
      </c>
      <c r="E10" s="636">
        <v>1.0126246423577412</v>
      </c>
      <c r="F10" s="636">
        <v>100</v>
      </c>
      <c r="G10" s="636" t="s">
        <v>39</v>
      </c>
      <c r="H10" s="637">
        <v>1738130.03</v>
      </c>
      <c r="I10" s="638"/>
      <c r="J10" s="639"/>
      <c r="K10" s="639"/>
      <c r="L10" s="639"/>
      <c r="M10" s="639"/>
      <c r="N10" s="639"/>
      <c r="O10" s="639"/>
      <c r="P10" s="639"/>
      <c r="Q10" s="639"/>
    </row>
    <row r="11" spans="1:17" s="82" customFormat="1" ht="20.1" customHeight="1">
      <c r="A11" s="21" t="s">
        <v>29</v>
      </c>
      <c r="B11" s="636" t="s">
        <v>39</v>
      </c>
      <c r="C11" s="636">
        <v>17.38839937062357</v>
      </c>
      <c r="D11" s="636">
        <v>82.59138538298562</v>
      </c>
      <c r="E11" s="636">
        <v>0.02021524639082235</v>
      </c>
      <c r="F11" s="636">
        <v>100</v>
      </c>
      <c r="G11" s="636" t="s">
        <v>39</v>
      </c>
      <c r="H11" s="637">
        <v>1956364.9749999999</v>
      </c>
      <c r="I11" s="638"/>
      <c r="J11" s="639"/>
      <c r="K11" s="639"/>
      <c r="L11" s="639"/>
      <c r="M11" s="639"/>
      <c r="N11" s="639"/>
      <c r="O11" s="639"/>
      <c r="P11" s="639"/>
      <c r="Q11" s="639"/>
    </row>
    <row r="12" spans="1:17" s="82" customFormat="1" ht="20.1" customHeight="1">
      <c r="A12" s="21" t="s">
        <v>30</v>
      </c>
      <c r="B12" s="636" t="s">
        <v>39</v>
      </c>
      <c r="C12" s="636">
        <v>15.333577455341763</v>
      </c>
      <c r="D12" s="636">
        <v>80.94945404164642</v>
      </c>
      <c r="E12" s="636">
        <v>2.08910599401569</v>
      </c>
      <c r="F12" s="636">
        <v>98.37213749100387</v>
      </c>
      <c r="G12" s="636">
        <v>1.6278625089961338</v>
      </c>
      <c r="H12" s="637">
        <v>1612660.827</v>
      </c>
      <c r="I12" s="638"/>
      <c r="J12" s="639"/>
      <c r="K12" s="639"/>
      <c r="L12" s="639"/>
      <c r="M12" s="639"/>
      <c r="N12" s="639"/>
      <c r="O12" s="639"/>
      <c r="P12" s="639"/>
      <c r="Q12" s="639"/>
    </row>
    <row r="13" spans="1:17" s="82" customFormat="1" ht="20.1" customHeight="1">
      <c r="A13" s="21" t="s">
        <v>31</v>
      </c>
      <c r="B13" s="636" t="s">
        <v>39</v>
      </c>
      <c r="C13" s="636" t="s">
        <v>39</v>
      </c>
      <c r="D13" s="636">
        <v>100</v>
      </c>
      <c r="E13" s="636" t="s">
        <v>39</v>
      </c>
      <c r="F13" s="636">
        <v>100</v>
      </c>
      <c r="G13" s="636" t="s">
        <v>39</v>
      </c>
      <c r="H13" s="637">
        <v>465880.266</v>
      </c>
      <c r="I13" s="638"/>
      <c r="J13" s="639"/>
      <c r="K13" s="639"/>
      <c r="L13" s="639"/>
      <c r="M13" s="639"/>
      <c r="N13" s="639"/>
      <c r="O13" s="639"/>
      <c r="P13" s="639"/>
      <c r="Q13" s="639"/>
    </row>
    <row r="14" spans="1:17" s="82" customFormat="1" ht="20.1" customHeight="1">
      <c r="A14" s="21" t="s">
        <v>32</v>
      </c>
      <c r="B14" s="636" t="s">
        <v>39</v>
      </c>
      <c r="C14" s="636">
        <v>14.945560270083854</v>
      </c>
      <c r="D14" s="636">
        <v>85.05270852762561</v>
      </c>
      <c r="E14" s="636">
        <v>0.0017312022905279446</v>
      </c>
      <c r="F14" s="636">
        <v>100</v>
      </c>
      <c r="G14" s="636" t="s">
        <v>39</v>
      </c>
      <c r="H14" s="637">
        <v>287141.487</v>
      </c>
      <c r="I14" s="638"/>
      <c r="J14" s="639"/>
      <c r="K14" s="639"/>
      <c r="L14" s="639"/>
      <c r="M14" s="639"/>
      <c r="N14" s="639"/>
      <c r="O14" s="639"/>
      <c r="P14" s="639"/>
      <c r="Q14" s="639"/>
    </row>
    <row r="15" spans="1:17" s="82" customFormat="1" ht="20.1" customHeight="1">
      <c r="A15" s="21" t="s">
        <v>33</v>
      </c>
      <c r="B15" s="636" t="s">
        <v>39</v>
      </c>
      <c r="C15" s="636" t="s">
        <v>39</v>
      </c>
      <c r="D15" s="636">
        <v>99.99861444191896</v>
      </c>
      <c r="E15" s="636">
        <v>0.0013855580810302308</v>
      </c>
      <c r="F15" s="636">
        <v>100</v>
      </c>
      <c r="G15" s="636" t="s">
        <v>39</v>
      </c>
      <c r="H15" s="637">
        <v>433038.505</v>
      </c>
      <c r="I15" s="638"/>
      <c r="J15" s="639"/>
      <c r="K15" s="639"/>
      <c r="L15" s="639"/>
      <c r="M15" s="639"/>
      <c r="N15" s="639"/>
      <c r="O15" s="639"/>
      <c r="P15" s="639"/>
      <c r="Q15" s="639"/>
    </row>
    <row r="16" spans="1:17" s="82" customFormat="1" ht="20.1" customHeight="1">
      <c r="A16" s="21" t="s">
        <v>34</v>
      </c>
      <c r="B16" s="636" t="s">
        <v>39</v>
      </c>
      <c r="C16" s="636" t="s">
        <v>39</v>
      </c>
      <c r="D16" s="636" t="s">
        <v>39</v>
      </c>
      <c r="E16" s="636" t="s">
        <v>39</v>
      </c>
      <c r="F16" s="636" t="s">
        <v>39</v>
      </c>
      <c r="G16" s="636" t="s">
        <v>39</v>
      </c>
      <c r="H16" s="637" t="s">
        <v>39</v>
      </c>
      <c r="I16" s="638"/>
      <c r="J16" s="639"/>
      <c r="K16" s="639"/>
      <c r="L16" s="639"/>
      <c r="M16" s="639"/>
      <c r="N16" s="639"/>
      <c r="O16" s="639"/>
      <c r="P16" s="639"/>
      <c r="Q16" s="639"/>
    </row>
    <row r="17" spans="1:17" s="82" customFormat="1" ht="20.1" customHeight="1">
      <c r="A17" s="78" t="s">
        <v>35</v>
      </c>
      <c r="B17" s="636" t="s">
        <v>39</v>
      </c>
      <c r="C17" s="636" t="s">
        <v>39</v>
      </c>
      <c r="D17" s="636" t="s">
        <v>39</v>
      </c>
      <c r="E17" s="636" t="s">
        <v>39</v>
      </c>
      <c r="F17" s="636" t="s">
        <v>39</v>
      </c>
      <c r="G17" s="636" t="s">
        <v>39</v>
      </c>
      <c r="H17" s="640" t="s">
        <v>39</v>
      </c>
      <c r="I17" s="638"/>
      <c r="J17" s="639"/>
      <c r="K17" s="639"/>
      <c r="L17" s="639"/>
      <c r="M17" s="639"/>
      <c r="N17" s="639"/>
      <c r="O17" s="639"/>
      <c r="P17" s="639"/>
      <c r="Q17" s="639"/>
    </row>
    <row r="18" spans="1:17" s="82" customFormat="1" ht="20.1" customHeight="1">
      <c r="A18" s="78" t="s">
        <v>36</v>
      </c>
      <c r="B18" s="636" t="s">
        <v>39</v>
      </c>
      <c r="C18" s="636">
        <v>4.787126862837693</v>
      </c>
      <c r="D18" s="636">
        <v>94.92312305869369</v>
      </c>
      <c r="E18" s="636">
        <v>0.2897500784686194</v>
      </c>
      <c r="F18" s="636">
        <v>100</v>
      </c>
      <c r="G18" s="636" t="s">
        <v>39</v>
      </c>
      <c r="H18" s="640">
        <v>452798.842</v>
      </c>
      <c r="I18" s="638"/>
      <c r="J18" s="639"/>
      <c r="K18" s="639"/>
      <c r="L18" s="639"/>
      <c r="M18" s="639"/>
      <c r="N18" s="639"/>
      <c r="O18" s="639"/>
      <c r="P18" s="639"/>
      <c r="Q18" s="639"/>
    </row>
    <row r="19" spans="1:17" s="82" customFormat="1" ht="20.1" customHeight="1">
      <c r="A19" s="78" t="s">
        <v>37</v>
      </c>
      <c r="B19" s="636" t="s">
        <v>39</v>
      </c>
      <c r="C19" s="636">
        <v>15.940601230072145</v>
      </c>
      <c r="D19" s="636">
        <v>81.08875207774865</v>
      </c>
      <c r="E19" s="636">
        <v>2.544895244431829</v>
      </c>
      <c r="F19" s="636">
        <v>99.57424855225263</v>
      </c>
      <c r="G19" s="636">
        <v>0.4257514477473682</v>
      </c>
      <c r="H19" s="640">
        <v>768007.9580000001</v>
      </c>
      <c r="I19" s="638"/>
      <c r="J19" s="639"/>
      <c r="K19" s="639"/>
      <c r="L19" s="639"/>
      <c r="M19" s="639"/>
      <c r="N19" s="639"/>
      <c r="O19" s="639"/>
      <c r="P19" s="639"/>
      <c r="Q19" s="639"/>
    </row>
    <row r="20" spans="1:17" s="172" customFormat="1" ht="25.5" customHeight="1" thickBot="1">
      <c r="A20" s="84" t="s">
        <v>38</v>
      </c>
      <c r="B20" s="641">
        <v>0.043012252456512995</v>
      </c>
      <c r="C20" s="641">
        <v>12.5359931360017</v>
      </c>
      <c r="D20" s="641">
        <v>86.09774120076534</v>
      </c>
      <c r="E20" s="641">
        <v>0.9405515907148156</v>
      </c>
      <c r="F20" s="641">
        <v>99.61729817993836</v>
      </c>
      <c r="G20" s="641">
        <v>0.3827018200616203</v>
      </c>
      <c r="H20" s="642">
        <v>7714022.890000001</v>
      </c>
      <c r="J20" s="643"/>
      <c r="K20" s="643"/>
      <c r="L20" s="643"/>
      <c r="M20" s="643"/>
      <c r="N20" s="643"/>
      <c r="O20" s="643"/>
      <c r="P20" s="643"/>
      <c r="Q20" s="643"/>
    </row>
    <row r="21" spans="1:35" ht="6" customHeight="1">
      <c r="A21" s="27"/>
      <c r="B21" s="27"/>
      <c r="C21" s="27"/>
      <c r="D21" s="27"/>
      <c r="E21" s="27"/>
      <c r="F21" s="27"/>
      <c r="G21" s="27"/>
      <c r="H21" s="27"/>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row>
    <row r="22" spans="1:8" s="121" customFormat="1" ht="11.1" customHeight="1">
      <c r="A22" s="211" t="s">
        <v>584</v>
      </c>
      <c r="B22" s="27"/>
      <c r="C22" s="27"/>
      <c r="D22" s="27"/>
      <c r="E22" s="27"/>
      <c r="F22" s="27"/>
      <c r="G22" s="27"/>
      <c r="H22" s="27"/>
    </row>
    <row r="23" spans="1:8" s="121" customFormat="1" ht="11.1" customHeight="1">
      <c r="A23" s="90" t="s">
        <v>672</v>
      </c>
      <c r="B23" s="27"/>
      <c r="C23" s="27"/>
      <c r="D23" s="27"/>
      <c r="E23" s="27"/>
      <c r="F23" s="27"/>
      <c r="G23" s="27"/>
      <c r="H23" s="27"/>
    </row>
    <row r="24" spans="1:8" s="121" customFormat="1" ht="13.5">
      <c r="A24" s="217"/>
      <c r="B24" s="27"/>
      <c r="C24" s="27"/>
      <c r="D24" s="27"/>
      <c r="E24" s="27"/>
      <c r="F24" s="27"/>
      <c r="G24" s="27"/>
      <c r="H24" s="27"/>
    </row>
    <row r="25" spans="1:8" s="121" customFormat="1" ht="11.25">
      <c r="A25" s="25"/>
      <c r="B25" s="25"/>
      <c r="C25" s="25"/>
      <c r="D25" s="25"/>
      <c r="E25" s="25"/>
      <c r="F25" s="25"/>
      <c r="G25" s="25"/>
      <c r="H25" s="25"/>
    </row>
    <row r="26" spans="1:8" ht="15">
      <c r="A26" s="25"/>
      <c r="B26" s="25"/>
      <c r="C26" s="25"/>
      <c r="D26" s="25"/>
      <c r="E26" s="25"/>
      <c r="F26" s="25"/>
      <c r="G26" s="25"/>
      <c r="H26"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topLeftCell="A1"/>
  </sheetViews>
  <sheetFormatPr defaultColWidth="10.8515625" defaultRowHeight="15"/>
  <cols>
    <col min="1" max="1" width="44.00390625" style="5" customWidth="1"/>
    <col min="2" max="2" width="21.8515625" style="5" customWidth="1"/>
    <col min="3" max="4" width="21.57421875" style="5" customWidth="1"/>
    <col min="5" max="5" width="21.00390625" style="5" customWidth="1"/>
    <col min="6" max="6" width="22.421875" style="5" customWidth="1"/>
    <col min="7" max="7" width="13.421875" style="5" customWidth="1"/>
    <col min="8" max="8" width="19.7109375" style="5" customWidth="1"/>
    <col min="9" max="16384" width="10.8515625" style="5" customWidth="1"/>
  </cols>
  <sheetData>
    <row r="1" spans="1:6" s="644" customFormat="1" ht="18" customHeight="1">
      <c r="A1" s="1211" t="s">
        <v>1052</v>
      </c>
      <c r="B1" s="64"/>
      <c r="C1" s="64"/>
      <c r="D1" s="64"/>
      <c r="E1" s="64"/>
      <c r="F1" s="64"/>
    </row>
    <row r="2" spans="1:8" s="504" customFormat="1" ht="24.95" customHeight="1">
      <c r="A2" s="358" t="s">
        <v>673</v>
      </c>
      <c r="B2" s="358"/>
      <c r="C2" s="358"/>
      <c r="D2" s="358"/>
      <c r="E2" s="358"/>
      <c r="F2" s="358"/>
      <c r="H2" s="645"/>
    </row>
    <row r="3" spans="1:8" s="505" customFormat="1" ht="18" customHeight="1">
      <c r="A3" s="94">
        <v>44347</v>
      </c>
      <c r="B3" s="94"/>
      <c r="C3" s="94"/>
      <c r="D3" s="94"/>
      <c r="E3" s="94"/>
      <c r="F3" s="94"/>
      <c r="H3" s="646"/>
    </row>
    <row r="4" spans="1:8" s="98" customFormat="1" ht="18" customHeight="1">
      <c r="A4" s="184" t="s">
        <v>65</v>
      </c>
      <c r="B4" s="184"/>
      <c r="C4" s="184"/>
      <c r="D4" s="184"/>
      <c r="E4" s="184"/>
      <c r="F4" s="184"/>
      <c r="H4" s="597"/>
    </row>
    <row r="5" spans="1:8" s="89" customFormat="1" ht="7.5" customHeight="1" thickBot="1">
      <c r="A5" s="647"/>
      <c r="B5" s="647"/>
      <c r="C5" s="647"/>
      <c r="D5" s="647"/>
      <c r="E5" s="647"/>
      <c r="F5" s="647"/>
      <c r="G5" s="647"/>
      <c r="H5" s="647"/>
    </row>
    <row r="6" spans="1:6" s="25" customFormat="1" ht="35.1" customHeight="1">
      <c r="A6" s="1367" t="s">
        <v>1</v>
      </c>
      <c r="B6" s="1367" t="s">
        <v>674</v>
      </c>
      <c r="C6" s="1367"/>
      <c r="D6" s="1367" t="s">
        <v>675</v>
      </c>
      <c r="E6" s="1367"/>
      <c r="F6" s="1367" t="s">
        <v>676</v>
      </c>
    </row>
    <row r="7" spans="1:6" s="25" customFormat="1" ht="35.1" customHeight="1">
      <c r="A7" s="1446"/>
      <c r="B7" s="1447" t="s">
        <v>677</v>
      </c>
      <c r="C7" s="1447" t="s">
        <v>678</v>
      </c>
      <c r="D7" s="1447" t="s">
        <v>677</v>
      </c>
      <c r="E7" s="1447" t="s">
        <v>678</v>
      </c>
      <c r="F7" s="1446"/>
    </row>
    <row r="8" spans="1:6" s="25" customFormat="1" ht="7.5" customHeight="1">
      <c r="A8" s="1448"/>
      <c r="B8" s="1449"/>
      <c r="C8" s="1449"/>
      <c r="D8" s="1449"/>
      <c r="E8" s="1449"/>
      <c r="F8" s="1448"/>
    </row>
    <row r="9" spans="1:6" s="25" customFormat="1" ht="8.25" customHeight="1">
      <c r="A9" s="648"/>
      <c r="B9" s="649"/>
      <c r="C9" s="649"/>
      <c r="D9" s="649"/>
      <c r="E9" s="649"/>
      <c r="F9" s="650"/>
    </row>
    <row r="10" spans="1:15" s="82" customFormat="1" ht="20.1" customHeight="1">
      <c r="A10" s="78" t="s">
        <v>28</v>
      </c>
      <c r="B10" s="651">
        <v>83.95802835097017</v>
      </c>
      <c r="C10" s="651">
        <v>16.041971649029826</v>
      </c>
      <c r="D10" s="651" t="s">
        <v>39</v>
      </c>
      <c r="E10" s="651" t="s">
        <v>39</v>
      </c>
      <c r="F10" s="652">
        <v>345410.684</v>
      </c>
      <c r="G10" s="653"/>
      <c r="H10" s="639"/>
      <c r="I10" s="639"/>
      <c r="J10" s="639"/>
      <c r="K10" s="639"/>
      <c r="L10" s="639"/>
      <c r="M10" s="639"/>
      <c r="N10" s="639"/>
      <c r="O10" s="639"/>
    </row>
    <row r="11" spans="1:15" s="82" customFormat="1" ht="20.1" customHeight="1">
      <c r="A11" s="21" t="s">
        <v>29</v>
      </c>
      <c r="B11" s="651">
        <v>80.40202774471233</v>
      </c>
      <c r="C11" s="651">
        <v>19.59797225528768</v>
      </c>
      <c r="D11" s="651" t="s">
        <v>39</v>
      </c>
      <c r="E11" s="651" t="s">
        <v>39</v>
      </c>
      <c r="F11" s="652">
        <v>511615.685</v>
      </c>
      <c r="G11" s="653"/>
      <c r="H11" s="639"/>
      <c r="I11" s="639"/>
      <c r="J11" s="639"/>
      <c r="K11" s="639"/>
      <c r="L11" s="639"/>
      <c r="M11" s="639"/>
      <c r="N11" s="639"/>
      <c r="O11" s="639"/>
    </row>
    <row r="12" spans="1:15" s="82" customFormat="1" ht="20.1" customHeight="1">
      <c r="A12" s="21" t="s">
        <v>30</v>
      </c>
      <c r="B12" s="651">
        <v>65.20385194319826</v>
      </c>
      <c r="C12" s="651">
        <v>22.118770394761285</v>
      </c>
      <c r="D12" s="651">
        <v>3.9019014355067787</v>
      </c>
      <c r="E12" s="651">
        <v>8.775476482027475</v>
      </c>
      <c r="F12" s="652">
        <v>391398.918</v>
      </c>
      <c r="G12" s="653"/>
      <c r="H12" s="639"/>
      <c r="I12" s="639"/>
      <c r="J12" s="639"/>
      <c r="K12" s="639"/>
      <c r="L12" s="639"/>
      <c r="M12" s="639"/>
      <c r="N12" s="639"/>
      <c r="O12" s="639"/>
    </row>
    <row r="13" spans="1:15" s="82" customFormat="1" ht="20.1" customHeight="1">
      <c r="A13" s="21" t="s">
        <v>31</v>
      </c>
      <c r="B13" s="651">
        <v>13.067587222665297</v>
      </c>
      <c r="C13" s="651">
        <v>86.9324127773347</v>
      </c>
      <c r="D13" s="651" t="s">
        <v>39</v>
      </c>
      <c r="E13" s="651" t="s">
        <v>39</v>
      </c>
      <c r="F13" s="652">
        <v>205466.262</v>
      </c>
      <c r="G13" s="653"/>
      <c r="H13" s="639"/>
      <c r="I13" s="639"/>
      <c r="J13" s="639"/>
      <c r="K13" s="639"/>
      <c r="L13" s="639"/>
      <c r="M13" s="639"/>
      <c r="N13" s="639"/>
      <c r="O13" s="639"/>
    </row>
    <row r="14" spans="1:15" s="82" customFormat="1" ht="20.1" customHeight="1">
      <c r="A14" s="21" t="s">
        <v>32</v>
      </c>
      <c r="B14" s="651">
        <v>55.116863598932575</v>
      </c>
      <c r="C14" s="651">
        <v>44.88313306577628</v>
      </c>
      <c r="D14" s="651" t="s">
        <v>39</v>
      </c>
      <c r="E14" s="651" t="s">
        <v>39</v>
      </c>
      <c r="F14" s="652">
        <v>29982.39</v>
      </c>
      <c r="G14" s="653"/>
      <c r="H14" s="639"/>
      <c r="I14" s="639"/>
      <c r="J14" s="639"/>
      <c r="K14" s="639"/>
      <c r="L14" s="639"/>
      <c r="M14" s="639"/>
      <c r="N14" s="639"/>
      <c r="O14" s="639"/>
    </row>
    <row r="15" spans="1:15" s="82" customFormat="1" ht="20.1" customHeight="1">
      <c r="A15" s="21" t="s">
        <v>33</v>
      </c>
      <c r="B15" s="651" t="s">
        <v>39</v>
      </c>
      <c r="C15" s="651">
        <v>100</v>
      </c>
      <c r="D15" s="651" t="s">
        <v>39</v>
      </c>
      <c r="E15" s="651" t="s">
        <v>39</v>
      </c>
      <c r="F15" s="652">
        <v>134739.759</v>
      </c>
      <c r="G15" s="653"/>
      <c r="H15" s="639"/>
      <c r="I15" s="639"/>
      <c r="J15" s="639"/>
      <c r="K15" s="639"/>
      <c r="L15" s="639"/>
      <c r="M15" s="639"/>
      <c r="N15" s="639"/>
      <c r="O15" s="639"/>
    </row>
    <row r="16" spans="1:15" s="82" customFormat="1" ht="20.1" customHeight="1">
      <c r="A16" s="21" t="s">
        <v>34</v>
      </c>
      <c r="B16" s="651" t="s">
        <v>39</v>
      </c>
      <c r="C16" s="651" t="s">
        <v>39</v>
      </c>
      <c r="D16" s="651" t="s">
        <v>39</v>
      </c>
      <c r="E16" s="651" t="s">
        <v>39</v>
      </c>
      <c r="F16" s="652" t="s">
        <v>39</v>
      </c>
      <c r="G16" s="653"/>
      <c r="H16" s="639"/>
      <c r="I16" s="639"/>
      <c r="J16" s="639"/>
      <c r="K16" s="639"/>
      <c r="L16" s="639"/>
      <c r="M16" s="639"/>
      <c r="N16" s="639"/>
      <c r="O16" s="639"/>
    </row>
    <row r="17" spans="1:15" s="82" customFormat="1" ht="20.1" customHeight="1">
      <c r="A17" s="78" t="s">
        <v>35</v>
      </c>
      <c r="B17" s="651">
        <v>9.595142791941798</v>
      </c>
      <c r="C17" s="651">
        <v>6.459028552336162</v>
      </c>
      <c r="D17" s="651">
        <v>28.845104047479815</v>
      </c>
      <c r="E17" s="651">
        <v>55.10072446482521</v>
      </c>
      <c r="F17" s="652">
        <v>697267.393</v>
      </c>
      <c r="G17" s="653"/>
      <c r="H17" s="639"/>
      <c r="I17" s="639"/>
      <c r="J17" s="639"/>
      <c r="K17" s="639"/>
      <c r="L17" s="639"/>
      <c r="M17" s="639"/>
      <c r="N17" s="639"/>
      <c r="O17" s="639"/>
    </row>
    <row r="18" spans="1:15" s="82" customFormat="1" ht="20.1" customHeight="1">
      <c r="A18" s="78" t="s">
        <v>36</v>
      </c>
      <c r="B18" s="651">
        <v>9.682620884405248</v>
      </c>
      <c r="C18" s="651">
        <v>70.09475558507485</v>
      </c>
      <c r="D18" s="651" t="s">
        <v>39</v>
      </c>
      <c r="E18" s="651">
        <v>20.22262665462221</v>
      </c>
      <c r="F18" s="652">
        <v>32009.195</v>
      </c>
      <c r="G18" s="653"/>
      <c r="H18" s="654"/>
      <c r="I18" s="639"/>
      <c r="J18" s="639"/>
      <c r="K18" s="639"/>
      <c r="L18" s="639"/>
      <c r="M18" s="639"/>
      <c r="N18" s="639"/>
      <c r="O18" s="639"/>
    </row>
    <row r="19" spans="1:15" s="82" customFormat="1" ht="20.1" customHeight="1">
      <c r="A19" s="78" t="s">
        <v>37</v>
      </c>
      <c r="B19" s="651">
        <v>48.80675034062131</v>
      </c>
      <c r="C19" s="651">
        <v>27.55277289077552</v>
      </c>
      <c r="D19" s="651">
        <v>23.64047676860317</v>
      </c>
      <c r="E19" s="651" t="s">
        <v>39</v>
      </c>
      <c r="F19" s="652">
        <v>129202.132</v>
      </c>
      <c r="G19" s="653"/>
      <c r="H19" s="639"/>
      <c r="I19" s="639"/>
      <c r="J19" s="639"/>
      <c r="K19" s="639"/>
      <c r="L19" s="639"/>
      <c r="M19" s="639"/>
      <c r="N19" s="639"/>
      <c r="O19" s="639"/>
    </row>
    <row r="20" spans="1:15" s="626" customFormat="1" ht="30" customHeight="1" thickBot="1">
      <c r="A20" s="84" t="s">
        <v>38</v>
      </c>
      <c r="B20" s="655">
        <v>45.73886209359831</v>
      </c>
      <c r="C20" s="655">
        <v>27.134047083422143</v>
      </c>
      <c r="D20" s="655">
        <v>9.969087273674743</v>
      </c>
      <c r="E20" s="655">
        <v>17.158003549304794</v>
      </c>
      <c r="F20" s="656">
        <v>2477092.418</v>
      </c>
      <c r="G20" s="653"/>
      <c r="H20" s="657"/>
      <c r="I20" s="657"/>
      <c r="J20" s="657"/>
      <c r="K20" s="657"/>
      <c r="L20" s="657"/>
      <c r="M20" s="657"/>
      <c r="N20" s="657"/>
      <c r="O20" s="657"/>
    </row>
    <row r="21" spans="1:8" s="89" customFormat="1" ht="5.25" customHeight="1">
      <c r="A21" s="27"/>
      <c r="B21" s="658"/>
      <c r="C21" s="658"/>
      <c r="D21" s="658"/>
      <c r="E21" s="658"/>
      <c r="F21" s="659"/>
      <c r="G21" s="660"/>
      <c r="H21" s="661"/>
    </row>
    <row r="22" spans="1:8" s="89" customFormat="1" ht="13.5">
      <c r="A22" s="83" t="s">
        <v>584</v>
      </c>
      <c r="B22" s="27"/>
      <c r="C22" s="27"/>
      <c r="D22" s="27"/>
      <c r="E22" s="27"/>
      <c r="F22" s="662"/>
      <c r="G22" s="25"/>
      <c r="H22" s="372"/>
    </row>
    <row r="23" spans="1:8" s="89" customFormat="1" ht="13.5">
      <c r="A23" s="217"/>
      <c r="B23" s="658"/>
      <c r="C23" s="658"/>
      <c r="D23" s="658"/>
      <c r="E23" s="658"/>
      <c r="F23" s="659"/>
      <c r="G23" s="660"/>
      <c r="H23" s="661"/>
    </row>
    <row r="24" spans="1:8" s="89" customFormat="1" ht="13.5">
      <c r="A24" s="27"/>
      <c r="B24" s="27"/>
      <c r="C24" s="27"/>
      <c r="D24" s="27"/>
      <c r="E24" s="27"/>
      <c r="F24" s="31"/>
      <c r="G24" s="25"/>
      <c r="H24" s="372"/>
    </row>
    <row r="25" spans="1:8" s="89" customFormat="1" ht="13.5">
      <c r="A25" s="27"/>
      <c r="B25" s="27"/>
      <c r="C25" s="27"/>
      <c r="D25" s="27"/>
      <c r="E25" s="27"/>
      <c r="F25" s="31"/>
      <c r="G25" s="25"/>
      <c r="H25" s="372"/>
    </row>
    <row r="26" spans="1:8" s="89" customFormat="1" ht="13.5">
      <c r="A26" s="27"/>
      <c r="B26" s="27"/>
      <c r="C26" s="27"/>
      <c r="D26" s="27"/>
      <c r="E26" s="27"/>
      <c r="F26" s="27"/>
      <c r="G26" s="25"/>
      <c r="H26" s="372"/>
    </row>
    <row r="27" s="89" customFormat="1" ht="15">
      <c r="H27" s="372"/>
    </row>
    <row r="28" s="89" customFormat="1" ht="15">
      <c r="H28" s="372"/>
    </row>
    <row r="29" s="89" customFormat="1" ht="15">
      <c r="H29" s="372"/>
    </row>
    <row r="30" s="89" customFormat="1" ht="15">
      <c r="D30" s="663"/>
    </row>
    <row r="31" s="89" customFormat="1" ht="15"/>
    <row r="32" s="89" customFormat="1" ht="15"/>
    <row r="33" s="89" customFormat="1" ht="15"/>
    <row r="34" s="89" customFormat="1" ht="15"/>
    <row r="35" s="89" customFormat="1" ht="15"/>
    <row r="36" s="89" customFormat="1" ht="15"/>
    <row r="37" s="89"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showGridLines="0" workbookViewId="0" topLeftCell="A1">
      <selection activeCell="A5" sqref="A5"/>
    </sheetView>
  </sheetViews>
  <sheetFormatPr defaultColWidth="11.421875" defaultRowHeight="15"/>
  <cols>
    <col min="1" max="1" width="37.140625" style="668" customWidth="1"/>
    <col min="2" max="5" width="15.7109375" style="668" customWidth="1"/>
    <col min="6" max="256" width="11.421875" style="668" customWidth="1"/>
    <col min="257" max="257" width="37.140625" style="668" customWidth="1"/>
    <col min="258" max="261" width="15.7109375" style="668" customWidth="1"/>
    <col min="262" max="512" width="11.421875" style="668" customWidth="1"/>
    <col min="513" max="513" width="37.140625" style="668" customWidth="1"/>
    <col min="514" max="517" width="15.7109375" style="668" customWidth="1"/>
    <col min="518" max="768" width="11.421875" style="668" customWidth="1"/>
    <col min="769" max="769" width="37.140625" style="668" customWidth="1"/>
    <col min="770" max="773" width="15.7109375" style="668" customWidth="1"/>
    <col min="774" max="1024" width="11.421875" style="668" customWidth="1"/>
    <col min="1025" max="1025" width="37.140625" style="668" customWidth="1"/>
    <col min="1026" max="1029" width="15.7109375" style="668" customWidth="1"/>
    <col min="1030" max="1280" width="11.421875" style="668" customWidth="1"/>
    <col min="1281" max="1281" width="37.140625" style="668" customWidth="1"/>
    <col min="1282" max="1285" width="15.7109375" style="668" customWidth="1"/>
    <col min="1286" max="1536" width="11.421875" style="668" customWidth="1"/>
    <col min="1537" max="1537" width="37.140625" style="668" customWidth="1"/>
    <col min="1538" max="1541" width="15.7109375" style="668" customWidth="1"/>
    <col min="1542" max="1792" width="11.421875" style="668" customWidth="1"/>
    <col min="1793" max="1793" width="37.140625" style="668" customWidth="1"/>
    <col min="1794" max="1797" width="15.7109375" style="668" customWidth="1"/>
    <col min="1798" max="2048" width="11.421875" style="668" customWidth="1"/>
    <col min="2049" max="2049" width="37.140625" style="668" customWidth="1"/>
    <col min="2050" max="2053" width="15.7109375" style="668" customWidth="1"/>
    <col min="2054" max="2304" width="11.421875" style="668" customWidth="1"/>
    <col min="2305" max="2305" width="37.140625" style="668" customWidth="1"/>
    <col min="2306" max="2309" width="15.7109375" style="668" customWidth="1"/>
    <col min="2310" max="2560" width="11.421875" style="668" customWidth="1"/>
    <col min="2561" max="2561" width="37.140625" style="668" customWidth="1"/>
    <col min="2562" max="2565" width="15.7109375" style="668" customWidth="1"/>
    <col min="2566" max="2816" width="11.421875" style="668" customWidth="1"/>
    <col min="2817" max="2817" width="37.140625" style="668" customWidth="1"/>
    <col min="2818" max="2821" width="15.7109375" style="668" customWidth="1"/>
    <col min="2822" max="3072" width="11.421875" style="668" customWidth="1"/>
    <col min="3073" max="3073" width="37.140625" style="668" customWidth="1"/>
    <col min="3074" max="3077" width="15.7109375" style="668" customWidth="1"/>
    <col min="3078" max="3328" width="11.421875" style="668" customWidth="1"/>
    <col min="3329" max="3329" width="37.140625" style="668" customWidth="1"/>
    <col min="3330" max="3333" width="15.7109375" style="668" customWidth="1"/>
    <col min="3334" max="3584" width="11.421875" style="668" customWidth="1"/>
    <col min="3585" max="3585" width="37.140625" style="668" customWidth="1"/>
    <col min="3586" max="3589" width="15.7109375" style="668" customWidth="1"/>
    <col min="3590" max="3840" width="11.421875" style="668" customWidth="1"/>
    <col min="3841" max="3841" width="37.140625" style="668" customWidth="1"/>
    <col min="3842" max="3845" width="15.7109375" style="668" customWidth="1"/>
    <col min="3846" max="4096" width="11.421875" style="668" customWidth="1"/>
    <col min="4097" max="4097" width="37.140625" style="668" customWidth="1"/>
    <col min="4098" max="4101" width="15.7109375" style="668" customWidth="1"/>
    <col min="4102" max="4352" width="11.421875" style="668" customWidth="1"/>
    <col min="4353" max="4353" width="37.140625" style="668" customWidth="1"/>
    <col min="4354" max="4357" width="15.7109375" style="668" customWidth="1"/>
    <col min="4358" max="4608" width="11.421875" style="668" customWidth="1"/>
    <col min="4609" max="4609" width="37.140625" style="668" customWidth="1"/>
    <col min="4610" max="4613" width="15.7109375" style="668" customWidth="1"/>
    <col min="4614" max="4864" width="11.421875" style="668" customWidth="1"/>
    <col min="4865" max="4865" width="37.140625" style="668" customWidth="1"/>
    <col min="4866" max="4869" width="15.7109375" style="668" customWidth="1"/>
    <col min="4870" max="5120" width="11.421875" style="668" customWidth="1"/>
    <col min="5121" max="5121" width="37.140625" style="668" customWidth="1"/>
    <col min="5122" max="5125" width="15.7109375" style="668" customWidth="1"/>
    <col min="5126" max="5376" width="11.421875" style="668" customWidth="1"/>
    <col min="5377" max="5377" width="37.140625" style="668" customWidth="1"/>
    <col min="5378" max="5381" width="15.7109375" style="668" customWidth="1"/>
    <col min="5382" max="5632" width="11.421875" style="668" customWidth="1"/>
    <col min="5633" max="5633" width="37.140625" style="668" customWidth="1"/>
    <col min="5634" max="5637" width="15.7109375" style="668" customWidth="1"/>
    <col min="5638" max="5888" width="11.421875" style="668" customWidth="1"/>
    <col min="5889" max="5889" width="37.140625" style="668" customWidth="1"/>
    <col min="5890" max="5893" width="15.7109375" style="668" customWidth="1"/>
    <col min="5894" max="6144" width="11.421875" style="668" customWidth="1"/>
    <col min="6145" max="6145" width="37.140625" style="668" customWidth="1"/>
    <col min="6146" max="6149" width="15.7109375" style="668" customWidth="1"/>
    <col min="6150" max="6400" width="11.421875" style="668" customWidth="1"/>
    <col min="6401" max="6401" width="37.140625" style="668" customWidth="1"/>
    <col min="6402" max="6405" width="15.7109375" style="668" customWidth="1"/>
    <col min="6406" max="6656" width="11.421875" style="668" customWidth="1"/>
    <col min="6657" max="6657" width="37.140625" style="668" customWidth="1"/>
    <col min="6658" max="6661" width="15.7109375" style="668" customWidth="1"/>
    <col min="6662" max="6912" width="11.421875" style="668" customWidth="1"/>
    <col min="6913" max="6913" width="37.140625" style="668" customWidth="1"/>
    <col min="6914" max="6917" width="15.7109375" style="668" customWidth="1"/>
    <col min="6918" max="7168" width="11.421875" style="668" customWidth="1"/>
    <col min="7169" max="7169" width="37.140625" style="668" customWidth="1"/>
    <col min="7170" max="7173" width="15.7109375" style="668" customWidth="1"/>
    <col min="7174" max="7424" width="11.421875" style="668" customWidth="1"/>
    <col min="7425" max="7425" width="37.140625" style="668" customWidth="1"/>
    <col min="7426" max="7429" width="15.7109375" style="668" customWidth="1"/>
    <col min="7430" max="7680" width="11.421875" style="668" customWidth="1"/>
    <col min="7681" max="7681" width="37.140625" style="668" customWidth="1"/>
    <col min="7682" max="7685" width="15.7109375" style="668" customWidth="1"/>
    <col min="7686" max="7936" width="11.421875" style="668" customWidth="1"/>
    <col min="7937" max="7937" width="37.140625" style="668" customWidth="1"/>
    <col min="7938" max="7941" width="15.7109375" style="668" customWidth="1"/>
    <col min="7942" max="8192" width="11.421875" style="668" customWidth="1"/>
    <col min="8193" max="8193" width="37.140625" style="668" customWidth="1"/>
    <col min="8194" max="8197" width="15.7109375" style="668" customWidth="1"/>
    <col min="8198" max="8448" width="11.421875" style="668" customWidth="1"/>
    <col min="8449" max="8449" width="37.140625" style="668" customWidth="1"/>
    <col min="8450" max="8453" width="15.7109375" style="668" customWidth="1"/>
    <col min="8454" max="8704" width="11.421875" style="668" customWidth="1"/>
    <col min="8705" max="8705" width="37.140625" style="668" customWidth="1"/>
    <col min="8706" max="8709" width="15.7109375" style="668" customWidth="1"/>
    <col min="8710" max="8960" width="11.421875" style="668" customWidth="1"/>
    <col min="8961" max="8961" width="37.140625" style="668" customWidth="1"/>
    <col min="8962" max="8965" width="15.7109375" style="668" customWidth="1"/>
    <col min="8966" max="9216" width="11.421875" style="668" customWidth="1"/>
    <col min="9217" max="9217" width="37.140625" style="668" customWidth="1"/>
    <col min="9218" max="9221" width="15.7109375" style="668" customWidth="1"/>
    <col min="9222" max="9472" width="11.421875" style="668" customWidth="1"/>
    <col min="9473" max="9473" width="37.140625" style="668" customWidth="1"/>
    <col min="9474" max="9477" width="15.7109375" style="668" customWidth="1"/>
    <col min="9478" max="9728" width="11.421875" style="668" customWidth="1"/>
    <col min="9729" max="9729" width="37.140625" style="668" customWidth="1"/>
    <col min="9730" max="9733" width="15.7109375" style="668" customWidth="1"/>
    <col min="9734" max="9984" width="11.421875" style="668" customWidth="1"/>
    <col min="9985" max="9985" width="37.140625" style="668" customWidth="1"/>
    <col min="9986" max="9989" width="15.7109375" style="668" customWidth="1"/>
    <col min="9990" max="10240" width="11.421875" style="668" customWidth="1"/>
    <col min="10241" max="10241" width="37.140625" style="668" customWidth="1"/>
    <col min="10242" max="10245" width="15.7109375" style="668" customWidth="1"/>
    <col min="10246" max="10496" width="11.421875" style="668" customWidth="1"/>
    <col min="10497" max="10497" width="37.140625" style="668" customWidth="1"/>
    <col min="10498" max="10501" width="15.7109375" style="668" customWidth="1"/>
    <col min="10502" max="10752" width="11.421875" style="668" customWidth="1"/>
    <col min="10753" max="10753" width="37.140625" style="668" customWidth="1"/>
    <col min="10754" max="10757" width="15.7109375" style="668" customWidth="1"/>
    <col min="10758" max="11008" width="11.421875" style="668" customWidth="1"/>
    <col min="11009" max="11009" width="37.140625" style="668" customWidth="1"/>
    <col min="11010" max="11013" width="15.7109375" style="668" customWidth="1"/>
    <col min="11014" max="11264" width="11.421875" style="668" customWidth="1"/>
    <col min="11265" max="11265" width="37.140625" style="668" customWidth="1"/>
    <col min="11266" max="11269" width="15.7109375" style="668" customWidth="1"/>
    <col min="11270" max="11520" width="11.421875" style="668" customWidth="1"/>
    <col min="11521" max="11521" width="37.140625" style="668" customWidth="1"/>
    <col min="11522" max="11525" width="15.7109375" style="668" customWidth="1"/>
    <col min="11526" max="11776" width="11.421875" style="668" customWidth="1"/>
    <col min="11777" max="11777" width="37.140625" style="668" customWidth="1"/>
    <col min="11778" max="11781" width="15.7109375" style="668" customWidth="1"/>
    <col min="11782" max="12032" width="11.421875" style="668" customWidth="1"/>
    <col min="12033" max="12033" width="37.140625" style="668" customWidth="1"/>
    <col min="12034" max="12037" width="15.7109375" style="668" customWidth="1"/>
    <col min="12038" max="12288" width="11.421875" style="668" customWidth="1"/>
    <col min="12289" max="12289" width="37.140625" style="668" customWidth="1"/>
    <col min="12290" max="12293" width="15.7109375" style="668" customWidth="1"/>
    <col min="12294" max="12544" width="11.421875" style="668" customWidth="1"/>
    <col min="12545" max="12545" width="37.140625" style="668" customWidth="1"/>
    <col min="12546" max="12549" width="15.7109375" style="668" customWidth="1"/>
    <col min="12550" max="12800" width="11.421875" style="668" customWidth="1"/>
    <col min="12801" max="12801" width="37.140625" style="668" customWidth="1"/>
    <col min="12802" max="12805" width="15.7109375" style="668" customWidth="1"/>
    <col min="12806" max="13056" width="11.421875" style="668" customWidth="1"/>
    <col min="13057" max="13057" width="37.140625" style="668" customWidth="1"/>
    <col min="13058" max="13061" width="15.7109375" style="668" customWidth="1"/>
    <col min="13062" max="13312" width="11.421875" style="668" customWidth="1"/>
    <col min="13313" max="13313" width="37.140625" style="668" customWidth="1"/>
    <col min="13314" max="13317" width="15.7109375" style="668" customWidth="1"/>
    <col min="13318" max="13568" width="11.421875" style="668" customWidth="1"/>
    <col min="13569" max="13569" width="37.140625" style="668" customWidth="1"/>
    <col min="13570" max="13573" width="15.7109375" style="668" customWidth="1"/>
    <col min="13574" max="13824" width="11.421875" style="668" customWidth="1"/>
    <col min="13825" max="13825" width="37.140625" style="668" customWidth="1"/>
    <col min="13826" max="13829" width="15.7109375" style="668" customWidth="1"/>
    <col min="13830" max="14080" width="11.421875" style="668" customWidth="1"/>
    <col min="14081" max="14081" width="37.140625" style="668" customWidth="1"/>
    <col min="14082" max="14085" width="15.7109375" style="668" customWidth="1"/>
    <col min="14086" max="14336" width="11.421875" style="668" customWidth="1"/>
    <col min="14337" max="14337" width="37.140625" style="668" customWidth="1"/>
    <col min="14338" max="14341" width="15.7109375" style="668" customWidth="1"/>
    <col min="14342" max="14592" width="11.421875" style="668" customWidth="1"/>
    <col min="14593" max="14593" width="37.140625" style="668" customWidth="1"/>
    <col min="14594" max="14597" width="15.7109375" style="668" customWidth="1"/>
    <col min="14598" max="14848" width="11.421875" style="668" customWidth="1"/>
    <col min="14849" max="14849" width="37.140625" style="668" customWidth="1"/>
    <col min="14850" max="14853" width="15.7109375" style="668" customWidth="1"/>
    <col min="14854" max="15104" width="11.421875" style="668" customWidth="1"/>
    <col min="15105" max="15105" width="37.140625" style="668" customWidth="1"/>
    <col min="15106" max="15109" width="15.7109375" style="668" customWidth="1"/>
    <col min="15110" max="15360" width="11.421875" style="668" customWidth="1"/>
    <col min="15361" max="15361" width="37.140625" style="668" customWidth="1"/>
    <col min="15362" max="15365" width="15.7109375" style="668" customWidth="1"/>
    <col min="15366" max="15616" width="11.421875" style="668" customWidth="1"/>
    <col min="15617" max="15617" width="37.140625" style="668" customWidth="1"/>
    <col min="15618" max="15621" width="15.7109375" style="668" customWidth="1"/>
    <col min="15622" max="15872" width="11.421875" style="668" customWidth="1"/>
    <col min="15873" max="15873" width="37.140625" style="668" customWidth="1"/>
    <col min="15874" max="15877" width="15.7109375" style="668" customWidth="1"/>
    <col min="15878" max="16128" width="11.421875" style="668" customWidth="1"/>
    <col min="16129" max="16129" width="37.140625" style="668" customWidth="1"/>
    <col min="16130" max="16133" width="15.7109375" style="668" customWidth="1"/>
    <col min="16134" max="16384" width="11.421875" style="668" customWidth="1"/>
  </cols>
  <sheetData>
    <row r="1" ht="18" customHeight="1">
      <c r="A1" s="1211" t="s">
        <v>1052</v>
      </c>
    </row>
    <row r="2" spans="1:5" ht="24.75" customHeight="1">
      <c r="A2" s="1450" t="s">
        <v>689</v>
      </c>
      <c r="B2" s="1450"/>
      <c r="C2" s="1450"/>
      <c r="D2" s="1450"/>
      <c r="E2" s="1450"/>
    </row>
    <row r="3" spans="1:5" ht="20.25" customHeight="1">
      <c r="A3" s="1451">
        <v>44347</v>
      </c>
      <c r="B3" s="1451"/>
      <c r="C3" s="1451"/>
      <c r="D3" s="1451"/>
      <c r="E3" s="1451"/>
    </row>
    <row r="4" spans="1:5" ht="18" customHeight="1">
      <c r="A4" s="1452" t="s">
        <v>70</v>
      </c>
      <c r="B4" s="1452"/>
      <c r="C4" s="1452"/>
      <c r="D4" s="1452"/>
      <c r="E4" s="1452"/>
    </row>
    <row r="5" spans="1:5" ht="13.5" thickBot="1">
      <c r="A5" s="669"/>
      <c r="B5" s="670"/>
      <c r="C5" s="670"/>
      <c r="D5" s="670"/>
      <c r="E5" s="670"/>
    </row>
    <row r="6" spans="1:5" ht="18" customHeight="1">
      <c r="A6" s="671"/>
      <c r="B6" s="1453" t="s">
        <v>690</v>
      </c>
      <c r="C6" s="1453"/>
      <c r="D6" s="1453"/>
      <c r="E6" s="1453"/>
    </row>
    <row r="7" spans="1:5" ht="15">
      <c r="A7" s="672"/>
      <c r="B7" s="1454" t="s">
        <v>691</v>
      </c>
      <c r="C7" s="1454" t="s">
        <v>692</v>
      </c>
      <c r="D7" s="1454" t="s">
        <v>693</v>
      </c>
      <c r="E7" s="1456" t="s">
        <v>429</v>
      </c>
    </row>
    <row r="8" spans="1:5" ht="15">
      <c r="A8" s="673" t="s">
        <v>694</v>
      </c>
      <c r="B8" s="1455"/>
      <c r="C8" s="1455"/>
      <c r="D8" s="1455"/>
      <c r="E8" s="1457"/>
    </row>
    <row r="9" spans="1:5" ht="15">
      <c r="A9" s="674"/>
      <c r="B9" s="675" t="s">
        <v>695</v>
      </c>
      <c r="C9" s="675" t="s">
        <v>696</v>
      </c>
      <c r="D9" s="675" t="s">
        <v>697</v>
      </c>
      <c r="E9" s="675" t="s">
        <v>698</v>
      </c>
    </row>
    <row r="10" spans="1:5" ht="10.5" customHeight="1">
      <c r="A10" s="676"/>
      <c r="B10" s="677"/>
      <c r="C10" s="678"/>
      <c r="D10" s="678"/>
      <c r="E10" s="679"/>
    </row>
    <row r="11" spans="1:6" ht="24.95" customHeight="1">
      <c r="A11" s="680" t="s">
        <v>28</v>
      </c>
      <c r="B11" s="680">
        <v>539713.312</v>
      </c>
      <c r="C11" s="680">
        <v>166289.068</v>
      </c>
      <c r="D11" s="680">
        <v>0</v>
      </c>
      <c r="E11" s="681">
        <v>706002.38</v>
      </c>
      <c r="F11" s="682"/>
    </row>
    <row r="12" spans="1:6" ht="24.95" customHeight="1">
      <c r="A12" s="680" t="s">
        <v>29</v>
      </c>
      <c r="B12" s="680">
        <v>527587.646</v>
      </c>
      <c r="C12" s="680">
        <v>29521.048</v>
      </c>
      <c r="D12" s="680">
        <v>0</v>
      </c>
      <c r="E12" s="681">
        <v>557108.6939999999</v>
      </c>
      <c r="F12" s="682"/>
    </row>
    <row r="13" spans="1:6" ht="24.95" customHeight="1">
      <c r="A13" s="680" t="s">
        <v>30</v>
      </c>
      <c r="B13" s="680">
        <v>314741.694</v>
      </c>
      <c r="C13" s="680">
        <v>76645.02</v>
      </c>
      <c r="D13" s="680">
        <v>0</v>
      </c>
      <c r="E13" s="681">
        <v>391386.71400000004</v>
      </c>
      <c r="F13" s="682"/>
    </row>
    <row r="14" spans="1:6" ht="24.95" customHeight="1">
      <c r="A14" s="680" t="s">
        <v>31</v>
      </c>
      <c r="B14" s="680">
        <v>218338.575</v>
      </c>
      <c r="C14" s="680">
        <v>15467.387</v>
      </c>
      <c r="D14" s="680">
        <v>0</v>
      </c>
      <c r="E14" s="681">
        <v>233805.962</v>
      </c>
      <c r="F14" s="682"/>
    </row>
    <row r="15" spans="1:6" ht="24.95" customHeight="1">
      <c r="A15" s="680" t="s">
        <v>32</v>
      </c>
      <c r="B15" s="680">
        <v>37513.17</v>
      </c>
      <c r="C15" s="680">
        <v>1418.968</v>
      </c>
      <c r="D15" s="680">
        <v>0</v>
      </c>
      <c r="E15" s="681">
        <v>38932.138</v>
      </c>
      <c r="F15" s="682"/>
    </row>
    <row r="16" spans="1:6" ht="24.95" customHeight="1">
      <c r="A16" s="683" t="s">
        <v>33</v>
      </c>
      <c r="B16" s="680">
        <v>284253.534</v>
      </c>
      <c r="C16" s="680">
        <v>19990.073</v>
      </c>
      <c r="D16" s="680">
        <v>0</v>
      </c>
      <c r="E16" s="681">
        <v>304243.60699999996</v>
      </c>
      <c r="F16" s="682"/>
    </row>
    <row r="17" spans="1:6" ht="24.95" customHeight="1">
      <c r="A17" s="680" t="s">
        <v>34</v>
      </c>
      <c r="B17" s="680">
        <v>17586.522</v>
      </c>
      <c r="C17" s="680">
        <v>0</v>
      </c>
      <c r="D17" s="680">
        <v>0</v>
      </c>
      <c r="E17" s="681">
        <v>17586.522</v>
      </c>
      <c r="F17" s="682"/>
    </row>
    <row r="18" spans="1:6" ht="24.95" customHeight="1">
      <c r="A18" s="680" t="s">
        <v>35</v>
      </c>
      <c r="B18" s="680">
        <v>203023.853</v>
      </c>
      <c r="C18" s="680">
        <v>13232.805</v>
      </c>
      <c r="D18" s="680">
        <v>0</v>
      </c>
      <c r="E18" s="681">
        <v>216256.658</v>
      </c>
      <c r="F18" s="682"/>
    </row>
    <row r="19" spans="1:6" ht="24.95" customHeight="1">
      <c r="A19" s="680" t="s">
        <v>36</v>
      </c>
      <c r="B19" s="680">
        <v>77796.228</v>
      </c>
      <c r="C19" s="680">
        <v>12848.487</v>
      </c>
      <c r="D19" s="680">
        <v>0</v>
      </c>
      <c r="E19" s="681">
        <v>90644.715</v>
      </c>
      <c r="F19" s="682"/>
    </row>
    <row r="20" spans="1:6" ht="24.95" customHeight="1">
      <c r="A20" s="680" t="s">
        <v>37</v>
      </c>
      <c r="B20" s="680">
        <v>123798.689</v>
      </c>
      <c r="C20" s="680">
        <v>37077.204</v>
      </c>
      <c r="D20" s="680">
        <v>0</v>
      </c>
      <c r="E20" s="681">
        <v>160875.89299999998</v>
      </c>
      <c r="F20" s="682"/>
    </row>
    <row r="21" spans="1:6" ht="31.5" customHeight="1" thickBot="1">
      <c r="A21" s="684" t="s">
        <v>699</v>
      </c>
      <c r="B21" s="685">
        <v>2344353.223</v>
      </c>
      <c r="C21" s="685">
        <v>372490.05999999994</v>
      </c>
      <c r="D21" s="685">
        <v>0</v>
      </c>
      <c r="E21" s="685">
        <v>2716843.283</v>
      </c>
      <c r="F21" s="682"/>
    </row>
    <row r="22" spans="1:5" ht="13.5">
      <c r="A22" s="686" t="s">
        <v>700</v>
      </c>
      <c r="B22" s="687"/>
      <c r="C22" s="687"/>
      <c r="D22" s="687"/>
      <c r="E22" s="687"/>
    </row>
    <row r="23" ht="13.5">
      <c r="A23" s="432"/>
    </row>
    <row r="199" ht="15">
      <c r="C199" s="668" t="s">
        <v>63</v>
      </c>
    </row>
  </sheetData>
  <mergeCells count="8">
    <mergeCell ref="A2:E2"/>
    <mergeCell ref="A3:E3"/>
    <mergeCell ref="A4:E4"/>
    <mergeCell ref="B6:E6"/>
    <mergeCell ref="B7:B8"/>
    <mergeCell ref="C7:C8"/>
    <mergeCell ref="D7:D8"/>
    <mergeCell ref="E7:E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topLeftCell="B1">
      <selection activeCell="B1" sqref="B1"/>
    </sheetView>
  </sheetViews>
  <sheetFormatPr defaultColWidth="10.8515625" defaultRowHeight="15"/>
  <cols>
    <col min="1" max="1" width="0.71875" style="5" hidden="1" customWidth="1"/>
    <col min="2" max="2" width="21.57421875" style="6" customWidth="1"/>
    <col min="3" max="7" width="12.7109375" style="5" customWidth="1"/>
    <col min="8" max="8" width="14.57421875" style="5" customWidth="1"/>
    <col min="9" max="11" width="12.7109375" style="5" customWidth="1"/>
    <col min="12" max="12" width="15.7109375" style="5" customWidth="1"/>
    <col min="13" max="13" width="16.28125" style="5" bestFit="1" customWidth="1"/>
    <col min="14" max="16384" width="10.8515625" style="5" customWidth="1"/>
  </cols>
  <sheetData>
    <row r="1" spans="1:12" s="2" customFormat="1" ht="22.5" customHeight="1">
      <c r="A1" s="1211" t="s">
        <v>1052</v>
      </c>
      <c r="B1" s="1211" t="s">
        <v>1052</v>
      </c>
      <c r="C1" s="64"/>
      <c r="D1" s="64"/>
      <c r="E1" s="64"/>
      <c r="F1" s="64"/>
      <c r="G1" s="64"/>
      <c r="H1" s="64"/>
      <c r="I1" s="64"/>
      <c r="J1" s="64"/>
      <c r="K1" s="64"/>
      <c r="L1" s="64"/>
    </row>
    <row r="2" spans="2:16" s="504" customFormat="1" ht="26.25" customHeight="1">
      <c r="B2" s="1346" t="s">
        <v>598</v>
      </c>
      <c r="C2" s="1346"/>
      <c r="D2" s="1346"/>
      <c r="E2" s="1346"/>
      <c r="F2" s="1346"/>
      <c r="G2" s="1346"/>
      <c r="H2" s="1346"/>
      <c r="I2" s="1346"/>
      <c r="J2" s="1346"/>
      <c r="K2" s="1346"/>
      <c r="L2" s="1346"/>
      <c r="M2" s="540"/>
      <c r="N2" s="540"/>
      <c r="O2" s="540"/>
      <c r="P2" s="540"/>
    </row>
    <row r="3" spans="2:16" s="505" customFormat="1" ht="24.75" customHeight="1">
      <c r="B3" s="1347">
        <v>44347</v>
      </c>
      <c r="C3" s="1347"/>
      <c r="D3" s="1347"/>
      <c r="E3" s="1347"/>
      <c r="F3" s="1347"/>
      <c r="G3" s="1347"/>
      <c r="H3" s="1347"/>
      <c r="I3" s="1347"/>
      <c r="J3" s="1347"/>
      <c r="K3" s="1347"/>
      <c r="L3" s="1347"/>
      <c r="M3" s="541"/>
      <c r="N3" s="541"/>
      <c r="O3" s="541"/>
      <c r="P3" s="541"/>
    </row>
    <row r="4" spans="2:12" s="506" customFormat="1" ht="22.5" customHeight="1">
      <c r="B4" s="1348" t="s">
        <v>65</v>
      </c>
      <c r="C4" s="1348"/>
      <c r="D4" s="1348"/>
      <c r="E4" s="1348"/>
      <c r="F4" s="1348"/>
      <c r="G4" s="1348"/>
      <c r="H4" s="1348"/>
      <c r="I4" s="1348"/>
      <c r="J4" s="1348"/>
      <c r="K4" s="1348"/>
      <c r="L4" s="1348"/>
    </row>
    <row r="5" spans="2:11" s="508" customFormat="1" ht="10.5" customHeight="1" thickBot="1">
      <c r="B5" s="542"/>
      <c r="C5" s="542"/>
      <c r="D5" s="542"/>
      <c r="E5" s="542"/>
      <c r="F5" s="542"/>
      <c r="G5" s="542"/>
      <c r="H5" s="542"/>
      <c r="I5" s="542"/>
      <c r="J5" s="542"/>
      <c r="K5" s="542"/>
    </row>
    <row r="6" spans="2:12" s="508" customFormat="1" ht="30.75" customHeight="1">
      <c r="B6" s="1369" t="s">
        <v>1</v>
      </c>
      <c r="C6" s="1427" t="s">
        <v>599</v>
      </c>
      <c r="D6" s="1427"/>
      <c r="E6" s="1427"/>
      <c r="F6" s="1427"/>
      <c r="G6" s="1371" t="s">
        <v>600</v>
      </c>
      <c r="H6" s="1371" t="s">
        <v>601</v>
      </c>
      <c r="I6" s="1371" t="s">
        <v>602</v>
      </c>
      <c r="J6" s="1371" t="s">
        <v>603</v>
      </c>
      <c r="K6" s="1371" t="s">
        <v>604</v>
      </c>
      <c r="L6" s="1367" t="s">
        <v>605</v>
      </c>
    </row>
    <row r="7" spans="2:12" s="508" customFormat="1" ht="50.25" customHeight="1">
      <c r="B7" s="1370"/>
      <c r="C7" s="528" t="s">
        <v>462</v>
      </c>
      <c r="D7" s="528" t="s">
        <v>606</v>
      </c>
      <c r="E7" s="528" t="s">
        <v>607</v>
      </c>
      <c r="F7" s="528" t="s">
        <v>608</v>
      </c>
      <c r="G7" s="1372"/>
      <c r="H7" s="1372"/>
      <c r="I7" s="1372"/>
      <c r="J7" s="1372"/>
      <c r="K7" s="1372"/>
      <c r="L7" s="1458"/>
    </row>
    <row r="8" spans="2:12" s="508" customFormat="1" ht="4.5" customHeight="1">
      <c r="B8" s="14"/>
      <c r="C8" s="14"/>
      <c r="D8" s="14"/>
      <c r="E8" s="14"/>
      <c r="F8" s="14"/>
      <c r="G8" s="14"/>
      <c r="H8" s="14"/>
      <c r="I8" s="14"/>
      <c r="J8" s="14"/>
      <c r="K8" s="14"/>
      <c r="L8" s="15"/>
    </row>
    <row r="9" spans="1:13" s="14" customFormat="1" ht="20.1" customHeight="1">
      <c r="A9" s="543"/>
      <c r="B9" s="78" t="s">
        <v>28</v>
      </c>
      <c r="C9" s="544">
        <v>0.1440129274866892</v>
      </c>
      <c r="D9" s="544">
        <v>0.006107130886811407</v>
      </c>
      <c r="E9" s="544">
        <v>0.1855914108692146</v>
      </c>
      <c r="F9" s="544">
        <v>99.19288227437131</v>
      </c>
      <c r="G9" s="544" t="s">
        <v>39</v>
      </c>
      <c r="H9" s="544" t="s">
        <v>39</v>
      </c>
      <c r="I9" s="544">
        <v>0.471405238191443</v>
      </c>
      <c r="J9" s="544" t="s">
        <v>39</v>
      </c>
      <c r="K9" s="544">
        <v>1.0181945459838957E-06</v>
      </c>
      <c r="L9" s="545">
        <v>196426.11599999998</v>
      </c>
      <c r="M9" s="546"/>
    </row>
    <row r="10" spans="1:13" s="14" customFormat="1" ht="20.1" customHeight="1">
      <c r="A10" s="543"/>
      <c r="B10" s="21" t="s">
        <v>387</v>
      </c>
      <c r="C10" s="544">
        <v>0.19111204164247358</v>
      </c>
      <c r="D10" s="544" t="s">
        <v>39</v>
      </c>
      <c r="E10" s="544">
        <v>0.15723953372316465</v>
      </c>
      <c r="F10" s="544">
        <v>99.59024812223205</v>
      </c>
      <c r="G10" s="544" t="s">
        <v>39</v>
      </c>
      <c r="H10" s="544" t="s">
        <v>39</v>
      </c>
      <c r="I10" s="544">
        <v>0.061400302402293216</v>
      </c>
      <c r="J10" s="544" t="s">
        <v>39</v>
      </c>
      <c r="K10" s="544" t="s">
        <v>39</v>
      </c>
      <c r="L10" s="545">
        <v>300659.75700000004</v>
      </c>
      <c r="M10" s="546"/>
    </row>
    <row r="11" spans="1:13" s="14" customFormat="1" ht="20.1" customHeight="1">
      <c r="A11" s="543"/>
      <c r="B11" s="21" t="s">
        <v>30</v>
      </c>
      <c r="C11" s="544">
        <v>0.14696442335053472</v>
      </c>
      <c r="D11" s="544">
        <v>0.03236356611957817</v>
      </c>
      <c r="E11" s="544">
        <v>0.06709594201168319</v>
      </c>
      <c r="F11" s="544">
        <v>99.67609652847969</v>
      </c>
      <c r="G11" s="544" t="s">
        <v>39</v>
      </c>
      <c r="H11" s="544" t="s">
        <v>39</v>
      </c>
      <c r="I11" s="544">
        <v>0.07747954003851283</v>
      </c>
      <c r="J11" s="544" t="s">
        <v>39</v>
      </c>
      <c r="K11" s="544" t="s">
        <v>39</v>
      </c>
      <c r="L11" s="545">
        <v>163921.985</v>
      </c>
      <c r="M11" s="546"/>
    </row>
    <row r="12" spans="1:13" s="14" customFormat="1" ht="20.1" customHeight="1">
      <c r="A12" s="543"/>
      <c r="B12" s="21" t="s">
        <v>31</v>
      </c>
      <c r="C12" s="544">
        <v>0.022820812868704028</v>
      </c>
      <c r="D12" s="544" t="s">
        <v>39</v>
      </c>
      <c r="E12" s="544">
        <v>0.21650815524070183</v>
      </c>
      <c r="F12" s="544">
        <v>99.71783344114267</v>
      </c>
      <c r="G12" s="544" t="s">
        <v>39</v>
      </c>
      <c r="H12" s="544" t="s">
        <v>39</v>
      </c>
      <c r="I12" s="544">
        <v>0.04283759074791905</v>
      </c>
      <c r="J12" s="544" t="s">
        <v>39</v>
      </c>
      <c r="K12" s="544" t="s">
        <v>39</v>
      </c>
      <c r="L12" s="545">
        <v>136410.566</v>
      </c>
      <c r="M12" s="546"/>
    </row>
    <row r="13" spans="1:13" s="14" customFormat="1" ht="20.1" customHeight="1">
      <c r="A13" s="543"/>
      <c r="B13" s="21" t="s">
        <v>32</v>
      </c>
      <c r="C13" s="544">
        <v>0.28370732623029793</v>
      </c>
      <c r="D13" s="544" t="s">
        <v>39</v>
      </c>
      <c r="E13" s="544">
        <v>0.11286271467726004</v>
      </c>
      <c r="F13" s="544">
        <v>96.58123055786757</v>
      </c>
      <c r="G13" s="544" t="s">
        <v>39</v>
      </c>
      <c r="H13" s="544" t="s">
        <v>39</v>
      </c>
      <c r="I13" s="544">
        <v>0.7426210191507737</v>
      </c>
      <c r="J13" s="544" t="s">
        <v>39</v>
      </c>
      <c r="K13" s="544">
        <v>2.2795783820741065</v>
      </c>
      <c r="L13" s="545">
        <v>21734.37</v>
      </c>
      <c r="M13" s="546"/>
    </row>
    <row r="14" spans="1:13" s="14" customFormat="1" ht="20.1" customHeight="1">
      <c r="A14" s="543"/>
      <c r="B14" s="21" t="s">
        <v>33</v>
      </c>
      <c r="C14" s="544">
        <v>0.15238860163427742</v>
      </c>
      <c r="D14" s="544" t="s">
        <v>39</v>
      </c>
      <c r="E14" s="544" t="s">
        <v>39</v>
      </c>
      <c r="F14" s="544">
        <v>99.82109617969084</v>
      </c>
      <c r="G14" s="544" t="s">
        <v>39</v>
      </c>
      <c r="H14" s="544" t="s">
        <v>39</v>
      </c>
      <c r="I14" s="544">
        <v>0.026515218674881796</v>
      </c>
      <c r="J14" s="544" t="s">
        <v>39</v>
      </c>
      <c r="K14" s="544" t="s">
        <v>39</v>
      </c>
      <c r="L14" s="545">
        <v>138690.163</v>
      </c>
      <c r="M14" s="546"/>
    </row>
    <row r="15" spans="1:13" s="14" customFormat="1" ht="20.1" customHeight="1">
      <c r="A15" s="543"/>
      <c r="B15" s="21" t="s">
        <v>34</v>
      </c>
      <c r="C15" s="544">
        <v>41.6881743177491</v>
      </c>
      <c r="D15" s="544" t="s">
        <v>39</v>
      </c>
      <c r="E15" s="544">
        <v>33.06113814258514</v>
      </c>
      <c r="F15" s="544" t="s">
        <v>39</v>
      </c>
      <c r="G15" s="544" t="s">
        <v>39</v>
      </c>
      <c r="H15" s="544" t="s">
        <v>39</v>
      </c>
      <c r="I15" s="544">
        <v>25.25068753966575</v>
      </c>
      <c r="J15" s="544" t="s">
        <v>39</v>
      </c>
      <c r="K15" s="544" t="s">
        <v>39</v>
      </c>
      <c r="L15" s="545">
        <v>23.635</v>
      </c>
      <c r="M15" s="546"/>
    </row>
    <row r="16" spans="1:13" s="14" customFormat="1" ht="20.1" customHeight="1">
      <c r="A16" s="543"/>
      <c r="B16" s="21" t="s">
        <v>35</v>
      </c>
      <c r="C16" s="544">
        <v>0.0017642143229004389</v>
      </c>
      <c r="D16" s="544" t="s">
        <v>39</v>
      </c>
      <c r="E16" s="544" t="s">
        <v>39</v>
      </c>
      <c r="F16" s="544">
        <v>91.52583933155859</v>
      </c>
      <c r="G16" s="544" t="s">
        <v>39</v>
      </c>
      <c r="H16" s="544" t="s">
        <v>39</v>
      </c>
      <c r="I16" s="544">
        <v>8.47177890152351</v>
      </c>
      <c r="J16" s="544" t="s">
        <v>39</v>
      </c>
      <c r="K16" s="544">
        <v>0.00061755259499945</v>
      </c>
      <c r="L16" s="545">
        <v>64447.952000000005</v>
      </c>
      <c r="M16" s="546"/>
    </row>
    <row r="17" spans="1:13" s="14" customFormat="1" ht="20.1" customHeight="1">
      <c r="A17" s="543"/>
      <c r="B17" s="21" t="s">
        <v>36</v>
      </c>
      <c r="C17" s="544">
        <v>0.17942767500958684</v>
      </c>
      <c r="D17" s="544" t="s">
        <v>39</v>
      </c>
      <c r="E17" s="544">
        <v>0.025825532194598495</v>
      </c>
      <c r="F17" s="544">
        <v>98.9971071350791</v>
      </c>
      <c r="G17" s="544" t="s">
        <v>39</v>
      </c>
      <c r="H17" s="544" t="s">
        <v>39</v>
      </c>
      <c r="I17" s="544">
        <v>0.7976396577167154</v>
      </c>
      <c r="J17" s="544" t="s">
        <v>39</v>
      </c>
      <c r="K17" s="544" t="s">
        <v>39</v>
      </c>
      <c r="L17" s="545">
        <v>48850.881</v>
      </c>
      <c r="M17" s="546"/>
    </row>
    <row r="18" spans="1:13" s="14" customFormat="1" ht="20.1" customHeight="1">
      <c r="A18" s="543"/>
      <c r="B18" s="21" t="s">
        <v>37</v>
      </c>
      <c r="C18" s="544">
        <v>0.2364095542589284</v>
      </c>
      <c r="D18" s="544" t="s">
        <v>39</v>
      </c>
      <c r="E18" s="544">
        <v>0.157158567344947</v>
      </c>
      <c r="F18" s="544">
        <v>99.37266915476741</v>
      </c>
      <c r="G18" s="544">
        <v>0.01808001225058769</v>
      </c>
      <c r="H18" s="544" t="s">
        <v>39</v>
      </c>
      <c r="I18" s="544">
        <v>0.21568271137811312</v>
      </c>
      <c r="J18" s="544" t="s">
        <v>39</v>
      </c>
      <c r="K18" s="544" t="s">
        <v>39</v>
      </c>
      <c r="L18" s="545">
        <v>50022.090000000004</v>
      </c>
      <c r="M18" s="546"/>
    </row>
    <row r="19" spans="1:13" s="14" customFormat="1" ht="31.5" customHeight="1" thickBot="1">
      <c r="A19" s="543">
        <v>10012</v>
      </c>
      <c r="B19" s="84" t="s">
        <v>38</v>
      </c>
      <c r="C19" s="547">
        <v>0.14443810498549833</v>
      </c>
      <c r="D19" s="547">
        <v>0.005801616511935561</v>
      </c>
      <c r="E19" s="547">
        <v>0.1218533904206024</v>
      </c>
      <c r="F19" s="547">
        <v>99.0177238996458</v>
      </c>
      <c r="G19" s="547">
        <v>0.000806644729717669</v>
      </c>
      <c r="H19" s="547" t="s">
        <v>39</v>
      </c>
      <c r="I19" s="547">
        <v>0.6651507352898056</v>
      </c>
      <c r="J19" s="547" t="s">
        <v>39</v>
      </c>
      <c r="K19" s="547">
        <v>0.04422560841662601</v>
      </c>
      <c r="L19" s="548">
        <v>1121187.5150000001</v>
      </c>
      <c r="M19" s="546"/>
    </row>
    <row r="20" spans="2:12" s="508" customFormat="1" ht="8.25" customHeight="1">
      <c r="B20" s="14"/>
      <c r="C20" s="14"/>
      <c r="D20" s="14"/>
      <c r="E20" s="14"/>
      <c r="F20" s="14"/>
      <c r="G20" s="14"/>
      <c r="H20" s="14"/>
      <c r="I20" s="14"/>
      <c r="J20" s="14"/>
      <c r="K20" s="14"/>
      <c r="L20" s="14"/>
    </row>
    <row r="21" spans="2:12" s="526" customFormat="1" ht="15">
      <c r="B21" s="14" t="s">
        <v>584</v>
      </c>
      <c r="C21" s="516"/>
      <c r="D21" s="516"/>
      <c r="E21" s="516"/>
      <c r="F21" s="516"/>
      <c r="G21" s="516"/>
      <c r="H21" s="516"/>
      <c r="I21" s="516"/>
      <c r="J21" s="516"/>
      <c r="K21" s="516"/>
      <c r="L21" s="14"/>
    </row>
    <row r="22" spans="2:12" s="526" customFormat="1" ht="13.5">
      <c r="B22" s="217"/>
      <c r="C22" s="516"/>
      <c r="D22" s="516"/>
      <c r="E22" s="516"/>
      <c r="F22" s="516"/>
      <c r="G22" s="516"/>
      <c r="H22" s="516"/>
      <c r="I22" s="516"/>
      <c r="J22" s="516"/>
      <c r="K22" s="516"/>
      <c r="L22" s="14"/>
    </row>
    <row r="23" spans="3:11" s="508" customFormat="1" ht="6" customHeight="1">
      <c r="C23" s="521"/>
      <c r="D23" s="521"/>
      <c r="E23" s="521"/>
      <c r="F23" s="521"/>
      <c r="G23" s="521"/>
      <c r="H23" s="521"/>
      <c r="I23" s="521"/>
      <c r="J23" s="521"/>
      <c r="K23" s="521"/>
    </row>
    <row r="24" spans="3:11" s="508" customFormat="1" ht="15">
      <c r="C24" s="521"/>
      <c r="D24" s="521"/>
      <c r="E24" s="521"/>
      <c r="F24" s="521"/>
      <c r="G24" s="521"/>
      <c r="H24" s="521"/>
      <c r="I24" s="521"/>
      <c r="J24" s="521"/>
      <c r="K24" s="521"/>
    </row>
    <row r="25" spans="3:11" s="508" customFormat="1" ht="15">
      <c r="C25" s="521"/>
      <c r="D25" s="521"/>
      <c r="E25" s="521"/>
      <c r="F25" s="521"/>
      <c r="G25" s="521"/>
      <c r="H25" s="521"/>
      <c r="I25" s="521"/>
      <c r="J25" s="521"/>
      <c r="K25" s="521"/>
    </row>
    <row r="26" spans="3:11" s="508" customFormat="1" ht="15">
      <c r="C26" s="521"/>
      <c r="D26" s="521"/>
      <c r="E26" s="521"/>
      <c r="F26" s="521"/>
      <c r="G26" s="521"/>
      <c r="H26" s="521"/>
      <c r="I26" s="521"/>
      <c r="J26" s="521"/>
      <c r="K26" s="521"/>
    </row>
    <row r="27" s="508" customFormat="1" ht="15"/>
    <row r="28" s="508" customFormat="1" ht="15"/>
    <row r="29" s="508" customFormat="1" ht="15"/>
    <row r="30" s="7" customFormat="1" ht="15">
      <c r="B30" s="549"/>
    </row>
    <row r="31" s="7" customFormat="1" ht="15">
      <c r="B31" s="549"/>
    </row>
    <row r="32" s="7" customFormat="1" ht="15">
      <c r="B32" s="549"/>
    </row>
    <row r="33" s="7" customFormat="1" ht="15">
      <c r="B33" s="549"/>
    </row>
    <row r="34" s="7" customFormat="1" ht="15">
      <c r="B34" s="549"/>
    </row>
    <row r="35" s="7" customFormat="1" ht="15">
      <c r="B35" s="549"/>
    </row>
    <row r="36" s="7" customFormat="1" ht="15">
      <c r="B36" s="549"/>
    </row>
    <row r="37" s="7" customFormat="1" ht="15">
      <c r="B37" s="549"/>
    </row>
    <row r="38" s="7" customFormat="1" ht="15">
      <c r="B38" s="549"/>
    </row>
    <row r="39" s="7" customFormat="1" ht="15">
      <c r="B39" s="549"/>
    </row>
    <row r="40" s="7" customFormat="1" ht="15">
      <c r="B40" s="549"/>
    </row>
    <row r="41" s="7" customFormat="1" ht="15">
      <c r="B41" s="549"/>
    </row>
    <row r="42" s="7" customFormat="1" ht="15">
      <c r="B42" s="549"/>
    </row>
    <row r="43" s="7" customFormat="1" ht="15">
      <c r="B43" s="549"/>
    </row>
    <row r="44" s="7" customFormat="1" ht="15">
      <c r="B44" s="549"/>
    </row>
    <row r="45" s="7" customFormat="1" ht="15">
      <c r="B45" s="549"/>
    </row>
    <row r="46" s="7" customFormat="1" ht="15">
      <c r="B46" s="549"/>
    </row>
    <row r="47" s="7" customFormat="1" ht="15">
      <c r="B47" s="549"/>
    </row>
    <row r="48" s="7" customFormat="1" ht="15">
      <c r="B48" s="549"/>
    </row>
    <row r="49" s="7" customFormat="1" ht="15">
      <c r="B49" s="549"/>
    </row>
    <row r="50" s="7" customFormat="1" ht="15">
      <c r="B50" s="549"/>
    </row>
    <row r="51" s="7" customFormat="1" ht="15">
      <c r="B51" s="549"/>
    </row>
    <row r="52" s="7" customFormat="1" ht="15">
      <c r="B52" s="549"/>
    </row>
    <row r="53" s="7" customFormat="1" ht="15">
      <c r="B53" s="549"/>
    </row>
    <row r="54" s="7" customFormat="1" ht="15">
      <c r="B54" s="549"/>
    </row>
    <row r="55" s="7" customFormat="1" ht="15">
      <c r="B55" s="549"/>
    </row>
    <row r="56" s="7" customFormat="1" ht="15">
      <c r="B56" s="549"/>
    </row>
    <row r="57" s="7" customFormat="1" ht="15">
      <c r="B57" s="549"/>
    </row>
    <row r="58" s="7" customFormat="1" ht="15">
      <c r="B58" s="549"/>
    </row>
    <row r="59" s="7" customFormat="1" ht="15">
      <c r="B59" s="549"/>
    </row>
    <row r="60" s="7" customFormat="1" ht="15">
      <c r="B60" s="549"/>
    </row>
    <row r="61" s="7" customFormat="1" ht="15">
      <c r="B61" s="549"/>
    </row>
    <row r="62" s="7" customFormat="1" ht="15">
      <c r="B62" s="549"/>
    </row>
    <row r="63" s="7" customFormat="1" ht="15">
      <c r="B63" s="549"/>
    </row>
    <row r="64" s="7" customFormat="1" ht="15">
      <c r="B64" s="549"/>
    </row>
    <row r="65" s="7" customFormat="1" ht="15">
      <c r="B65" s="549"/>
    </row>
    <row r="66" s="7" customFormat="1" ht="15">
      <c r="B66" s="549"/>
    </row>
    <row r="67" s="7" customFormat="1" ht="15">
      <c r="B67" s="549"/>
    </row>
    <row r="68" s="7" customFormat="1" ht="15">
      <c r="B68" s="549"/>
    </row>
    <row r="69" s="7" customFormat="1" ht="15">
      <c r="B69" s="549"/>
    </row>
    <row r="70" s="7" customFormat="1" ht="15">
      <c r="B70" s="549"/>
    </row>
    <row r="71" s="7" customFormat="1" ht="15">
      <c r="B71" s="549"/>
    </row>
    <row r="72" s="7" customFormat="1" ht="15">
      <c r="B72" s="549"/>
    </row>
    <row r="73" s="7" customFormat="1" ht="15">
      <c r="B73" s="549"/>
    </row>
    <row r="74" s="7" customFormat="1" ht="15">
      <c r="B74" s="549"/>
    </row>
    <row r="75" s="7" customFormat="1" ht="15">
      <c r="B75" s="549"/>
    </row>
    <row r="76" s="7" customFormat="1" ht="15">
      <c r="B76" s="549"/>
    </row>
    <row r="77" s="7" customFormat="1" ht="15">
      <c r="B77" s="549"/>
    </row>
    <row r="78" s="7" customFormat="1" ht="15">
      <c r="B78" s="549"/>
    </row>
    <row r="79" s="7" customFormat="1" ht="15">
      <c r="B79" s="549"/>
    </row>
    <row r="80" s="7" customFormat="1" ht="15">
      <c r="B80" s="549"/>
    </row>
    <row r="81" s="7" customFormat="1" ht="15">
      <c r="B81" s="549"/>
    </row>
    <row r="82" s="7" customFormat="1" ht="15">
      <c r="B82" s="549"/>
    </row>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0"/>
  <sheetViews>
    <sheetView showGridLines="0" zoomScaleSheetLayoutView="100" workbookViewId="0" topLeftCell="A1"/>
  </sheetViews>
  <sheetFormatPr defaultColWidth="11.421875" defaultRowHeight="15"/>
  <cols>
    <col min="1" max="1" width="52.7109375" style="468" customWidth="1"/>
    <col min="2" max="2" width="12.8515625" style="468" bestFit="1" customWidth="1"/>
    <col min="3" max="3" width="12.7109375" style="468" customWidth="1"/>
    <col min="4" max="4" width="13.8515625" style="468" bestFit="1" customWidth="1"/>
    <col min="5" max="5" width="2.7109375" style="468" customWidth="1"/>
    <col min="6" max="6" width="12.140625" style="468" customWidth="1"/>
    <col min="7" max="8" width="12.421875" style="468" bestFit="1" customWidth="1"/>
    <col min="9" max="9" width="1.7109375" style="468" customWidth="1"/>
    <col min="10" max="12" width="12.421875" style="468" customWidth="1"/>
    <col min="13" max="13" width="52.7109375" style="470" customWidth="1"/>
    <col min="14" max="15" width="10.7109375" style="470" customWidth="1"/>
    <col min="16" max="16" width="11.7109375" style="470" bestFit="1" customWidth="1"/>
    <col min="17" max="17" width="2.7109375" style="470" customWidth="1"/>
    <col min="18" max="20" width="11.7109375" style="470" bestFit="1" customWidth="1"/>
    <col min="21" max="21" width="3.421875" style="470" customWidth="1"/>
    <col min="22" max="24" width="11.7109375" style="470" customWidth="1"/>
    <col min="25" max="25" width="52.7109375" style="470" customWidth="1"/>
    <col min="26" max="28" width="11.7109375" style="470" customWidth="1"/>
    <col min="29" max="29" width="2.7109375" style="470" customWidth="1"/>
    <col min="30" max="30" width="11.7109375" style="470" bestFit="1" customWidth="1"/>
    <col min="31" max="32" width="11.7109375" style="470" customWidth="1"/>
    <col min="33" max="33" width="2.421875" style="470" customWidth="1"/>
    <col min="34" max="36" width="11.7109375" style="470" customWidth="1"/>
    <col min="37" max="37" width="52.7109375" style="470" customWidth="1"/>
    <col min="38" max="40" width="11.7109375" style="470" customWidth="1"/>
    <col min="41" max="41" width="2.7109375" style="470" customWidth="1"/>
    <col min="42" max="44" width="11.7109375" style="470" customWidth="1"/>
    <col min="45" max="16384" width="11.421875" style="471" customWidth="1"/>
  </cols>
  <sheetData>
    <row r="1" spans="1:44" s="384" customFormat="1" ht="15.95" customHeight="1">
      <c r="A1" s="1212" t="s">
        <v>1052</v>
      </c>
      <c r="B1" s="382"/>
      <c r="C1" s="382"/>
      <c r="D1" s="382"/>
      <c r="E1" s="382"/>
      <c r="F1" s="382"/>
      <c r="G1" s="382"/>
      <c r="H1" s="382"/>
      <c r="I1" s="382"/>
      <c r="J1" s="382"/>
      <c r="K1" s="382"/>
      <c r="L1" s="382"/>
      <c r="M1" s="1313"/>
      <c r="N1" s="1313"/>
      <c r="O1" s="1313"/>
      <c r="P1" s="1313"/>
      <c r="Q1" s="1313"/>
      <c r="R1" s="1313"/>
      <c r="S1" s="1313"/>
      <c r="T1" s="1313"/>
      <c r="U1" s="383"/>
      <c r="V1" s="383"/>
      <c r="W1" s="383"/>
      <c r="X1" s="383"/>
      <c r="Y1" s="1313"/>
      <c r="Z1" s="1313"/>
      <c r="AA1" s="1313"/>
      <c r="AB1" s="1313"/>
      <c r="AC1" s="1313"/>
      <c r="AD1" s="1313"/>
      <c r="AE1" s="1313"/>
      <c r="AF1" s="1313"/>
      <c r="AG1" s="383"/>
      <c r="AH1" s="383"/>
      <c r="AI1" s="383"/>
      <c r="AJ1" s="383"/>
      <c r="AK1" s="1313"/>
      <c r="AL1" s="1313"/>
      <c r="AM1" s="1313"/>
      <c r="AN1" s="1313"/>
      <c r="AO1" s="1313"/>
      <c r="AP1" s="1313"/>
      <c r="AQ1" s="1313"/>
      <c r="AR1" s="1313"/>
    </row>
    <row r="2" spans="1:44" s="385" customFormat="1" ht="27" customHeight="1">
      <c r="A2" s="1312" t="s">
        <v>419</v>
      </c>
      <c r="B2" s="1312"/>
      <c r="C2" s="1312"/>
      <c r="D2" s="1312"/>
      <c r="E2" s="1312"/>
      <c r="F2" s="1312"/>
      <c r="G2" s="1312"/>
      <c r="H2" s="1312"/>
      <c r="I2" s="1312"/>
      <c r="J2" s="1312"/>
      <c r="K2" s="1312"/>
      <c r="L2" s="1312"/>
      <c r="M2" s="1312" t="s">
        <v>419</v>
      </c>
      <c r="N2" s="1312"/>
      <c r="O2" s="1312"/>
      <c r="P2" s="1312"/>
      <c r="Q2" s="1312"/>
      <c r="R2" s="1312"/>
      <c r="S2" s="1312"/>
      <c r="T2" s="1312"/>
      <c r="U2" s="1312"/>
      <c r="V2" s="1312"/>
      <c r="W2" s="1312"/>
      <c r="X2" s="1312"/>
      <c r="Y2" s="1312" t="s">
        <v>419</v>
      </c>
      <c r="Z2" s="1312"/>
      <c r="AA2" s="1312"/>
      <c r="AB2" s="1312"/>
      <c r="AC2" s="1312"/>
      <c r="AD2" s="1312"/>
      <c r="AE2" s="1312"/>
      <c r="AF2" s="1312"/>
      <c r="AG2" s="1312"/>
      <c r="AH2" s="1312"/>
      <c r="AI2" s="1312"/>
      <c r="AJ2" s="1312"/>
      <c r="AK2" s="1312" t="s">
        <v>419</v>
      </c>
      <c r="AL2" s="1312"/>
      <c r="AM2" s="1312"/>
      <c r="AN2" s="1312"/>
      <c r="AO2" s="1312"/>
      <c r="AP2" s="1312"/>
      <c r="AQ2" s="1312"/>
      <c r="AR2" s="1312"/>
    </row>
    <row r="3" spans="1:44" s="386" customFormat="1" ht="18" customHeight="1">
      <c r="A3" s="1307">
        <v>44347</v>
      </c>
      <c r="B3" s="1307"/>
      <c r="C3" s="1307"/>
      <c r="D3" s="1307"/>
      <c r="E3" s="1307"/>
      <c r="F3" s="1307"/>
      <c r="G3" s="1307"/>
      <c r="H3" s="1307"/>
      <c r="I3" s="1307"/>
      <c r="J3" s="1307"/>
      <c r="K3" s="1307"/>
      <c r="L3" s="1307"/>
      <c r="M3" s="1307">
        <v>44347</v>
      </c>
      <c r="N3" s="1307"/>
      <c r="O3" s="1307"/>
      <c r="P3" s="1307"/>
      <c r="Q3" s="1307"/>
      <c r="R3" s="1307"/>
      <c r="S3" s="1307"/>
      <c r="T3" s="1307"/>
      <c r="U3" s="1307"/>
      <c r="V3" s="1307"/>
      <c r="W3" s="1307"/>
      <c r="X3" s="1307"/>
      <c r="Y3" s="1307">
        <v>44347</v>
      </c>
      <c r="Z3" s="1307"/>
      <c r="AA3" s="1307"/>
      <c r="AB3" s="1307"/>
      <c r="AC3" s="1307"/>
      <c r="AD3" s="1307"/>
      <c r="AE3" s="1307"/>
      <c r="AF3" s="1307"/>
      <c r="AG3" s="1307"/>
      <c r="AH3" s="1307"/>
      <c r="AI3" s="1307"/>
      <c r="AJ3" s="1307"/>
      <c r="AK3" s="1308">
        <v>44347</v>
      </c>
      <c r="AL3" s="1308"/>
      <c r="AM3" s="1308"/>
      <c r="AN3" s="1308"/>
      <c r="AO3" s="1308"/>
      <c r="AP3" s="1308"/>
      <c r="AQ3" s="1308"/>
      <c r="AR3" s="1308"/>
    </row>
    <row r="4" spans="1:44" s="387" customFormat="1" ht="15" customHeight="1">
      <c r="A4" s="1309" t="s">
        <v>420</v>
      </c>
      <c r="B4" s="1309"/>
      <c r="C4" s="1309"/>
      <c r="D4" s="1309"/>
      <c r="E4" s="1309"/>
      <c r="F4" s="1309"/>
      <c r="G4" s="1309"/>
      <c r="H4" s="1309"/>
      <c r="I4" s="1309"/>
      <c r="J4" s="1309"/>
      <c r="K4" s="1309"/>
      <c r="L4" s="1309"/>
      <c r="M4" s="1309" t="s">
        <v>420</v>
      </c>
      <c r="N4" s="1309"/>
      <c r="O4" s="1309"/>
      <c r="P4" s="1309"/>
      <c r="Q4" s="1309"/>
      <c r="R4" s="1309"/>
      <c r="S4" s="1309"/>
      <c r="T4" s="1309"/>
      <c r="U4" s="1309"/>
      <c r="V4" s="1309"/>
      <c r="W4" s="1309"/>
      <c r="X4" s="1309"/>
      <c r="Y4" s="1309" t="s">
        <v>420</v>
      </c>
      <c r="Z4" s="1309"/>
      <c r="AA4" s="1309"/>
      <c r="AB4" s="1309"/>
      <c r="AC4" s="1309"/>
      <c r="AD4" s="1309"/>
      <c r="AE4" s="1309"/>
      <c r="AF4" s="1309"/>
      <c r="AG4" s="1309"/>
      <c r="AH4" s="1309"/>
      <c r="AI4" s="1309"/>
      <c r="AJ4" s="1309"/>
      <c r="AK4" s="1309" t="s">
        <v>420</v>
      </c>
      <c r="AL4" s="1309"/>
      <c r="AM4" s="1309"/>
      <c r="AN4" s="1309"/>
      <c r="AO4" s="1309"/>
      <c r="AP4" s="1309"/>
      <c r="AQ4" s="1309"/>
      <c r="AR4" s="1309"/>
    </row>
    <row r="5" spans="1:44" s="384" customFormat="1" ht="3.95" customHeight="1" thickBot="1">
      <c r="A5" s="388"/>
      <c r="B5" s="389"/>
      <c r="C5" s="390"/>
      <c r="D5" s="390"/>
      <c r="E5" s="390"/>
      <c r="F5" s="390"/>
      <c r="G5" s="390"/>
      <c r="H5" s="391"/>
      <c r="I5" s="391"/>
      <c r="J5" s="391"/>
      <c r="K5" s="391"/>
      <c r="L5" s="391"/>
      <c r="M5" s="392"/>
      <c r="N5" s="393"/>
      <c r="O5" s="393"/>
      <c r="P5" s="393"/>
      <c r="Q5" s="393"/>
      <c r="R5" s="393"/>
      <c r="S5" s="393"/>
      <c r="T5" s="393"/>
      <c r="U5" s="393"/>
      <c r="V5" s="393"/>
      <c r="W5" s="393"/>
      <c r="X5" s="393"/>
      <c r="Y5" s="392"/>
      <c r="Z5" s="393"/>
      <c r="AA5" s="393"/>
      <c r="AB5" s="393"/>
      <c r="AC5" s="393"/>
      <c r="AD5" s="393"/>
      <c r="AE5" s="393"/>
      <c r="AF5" s="393"/>
      <c r="AG5" s="393"/>
      <c r="AH5" s="393"/>
      <c r="AI5" s="393"/>
      <c r="AJ5" s="393"/>
      <c r="AK5" s="392"/>
      <c r="AL5" s="393"/>
      <c r="AM5" s="393"/>
      <c r="AN5" s="393"/>
      <c r="AO5" s="393"/>
      <c r="AP5" s="393"/>
      <c r="AQ5" s="393"/>
      <c r="AR5" s="394"/>
    </row>
    <row r="6" spans="1:44" s="399" customFormat="1" ht="27" customHeight="1" thickTop="1">
      <c r="A6" s="1310" t="s">
        <v>421</v>
      </c>
      <c r="B6" s="1304" t="s">
        <v>28</v>
      </c>
      <c r="C6" s="1304"/>
      <c r="D6" s="1304"/>
      <c r="E6" s="395"/>
      <c r="F6" s="1304" t="s">
        <v>29</v>
      </c>
      <c r="G6" s="1304"/>
      <c r="H6" s="1304"/>
      <c r="I6" s="396"/>
      <c r="J6" s="1304" t="s">
        <v>30</v>
      </c>
      <c r="K6" s="1304"/>
      <c r="L6" s="1304"/>
      <c r="M6" s="1310" t="s">
        <v>421</v>
      </c>
      <c r="N6" s="1304" t="s">
        <v>422</v>
      </c>
      <c r="O6" s="1304"/>
      <c r="P6" s="1304"/>
      <c r="Q6" s="397"/>
      <c r="R6" s="1304" t="s">
        <v>32</v>
      </c>
      <c r="S6" s="1304"/>
      <c r="T6" s="1304"/>
      <c r="U6" s="396"/>
      <c r="V6" s="1304" t="s">
        <v>33</v>
      </c>
      <c r="W6" s="1304"/>
      <c r="X6" s="1304"/>
      <c r="Y6" s="1310" t="s">
        <v>421</v>
      </c>
      <c r="Z6" s="1304" t="s">
        <v>423</v>
      </c>
      <c r="AA6" s="1304"/>
      <c r="AB6" s="1304"/>
      <c r="AC6" s="397"/>
      <c r="AD6" s="1304" t="s">
        <v>424</v>
      </c>
      <c r="AE6" s="1304"/>
      <c r="AF6" s="1304"/>
      <c r="AG6" s="396"/>
      <c r="AH6" s="1304" t="s">
        <v>425</v>
      </c>
      <c r="AI6" s="1304"/>
      <c r="AJ6" s="1304"/>
      <c r="AK6" s="1310" t="s">
        <v>421</v>
      </c>
      <c r="AL6" s="1304" t="s">
        <v>37</v>
      </c>
      <c r="AM6" s="1304"/>
      <c r="AN6" s="1304"/>
      <c r="AO6" s="398"/>
      <c r="AP6" s="1303" t="s">
        <v>426</v>
      </c>
      <c r="AQ6" s="1303"/>
      <c r="AR6" s="1303"/>
    </row>
    <row r="7" spans="1:44" s="399" customFormat="1" ht="13.5" customHeight="1">
      <c r="A7" s="1311"/>
      <c r="B7" s="400" t="s">
        <v>427</v>
      </c>
      <c r="C7" s="401" t="s">
        <v>428</v>
      </c>
      <c r="D7" s="401" t="s">
        <v>429</v>
      </c>
      <c r="E7" s="400"/>
      <c r="F7" s="401" t="s">
        <v>427</v>
      </c>
      <c r="G7" s="401" t="s">
        <v>428</v>
      </c>
      <c r="H7" s="401" t="s">
        <v>429</v>
      </c>
      <c r="I7" s="400"/>
      <c r="J7" s="402" t="s">
        <v>427</v>
      </c>
      <c r="K7" s="403" t="s">
        <v>428</v>
      </c>
      <c r="L7" s="402" t="s">
        <v>429</v>
      </c>
      <c r="M7" s="1311"/>
      <c r="N7" s="402" t="s">
        <v>427</v>
      </c>
      <c r="O7" s="403" t="s">
        <v>428</v>
      </c>
      <c r="P7" s="402" t="s">
        <v>429</v>
      </c>
      <c r="Q7" s="402"/>
      <c r="R7" s="402" t="s">
        <v>427</v>
      </c>
      <c r="S7" s="403" t="s">
        <v>428</v>
      </c>
      <c r="T7" s="403" t="s">
        <v>429</v>
      </c>
      <c r="U7" s="402"/>
      <c r="V7" s="402" t="s">
        <v>427</v>
      </c>
      <c r="W7" s="403" t="s">
        <v>428</v>
      </c>
      <c r="X7" s="402" t="s">
        <v>429</v>
      </c>
      <c r="Y7" s="1311"/>
      <c r="Z7" s="403" t="s">
        <v>427</v>
      </c>
      <c r="AA7" s="403" t="s">
        <v>428</v>
      </c>
      <c r="AB7" s="403" t="s">
        <v>429</v>
      </c>
      <c r="AC7" s="402"/>
      <c r="AD7" s="402" t="s">
        <v>427</v>
      </c>
      <c r="AE7" s="403" t="s">
        <v>428</v>
      </c>
      <c r="AF7" s="403" t="s">
        <v>429</v>
      </c>
      <c r="AG7" s="402"/>
      <c r="AH7" s="403" t="s">
        <v>427</v>
      </c>
      <c r="AI7" s="403" t="s">
        <v>428</v>
      </c>
      <c r="AJ7" s="403" t="s">
        <v>429</v>
      </c>
      <c r="AK7" s="1311"/>
      <c r="AL7" s="402" t="s">
        <v>427</v>
      </c>
      <c r="AM7" s="403" t="s">
        <v>428</v>
      </c>
      <c r="AN7" s="402" t="s">
        <v>429</v>
      </c>
      <c r="AO7" s="402"/>
      <c r="AP7" s="402" t="s">
        <v>427</v>
      </c>
      <c r="AQ7" s="403" t="s">
        <v>428</v>
      </c>
      <c r="AR7" s="402" t="s">
        <v>429</v>
      </c>
    </row>
    <row r="8" spans="1:44" s="384" customFormat="1" ht="3.95" customHeight="1">
      <c r="A8" s="404"/>
      <c r="B8" s="405"/>
      <c r="C8" s="405"/>
      <c r="D8" s="405"/>
      <c r="E8" s="405"/>
      <c r="F8" s="405"/>
      <c r="G8" s="405"/>
      <c r="H8" s="405"/>
      <c r="I8" s="405"/>
      <c r="J8" s="405"/>
      <c r="K8" s="405"/>
      <c r="L8" s="405"/>
      <c r="M8" s="406"/>
      <c r="N8" s="405"/>
      <c r="O8" s="405"/>
      <c r="P8" s="405"/>
      <c r="Q8" s="405"/>
      <c r="R8" s="405"/>
      <c r="S8" s="405"/>
      <c r="T8" s="405"/>
      <c r="U8" s="405"/>
      <c r="V8" s="405"/>
      <c r="W8" s="405"/>
      <c r="X8" s="405"/>
      <c r="Y8" s="406"/>
      <c r="Z8" s="405"/>
      <c r="AA8" s="405"/>
      <c r="AB8" s="405"/>
      <c r="AC8" s="405"/>
      <c r="AD8" s="405"/>
      <c r="AE8" s="405"/>
      <c r="AF8" s="405"/>
      <c r="AG8" s="405"/>
      <c r="AH8" s="405"/>
      <c r="AI8" s="405"/>
      <c r="AJ8" s="405"/>
      <c r="AK8" s="406"/>
      <c r="AL8" s="405"/>
      <c r="AM8" s="405"/>
      <c r="AN8" s="405"/>
      <c r="AO8" s="405"/>
      <c r="AP8" s="405"/>
      <c r="AQ8" s="405"/>
      <c r="AR8" s="405"/>
    </row>
    <row r="9" spans="1:44" s="409" customFormat="1" ht="9" customHeight="1">
      <c r="A9" s="407" t="s">
        <v>430</v>
      </c>
      <c r="B9" s="407">
        <v>359213.154</v>
      </c>
      <c r="C9" s="407">
        <v>123107.069</v>
      </c>
      <c r="D9" s="407">
        <v>482320.223</v>
      </c>
      <c r="E9" s="407"/>
      <c r="F9" s="407">
        <v>688232.588</v>
      </c>
      <c r="G9" s="407">
        <v>22906.54</v>
      </c>
      <c r="H9" s="407">
        <v>711139.128</v>
      </c>
      <c r="I9" s="407"/>
      <c r="J9" s="407">
        <v>288036.949</v>
      </c>
      <c r="K9" s="407">
        <v>82056.257</v>
      </c>
      <c r="L9" s="407">
        <v>370093.206</v>
      </c>
      <c r="M9" s="407" t="s">
        <v>430</v>
      </c>
      <c r="N9" s="407">
        <v>194743.468</v>
      </c>
      <c r="O9" s="407">
        <v>593.596</v>
      </c>
      <c r="P9" s="407">
        <v>195337.065</v>
      </c>
      <c r="Q9" s="408"/>
      <c r="R9" s="407">
        <v>123538.207</v>
      </c>
      <c r="S9" s="407">
        <v>945.122</v>
      </c>
      <c r="T9" s="407">
        <v>124483.329</v>
      </c>
      <c r="U9" s="407"/>
      <c r="V9" s="407">
        <v>295478.119</v>
      </c>
      <c r="W9" s="407">
        <v>3218.283</v>
      </c>
      <c r="X9" s="407">
        <v>298696.403</v>
      </c>
      <c r="Y9" s="407" t="s">
        <v>430</v>
      </c>
      <c r="Z9" s="407">
        <v>7743.689</v>
      </c>
      <c r="AA9" s="407">
        <v>1040.81</v>
      </c>
      <c r="AB9" s="407">
        <v>8784.5</v>
      </c>
      <c r="AC9" s="408"/>
      <c r="AD9" s="407">
        <v>13849.51</v>
      </c>
      <c r="AE9" s="407">
        <v>31242.024</v>
      </c>
      <c r="AF9" s="407">
        <v>45091.534</v>
      </c>
      <c r="AG9" s="407"/>
      <c r="AH9" s="407">
        <v>67252.216</v>
      </c>
      <c r="AI9" s="407">
        <v>4119.07</v>
      </c>
      <c r="AJ9" s="407">
        <v>71371.287</v>
      </c>
      <c r="AK9" s="407" t="s">
        <v>430</v>
      </c>
      <c r="AL9" s="407">
        <v>184959.534</v>
      </c>
      <c r="AM9" s="407">
        <v>21598.468</v>
      </c>
      <c r="AN9" s="407">
        <v>206558.003</v>
      </c>
      <c r="AO9" s="407"/>
      <c r="AP9" s="407">
        <v>2223047.434</v>
      </c>
      <c r="AQ9" s="407">
        <v>290827.23899999994</v>
      </c>
      <c r="AR9" s="407">
        <v>2513874.678</v>
      </c>
    </row>
    <row r="10" spans="1:44" s="409" customFormat="1" ht="9.95" customHeight="1">
      <c r="A10" s="410" t="s">
        <v>431</v>
      </c>
      <c r="B10" s="411">
        <v>68477.007</v>
      </c>
      <c r="C10" s="411">
        <v>10359.215</v>
      </c>
      <c r="D10" s="411">
        <v>78836.222</v>
      </c>
      <c r="E10" s="411"/>
      <c r="F10" s="411">
        <v>33995.118</v>
      </c>
      <c r="G10" s="411">
        <v>2593.846</v>
      </c>
      <c r="H10" s="411">
        <v>36588.965</v>
      </c>
      <c r="I10" s="411"/>
      <c r="J10" s="411">
        <v>45775.596</v>
      </c>
      <c r="K10" s="411">
        <v>4886.44</v>
      </c>
      <c r="L10" s="411">
        <v>50662.037</v>
      </c>
      <c r="M10" s="410" t="s">
        <v>431</v>
      </c>
      <c r="N10" s="411">
        <v>5522.855</v>
      </c>
      <c r="O10" s="411">
        <v>4.682</v>
      </c>
      <c r="P10" s="411">
        <v>5527.538</v>
      </c>
      <c r="Q10" s="412"/>
      <c r="R10" s="411">
        <v>20505.92</v>
      </c>
      <c r="S10" s="411">
        <v>634.902</v>
      </c>
      <c r="T10" s="411">
        <v>21140.823</v>
      </c>
      <c r="U10" s="411"/>
      <c r="V10" s="411">
        <v>0</v>
      </c>
      <c r="W10" s="411">
        <v>0</v>
      </c>
      <c r="X10" s="411">
        <v>0</v>
      </c>
      <c r="Y10" s="410" t="s">
        <v>431</v>
      </c>
      <c r="Z10" s="411">
        <v>0</v>
      </c>
      <c r="AA10" s="411">
        <v>0</v>
      </c>
      <c r="AB10" s="411">
        <v>0</v>
      </c>
      <c r="AC10" s="412"/>
      <c r="AD10" s="411">
        <v>0</v>
      </c>
      <c r="AE10" s="411">
        <v>0</v>
      </c>
      <c r="AF10" s="411">
        <v>0</v>
      </c>
      <c r="AG10" s="411"/>
      <c r="AH10" s="411">
        <v>9552.394</v>
      </c>
      <c r="AI10" s="411">
        <v>1193.743</v>
      </c>
      <c r="AJ10" s="411">
        <v>10746.137</v>
      </c>
      <c r="AK10" s="410" t="s">
        <v>431</v>
      </c>
      <c r="AL10" s="411">
        <v>57286.324</v>
      </c>
      <c r="AM10" s="411">
        <v>4169.179</v>
      </c>
      <c r="AN10" s="411">
        <v>61455.504</v>
      </c>
      <c r="AO10" s="411"/>
      <c r="AP10" s="411">
        <v>241115.21399999998</v>
      </c>
      <c r="AQ10" s="411">
        <v>23842.006999999998</v>
      </c>
      <c r="AR10" s="411">
        <v>264957.22599999997</v>
      </c>
    </row>
    <row r="11" spans="1:44" s="409" customFormat="1" ht="9.95" customHeight="1">
      <c r="A11" s="413" t="s">
        <v>432</v>
      </c>
      <c r="B11" s="411">
        <v>290076.036</v>
      </c>
      <c r="C11" s="411">
        <v>111712.721</v>
      </c>
      <c r="D11" s="411">
        <v>401788.757</v>
      </c>
      <c r="E11" s="411"/>
      <c r="F11" s="411">
        <v>652018.279</v>
      </c>
      <c r="G11" s="411">
        <v>18555.636</v>
      </c>
      <c r="H11" s="411">
        <v>670573.915</v>
      </c>
      <c r="I11" s="411"/>
      <c r="J11" s="411">
        <v>242194.027</v>
      </c>
      <c r="K11" s="411">
        <v>77169.816</v>
      </c>
      <c r="L11" s="411">
        <v>319363.844</v>
      </c>
      <c r="M11" s="413" t="s">
        <v>432</v>
      </c>
      <c r="N11" s="411">
        <v>189215.312</v>
      </c>
      <c r="O11" s="411">
        <v>588.913</v>
      </c>
      <c r="P11" s="411">
        <v>189804.226</v>
      </c>
      <c r="Q11" s="411"/>
      <c r="R11" s="411">
        <v>103003.747</v>
      </c>
      <c r="S11" s="411">
        <v>176.589</v>
      </c>
      <c r="T11" s="411">
        <v>103180.336</v>
      </c>
      <c r="U11" s="411"/>
      <c r="V11" s="411">
        <v>287353.433</v>
      </c>
      <c r="W11" s="411">
        <v>3200.713</v>
      </c>
      <c r="X11" s="411">
        <v>290554.146</v>
      </c>
      <c r="Y11" s="413" t="s">
        <v>432</v>
      </c>
      <c r="Z11" s="411">
        <v>7554.93</v>
      </c>
      <c r="AA11" s="411">
        <v>1040.81</v>
      </c>
      <c r="AB11" s="411">
        <v>8595.741</v>
      </c>
      <c r="AC11" s="411"/>
      <c r="AD11" s="411">
        <v>13847.513</v>
      </c>
      <c r="AE11" s="411">
        <v>31242.024</v>
      </c>
      <c r="AF11" s="411">
        <v>45089.537</v>
      </c>
      <c r="AG11" s="411"/>
      <c r="AH11" s="411">
        <v>57564.229</v>
      </c>
      <c r="AI11" s="411">
        <v>2925.327</v>
      </c>
      <c r="AJ11" s="411">
        <v>60489.556</v>
      </c>
      <c r="AK11" s="413" t="s">
        <v>432</v>
      </c>
      <c r="AL11" s="411">
        <v>127541.223</v>
      </c>
      <c r="AM11" s="411">
        <v>17285.023</v>
      </c>
      <c r="AN11" s="411">
        <v>144826.246</v>
      </c>
      <c r="AO11" s="411"/>
      <c r="AP11" s="411">
        <v>1970368.7289999998</v>
      </c>
      <c r="AQ11" s="411">
        <v>263897.572</v>
      </c>
      <c r="AR11" s="411">
        <v>2234266.304</v>
      </c>
    </row>
    <row r="12" spans="1:44" s="409" customFormat="1" ht="9.95" customHeight="1">
      <c r="A12" s="413" t="s">
        <v>433</v>
      </c>
      <c r="B12" s="411">
        <v>342.768</v>
      </c>
      <c r="C12" s="411">
        <v>0</v>
      </c>
      <c r="D12" s="411">
        <v>342.768</v>
      </c>
      <c r="E12" s="411"/>
      <c r="F12" s="411">
        <v>177.222</v>
      </c>
      <c r="G12" s="411">
        <v>0</v>
      </c>
      <c r="H12" s="411">
        <v>177.222</v>
      </c>
      <c r="I12" s="411"/>
      <c r="J12" s="411">
        <v>0</v>
      </c>
      <c r="K12" s="411">
        <v>0</v>
      </c>
      <c r="L12" s="411">
        <v>0</v>
      </c>
      <c r="M12" s="413" t="s">
        <v>433</v>
      </c>
      <c r="N12" s="411">
        <v>0</v>
      </c>
      <c r="O12" s="411">
        <v>0</v>
      </c>
      <c r="P12" s="411">
        <v>0</v>
      </c>
      <c r="Q12" s="411"/>
      <c r="R12" s="411">
        <v>0</v>
      </c>
      <c r="S12" s="411">
        <v>0</v>
      </c>
      <c r="T12" s="411">
        <v>0</v>
      </c>
      <c r="U12" s="411"/>
      <c r="V12" s="411">
        <v>0</v>
      </c>
      <c r="W12" s="411">
        <v>0</v>
      </c>
      <c r="X12" s="411">
        <v>0</v>
      </c>
      <c r="Y12" s="413" t="s">
        <v>433</v>
      </c>
      <c r="Z12" s="411">
        <v>0</v>
      </c>
      <c r="AA12" s="411">
        <v>0</v>
      </c>
      <c r="AB12" s="411">
        <v>0</v>
      </c>
      <c r="AC12" s="411"/>
      <c r="AD12" s="411">
        <v>0</v>
      </c>
      <c r="AE12" s="411">
        <v>0</v>
      </c>
      <c r="AF12" s="411">
        <v>0</v>
      </c>
      <c r="AG12" s="411"/>
      <c r="AH12" s="411">
        <v>0</v>
      </c>
      <c r="AI12" s="411">
        <v>0</v>
      </c>
      <c r="AJ12" s="411">
        <v>0</v>
      </c>
      <c r="AK12" s="413" t="s">
        <v>433</v>
      </c>
      <c r="AL12" s="411">
        <v>0</v>
      </c>
      <c r="AM12" s="411">
        <v>0</v>
      </c>
      <c r="AN12" s="411">
        <v>0</v>
      </c>
      <c r="AO12" s="411"/>
      <c r="AP12" s="411">
        <v>519.99</v>
      </c>
      <c r="AQ12" s="411">
        <v>0</v>
      </c>
      <c r="AR12" s="411">
        <v>519.99</v>
      </c>
    </row>
    <row r="13" spans="1:44" s="409" customFormat="1" ht="9.95" customHeight="1">
      <c r="A13" s="413" t="s">
        <v>434</v>
      </c>
      <c r="B13" s="411">
        <v>317.341</v>
      </c>
      <c r="C13" s="411">
        <v>1035.131</v>
      </c>
      <c r="D13" s="411">
        <v>1352.473</v>
      </c>
      <c r="E13" s="411"/>
      <c r="F13" s="411">
        <v>2041.966</v>
      </c>
      <c r="G13" s="411">
        <v>1757.058</v>
      </c>
      <c r="H13" s="411">
        <v>3799.025</v>
      </c>
      <c r="I13" s="411"/>
      <c r="J13" s="411">
        <v>67.325</v>
      </c>
      <c r="K13" s="411">
        <v>0</v>
      </c>
      <c r="L13" s="411">
        <v>67.325</v>
      </c>
      <c r="M13" s="413" t="s">
        <v>434</v>
      </c>
      <c r="N13" s="411">
        <v>5.3</v>
      </c>
      <c r="O13" s="411">
        <v>0</v>
      </c>
      <c r="P13" s="411">
        <v>5.3</v>
      </c>
      <c r="Q13" s="411"/>
      <c r="R13" s="411">
        <v>28.539</v>
      </c>
      <c r="S13" s="411">
        <v>133.63</v>
      </c>
      <c r="T13" s="411">
        <v>162.169</v>
      </c>
      <c r="U13" s="411"/>
      <c r="V13" s="411">
        <v>8124.685</v>
      </c>
      <c r="W13" s="411">
        <v>17.57</v>
      </c>
      <c r="X13" s="411">
        <v>8142.256</v>
      </c>
      <c r="Y13" s="413" t="s">
        <v>434</v>
      </c>
      <c r="Z13" s="411">
        <v>188.758</v>
      </c>
      <c r="AA13" s="411">
        <v>0</v>
      </c>
      <c r="AB13" s="411">
        <v>188.758</v>
      </c>
      <c r="AC13" s="411"/>
      <c r="AD13" s="411">
        <v>1.997</v>
      </c>
      <c r="AE13" s="411">
        <v>0</v>
      </c>
      <c r="AF13" s="411">
        <v>1.997</v>
      </c>
      <c r="AG13" s="411"/>
      <c r="AH13" s="411">
        <v>135.593</v>
      </c>
      <c r="AI13" s="411">
        <v>0</v>
      </c>
      <c r="AJ13" s="411">
        <v>135.593</v>
      </c>
      <c r="AK13" s="413" t="s">
        <v>434</v>
      </c>
      <c r="AL13" s="411">
        <v>131.986</v>
      </c>
      <c r="AM13" s="411">
        <v>144.265</v>
      </c>
      <c r="AN13" s="411">
        <v>276.252</v>
      </c>
      <c r="AO13" s="411"/>
      <c r="AP13" s="411">
        <v>11043.490000000002</v>
      </c>
      <c r="AQ13" s="411">
        <v>3087.6540000000005</v>
      </c>
      <c r="AR13" s="411">
        <v>14131.148</v>
      </c>
    </row>
    <row r="14" spans="1:44" s="414" customFormat="1" ht="5.1" customHeight="1">
      <c r="A14" s="413"/>
      <c r="B14" s="411"/>
      <c r="C14" s="411"/>
      <c r="D14" s="411"/>
      <c r="E14" s="411"/>
      <c r="F14" s="411"/>
      <c r="G14" s="411"/>
      <c r="H14" s="411"/>
      <c r="I14" s="411"/>
      <c r="J14" s="411">
        <v>0</v>
      </c>
      <c r="K14" s="411">
        <v>0</v>
      </c>
      <c r="L14" s="411">
        <v>0</v>
      </c>
      <c r="M14" s="413"/>
      <c r="N14" s="411"/>
      <c r="O14" s="411"/>
      <c r="P14" s="411"/>
      <c r="Q14" s="411"/>
      <c r="R14" s="411"/>
      <c r="S14" s="411"/>
      <c r="T14" s="411"/>
      <c r="U14" s="411"/>
      <c r="V14" s="411">
        <v>0</v>
      </c>
      <c r="W14" s="411">
        <v>0</v>
      </c>
      <c r="X14" s="411">
        <v>0</v>
      </c>
      <c r="Y14" s="413"/>
      <c r="Z14" s="411"/>
      <c r="AA14" s="411"/>
      <c r="AB14" s="411"/>
      <c r="AC14" s="411"/>
      <c r="AD14" s="411"/>
      <c r="AE14" s="411"/>
      <c r="AF14" s="411"/>
      <c r="AG14" s="411"/>
      <c r="AH14" s="411">
        <v>0</v>
      </c>
      <c r="AI14" s="411">
        <v>0</v>
      </c>
      <c r="AJ14" s="411">
        <v>0</v>
      </c>
      <c r="AK14" s="413"/>
      <c r="AL14" s="411"/>
      <c r="AM14" s="411"/>
      <c r="AN14" s="411"/>
      <c r="AO14" s="411"/>
      <c r="AP14" s="411"/>
      <c r="AQ14" s="411"/>
      <c r="AR14" s="411"/>
    </row>
    <row r="15" spans="1:44" s="409" customFormat="1" ht="9" customHeight="1">
      <c r="A15" s="415" t="s">
        <v>435</v>
      </c>
      <c r="B15" s="416">
        <v>0</v>
      </c>
      <c r="C15" s="416">
        <v>0</v>
      </c>
      <c r="D15" s="416">
        <v>0</v>
      </c>
      <c r="E15" s="416"/>
      <c r="F15" s="416">
        <v>0</v>
      </c>
      <c r="G15" s="416">
        <v>0</v>
      </c>
      <c r="H15" s="416">
        <v>0</v>
      </c>
      <c r="I15" s="416"/>
      <c r="J15" s="416">
        <v>0</v>
      </c>
      <c r="K15" s="416">
        <v>0</v>
      </c>
      <c r="L15" s="416">
        <v>0</v>
      </c>
      <c r="M15" s="415" t="s">
        <v>435</v>
      </c>
      <c r="N15" s="416">
        <v>0</v>
      </c>
      <c r="O15" s="416">
        <v>0</v>
      </c>
      <c r="P15" s="416">
        <v>0</v>
      </c>
      <c r="Q15" s="416"/>
      <c r="R15" s="416">
        <v>0</v>
      </c>
      <c r="S15" s="416">
        <v>0</v>
      </c>
      <c r="T15" s="416">
        <v>0</v>
      </c>
      <c r="U15" s="416"/>
      <c r="V15" s="416">
        <v>0</v>
      </c>
      <c r="W15" s="416">
        <v>0</v>
      </c>
      <c r="X15" s="416">
        <v>0</v>
      </c>
      <c r="Y15" s="415" t="s">
        <v>435</v>
      </c>
      <c r="Z15" s="416">
        <v>0</v>
      </c>
      <c r="AA15" s="416">
        <v>0</v>
      </c>
      <c r="AB15" s="416">
        <v>0</v>
      </c>
      <c r="AC15" s="416"/>
      <c r="AD15" s="416">
        <v>0</v>
      </c>
      <c r="AE15" s="416">
        <v>0</v>
      </c>
      <c r="AF15" s="416">
        <v>0</v>
      </c>
      <c r="AG15" s="416"/>
      <c r="AH15" s="416">
        <v>0</v>
      </c>
      <c r="AI15" s="416">
        <v>0</v>
      </c>
      <c r="AJ15" s="416">
        <v>0</v>
      </c>
      <c r="AK15" s="415" t="s">
        <v>435</v>
      </c>
      <c r="AL15" s="416">
        <v>0</v>
      </c>
      <c r="AM15" s="416">
        <v>0</v>
      </c>
      <c r="AN15" s="416">
        <v>0</v>
      </c>
      <c r="AO15" s="416"/>
      <c r="AP15" s="416">
        <v>0</v>
      </c>
      <c r="AQ15" s="416">
        <v>0</v>
      </c>
      <c r="AR15" s="416">
        <v>0</v>
      </c>
    </row>
    <row r="16" spans="1:44" s="414" customFormat="1" ht="3.95" customHeight="1">
      <c r="A16" s="415"/>
      <c r="B16" s="416"/>
      <c r="C16" s="416"/>
      <c r="D16" s="416"/>
      <c r="E16" s="416"/>
      <c r="F16" s="416"/>
      <c r="G16" s="416"/>
      <c r="H16" s="416"/>
      <c r="I16" s="416"/>
      <c r="J16" s="416">
        <v>0</v>
      </c>
      <c r="K16" s="416">
        <v>0</v>
      </c>
      <c r="L16" s="416">
        <v>0</v>
      </c>
      <c r="M16" s="415"/>
      <c r="N16" s="416"/>
      <c r="O16" s="416"/>
      <c r="P16" s="416"/>
      <c r="Q16" s="416"/>
      <c r="R16" s="416"/>
      <c r="S16" s="416"/>
      <c r="T16" s="416"/>
      <c r="U16" s="416"/>
      <c r="V16" s="416">
        <v>0</v>
      </c>
      <c r="W16" s="416">
        <v>0</v>
      </c>
      <c r="X16" s="416">
        <v>0</v>
      </c>
      <c r="Y16" s="415"/>
      <c r="Z16" s="416"/>
      <c r="AA16" s="416"/>
      <c r="AB16" s="416"/>
      <c r="AC16" s="416"/>
      <c r="AD16" s="416"/>
      <c r="AE16" s="416"/>
      <c r="AF16" s="416"/>
      <c r="AG16" s="416"/>
      <c r="AH16" s="416">
        <v>0</v>
      </c>
      <c r="AI16" s="416">
        <v>0</v>
      </c>
      <c r="AJ16" s="416">
        <v>0</v>
      </c>
      <c r="AK16" s="415"/>
      <c r="AL16" s="416"/>
      <c r="AM16" s="416"/>
      <c r="AN16" s="416"/>
      <c r="AO16" s="416"/>
      <c r="AP16" s="416"/>
      <c r="AQ16" s="416"/>
      <c r="AR16" s="416"/>
    </row>
    <row r="17" spans="1:44" s="409" customFormat="1" ht="9" customHeight="1">
      <c r="A17" s="407" t="s">
        <v>436</v>
      </c>
      <c r="B17" s="408">
        <v>246292.332</v>
      </c>
      <c r="C17" s="408">
        <v>0.003</v>
      </c>
      <c r="D17" s="408">
        <v>246292.336</v>
      </c>
      <c r="E17" s="408"/>
      <c r="F17" s="408">
        <v>212564.161</v>
      </c>
      <c r="G17" s="408">
        <v>0</v>
      </c>
      <c r="H17" s="408">
        <v>212564.161</v>
      </c>
      <c r="I17" s="408"/>
      <c r="J17" s="408">
        <v>93112.723</v>
      </c>
      <c r="K17" s="408">
        <v>33.576</v>
      </c>
      <c r="L17" s="408">
        <v>93146.3</v>
      </c>
      <c r="M17" s="407" t="s">
        <v>436</v>
      </c>
      <c r="N17" s="408">
        <v>96823.591</v>
      </c>
      <c r="O17" s="408">
        <v>0</v>
      </c>
      <c r="P17" s="408">
        <v>96823.591</v>
      </c>
      <c r="Q17" s="408"/>
      <c r="R17" s="408">
        <v>19988.437</v>
      </c>
      <c r="S17" s="408">
        <v>0</v>
      </c>
      <c r="T17" s="408">
        <v>19988.437</v>
      </c>
      <c r="U17" s="408"/>
      <c r="V17" s="408">
        <v>0</v>
      </c>
      <c r="W17" s="408">
        <v>0</v>
      </c>
      <c r="X17" s="408">
        <v>0</v>
      </c>
      <c r="Y17" s="407" t="s">
        <v>436</v>
      </c>
      <c r="Z17" s="408">
        <v>6597.558</v>
      </c>
      <c r="AA17" s="408">
        <v>0</v>
      </c>
      <c r="AB17" s="408">
        <v>6597.558</v>
      </c>
      <c r="AC17" s="408"/>
      <c r="AD17" s="408">
        <v>0.001</v>
      </c>
      <c r="AE17" s="408">
        <v>0</v>
      </c>
      <c r="AF17" s="408">
        <v>0.001</v>
      </c>
      <c r="AG17" s="408"/>
      <c r="AH17" s="408">
        <v>7595.038</v>
      </c>
      <c r="AI17" s="408">
        <v>0</v>
      </c>
      <c r="AJ17" s="408">
        <v>7595.038</v>
      </c>
      <c r="AK17" s="407" t="s">
        <v>436</v>
      </c>
      <c r="AL17" s="408">
        <v>465</v>
      </c>
      <c r="AM17" s="408">
        <v>0.583</v>
      </c>
      <c r="AN17" s="408">
        <v>465.583</v>
      </c>
      <c r="AO17" s="408"/>
      <c r="AP17" s="408">
        <v>683438.841</v>
      </c>
      <c r="AQ17" s="408">
        <v>34.162</v>
      </c>
      <c r="AR17" s="408">
        <v>683473.005</v>
      </c>
    </row>
    <row r="18" spans="1:44" s="409" customFormat="1" ht="9.95" customHeight="1">
      <c r="A18" s="413" t="s">
        <v>437</v>
      </c>
      <c r="B18" s="411">
        <v>0</v>
      </c>
      <c r="C18" s="411">
        <v>0</v>
      </c>
      <c r="D18" s="411">
        <v>0</v>
      </c>
      <c r="E18" s="411"/>
      <c r="F18" s="411">
        <v>0</v>
      </c>
      <c r="G18" s="411">
        <v>0</v>
      </c>
      <c r="H18" s="411">
        <v>0</v>
      </c>
      <c r="I18" s="411"/>
      <c r="J18" s="411">
        <v>0</v>
      </c>
      <c r="K18" s="411">
        <v>0</v>
      </c>
      <c r="L18" s="411">
        <v>0</v>
      </c>
      <c r="M18" s="413" t="s">
        <v>437</v>
      </c>
      <c r="N18" s="411">
        <v>0</v>
      </c>
      <c r="O18" s="411">
        <v>0</v>
      </c>
      <c r="P18" s="411">
        <v>0</v>
      </c>
      <c r="Q18" s="411"/>
      <c r="R18" s="411">
        <v>0</v>
      </c>
      <c r="S18" s="411">
        <v>0</v>
      </c>
      <c r="T18" s="411">
        <v>0</v>
      </c>
      <c r="U18" s="411"/>
      <c r="V18" s="411">
        <v>0</v>
      </c>
      <c r="W18" s="411">
        <v>0</v>
      </c>
      <c r="X18" s="411">
        <v>0</v>
      </c>
      <c r="Y18" s="413" t="s">
        <v>437</v>
      </c>
      <c r="Z18" s="411">
        <v>0</v>
      </c>
      <c r="AA18" s="411">
        <v>0</v>
      </c>
      <c r="AB18" s="411">
        <v>0</v>
      </c>
      <c r="AC18" s="411"/>
      <c r="AD18" s="411">
        <v>0</v>
      </c>
      <c r="AE18" s="411">
        <v>0</v>
      </c>
      <c r="AF18" s="411">
        <v>0</v>
      </c>
      <c r="AG18" s="411"/>
      <c r="AH18" s="411">
        <v>0</v>
      </c>
      <c r="AI18" s="411">
        <v>0</v>
      </c>
      <c r="AJ18" s="411">
        <v>0</v>
      </c>
      <c r="AK18" s="413" t="s">
        <v>437</v>
      </c>
      <c r="AL18" s="411">
        <v>0</v>
      </c>
      <c r="AM18" s="411">
        <v>0</v>
      </c>
      <c r="AN18" s="411">
        <v>0</v>
      </c>
      <c r="AO18" s="411"/>
      <c r="AP18" s="411">
        <v>0</v>
      </c>
      <c r="AQ18" s="411">
        <v>0</v>
      </c>
      <c r="AR18" s="411">
        <v>0</v>
      </c>
    </row>
    <row r="19" spans="1:44" s="409" customFormat="1" ht="9.95" customHeight="1">
      <c r="A19" s="413" t="s">
        <v>438</v>
      </c>
      <c r="B19" s="411">
        <v>248579.243</v>
      </c>
      <c r="C19" s="411">
        <v>0.003</v>
      </c>
      <c r="D19" s="411">
        <v>248579.247</v>
      </c>
      <c r="E19" s="411"/>
      <c r="F19" s="411">
        <v>205875.804</v>
      </c>
      <c r="G19" s="411">
        <v>0</v>
      </c>
      <c r="H19" s="411">
        <v>205875.804</v>
      </c>
      <c r="I19" s="411"/>
      <c r="J19" s="411">
        <v>93091.491</v>
      </c>
      <c r="K19" s="411">
        <v>0</v>
      </c>
      <c r="L19" s="411">
        <v>93091.491</v>
      </c>
      <c r="M19" s="413" t="s">
        <v>438</v>
      </c>
      <c r="N19" s="411">
        <v>96823.591</v>
      </c>
      <c r="O19" s="411">
        <v>0</v>
      </c>
      <c r="P19" s="411">
        <v>96823.591</v>
      </c>
      <c r="Q19" s="411"/>
      <c r="R19" s="411">
        <v>9.239</v>
      </c>
      <c r="S19" s="411">
        <v>0</v>
      </c>
      <c r="T19" s="411">
        <v>9.239</v>
      </c>
      <c r="U19" s="411"/>
      <c r="V19" s="411">
        <v>0</v>
      </c>
      <c r="W19" s="411">
        <v>0</v>
      </c>
      <c r="X19" s="411">
        <v>0</v>
      </c>
      <c r="Y19" s="413" t="s">
        <v>438</v>
      </c>
      <c r="Z19" s="411">
        <v>6627.221</v>
      </c>
      <c r="AA19" s="411">
        <v>0</v>
      </c>
      <c r="AB19" s="411">
        <v>6627.221</v>
      </c>
      <c r="AC19" s="411"/>
      <c r="AD19" s="411">
        <v>0</v>
      </c>
      <c r="AE19" s="411">
        <v>0</v>
      </c>
      <c r="AF19" s="411">
        <v>0</v>
      </c>
      <c r="AG19" s="411"/>
      <c r="AH19" s="411">
        <v>0</v>
      </c>
      <c r="AI19" s="411">
        <v>0</v>
      </c>
      <c r="AJ19" s="411">
        <v>0</v>
      </c>
      <c r="AK19" s="413" t="s">
        <v>438</v>
      </c>
      <c r="AL19" s="411">
        <v>465</v>
      </c>
      <c r="AM19" s="411">
        <v>0.583</v>
      </c>
      <c r="AN19" s="411">
        <v>465.583</v>
      </c>
      <c r="AO19" s="411"/>
      <c r="AP19" s="411">
        <v>651471.589</v>
      </c>
      <c r="AQ19" s="411">
        <v>0.586</v>
      </c>
      <c r="AR19" s="411">
        <v>651472.176</v>
      </c>
    </row>
    <row r="20" spans="1:44" s="409" customFormat="1" ht="9.95" customHeight="1">
      <c r="A20" s="413" t="s">
        <v>439</v>
      </c>
      <c r="B20" s="411">
        <v>0</v>
      </c>
      <c r="C20" s="411">
        <v>0</v>
      </c>
      <c r="D20" s="411">
        <v>0</v>
      </c>
      <c r="E20" s="411"/>
      <c r="F20" s="411">
        <v>0</v>
      </c>
      <c r="G20" s="411">
        <v>0</v>
      </c>
      <c r="H20" s="411">
        <v>0</v>
      </c>
      <c r="I20" s="411"/>
      <c r="J20" s="411">
        <v>0</v>
      </c>
      <c r="K20" s="411">
        <v>0</v>
      </c>
      <c r="L20" s="411">
        <v>0</v>
      </c>
      <c r="M20" s="413" t="s">
        <v>439</v>
      </c>
      <c r="N20" s="411">
        <v>0</v>
      </c>
      <c r="O20" s="411">
        <v>0</v>
      </c>
      <c r="P20" s="411">
        <v>0</v>
      </c>
      <c r="Q20" s="411"/>
      <c r="R20" s="411">
        <v>19979.198</v>
      </c>
      <c r="S20" s="411">
        <v>0</v>
      </c>
      <c r="T20" s="411">
        <v>19979.198</v>
      </c>
      <c r="U20" s="411"/>
      <c r="V20" s="411">
        <v>0</v>
      </c>
      <c r="W20" s="411">
        <v>0</v>
      </c>
      <c r="X20" s="411">
        <v>0</v>
      </c>
      <c r="Y20" s="413" t="s">
        <v>439</v>
      </c>
      <c r="Z20" s="411">
        <v>0</v>
      </c>
      <c r="AA20" s="411">
        <v>0</v>
      </c>
      <c r="AB20" s="411">
        <v>0</v>
      </c>
      <c r="AC20" s="411"/>
      <c r="AD20" s="411">
        <v>0</v>
      </c>
      <c r="AE20" s="411">
        <v>0</v>
      </c>
      <c r="AF20" s="411">
        <v>0</v>
      </c>
      <c r="AG20" s="411"/>
      <c r="AH20" s="411">
        <v>7595.038</v>
      </c>
      <c r="AI20" s="411">
        <v>0</v>
      </c>
      <c r="AJ20" s="411">
        <v>7595.038</v>
      </c>
      <c r="AK20" s="413" t="s">
        <v>439</v>
      </c>
      <c r="AL20" s="411">
        <v>0</v>
      </c>
      <c r="AM20" s="411">
        <v>0</v>
      </c>
      <c r="AN20" s="411">
        <v>0</v>
      </c>
      <c r="AO20" s="411"/>
      <c r="AP20" s="411">
        <v>27574.236</v>
      </c>
      <c r="AQ20" s="411">
        <v>0</v>
      </c>
      <c r="AR20" s="411">
        <v>27574.236</v>
      </c>
    </row>
    <row r="21" spans="1:44" s="409" customFormat="1" ht="9.95" customHeight="1">
      <c r="A21" s="413" t="s">
        <v>440</v>
      </c>
      <c r="B21" s="411">
        <v>0</v>
      </c>
      <c r="C21" s="411">
        <v>0</v>
      </c>
      <c r="D21" s="411">
        <v>0</v>
      </c>
      <c r="E21" s="411"/>
      <c r="F21" s="411">
        <v>6688.356</v>
      </c>
      <c r="G21" s="411">
        <v>0</v>
      </c>
      <c r="H21" s="411">
        <v>6688.356</v>
      </c>
      <c r="I21" s="411"/>
      <c r="J21" s="411">
        <v>21.232</v>
      </c>
      <c r="K21" s="411">
        <v>33.576</v>
      </c>
      <c r="L21" s="411">
        <v>54.809</v>
      </c>
      <c r="M21" s="413" t="s">
        <v>440</v>
      </c>
      <c r="N21" s="411">
        <v>0</v>
      </c>
      <c r="O21" s="411">
        <v>0</v>
      </c>
      <c r="P21" s="411">
        <v>0</v>
      </c>
      <c r="Q21" s="411"/>
      <c r="R21" s="411">
        <v>0</v>
      </c>
      <c r="S21" s="411">
        <v>0</v>
      </c>
      <c r="T21" s="411">
        <v>0</v>
      </c>
      <c r="U21" s="411"/>
      <c r="V21" s="411">
        <v>0</v>
      </c>
      <c r="W21" s="411">
        <v>0</v>
      </c>
      <c r="X21" s="411">
        <v>0</v>
      </c>
      <c r="Y21" s="413" t="s">
        <v>440</v>
      </c>
      <c r="Z21" s="411">
        <v>0</v>
      </c>
      <c r="AA21" s="411">
        <v>0</v>
      </c>
      <c r="AB21" s="411">
        <v>0</v>
      </c>
      <c r="AC21" s="411"/>
      <c r="AD21" s="411">
        <v>0.001</v>
      </c>
      <c r="AE21" s="411">
        <v>0</v>
      </c>
      <c r="AF21" s="411">
        <v>0.001</v>
      </c>
      <c r="AG21" s="411"/>
      <c r="AH21" s="411">
        <v>0</v>
      </c>
      <c r="AI21" s="411">
        <v>0</v>
      </c>
      <c r="AJ21" s="411">
        <v>0</v>
      </c>
      <c r="AK21" s="413" t="s">
        <v>440</v>
      </c>
      <c r="AL21" s="411">
        <v>0</v>
      </c>
      <c r="AM21" s="411">
        <v>0</v>
      </c>
      <c r="AN21" s="411">
        <v>0</v>
      </c>
      <c r="AO21" s="411"/>
      <c r="AP21" s="411">
        <v>6709.589</v>
      </c>
      <c r="AQ21" s="411">
        <v>33.576</v>
      </c>
      <c r="AR21" s="411">
        <v>6743.166</v>
      </c>
    </row>
    <row r="22" spans="1:44" s="409" customFormat="1" ht="9.95" customHeight="1">
      <c r="A22" s="413" t="s">
        <v>441</v>
      </c>
      <c r="B22" s="411">
        <v>0</v>
      </c>
      <c r="C22" s="411">
        <v>0</v>
      </c>
      <c r="D22" s="411">
        <v>0</v>
      </c>
      <c r="E22" s="411"/>
      <c r="F22" s="411">
        <v>0</v>
      </c>
      <c r="G22" s="411">
        <v>0</v>
      </c>
      <c r="H22" s="411">
        <v>0</v>
      </c>
      <c r="I22" s="411"/>
      <c r="J22" s="411">
        <v>0</v>
      </c>
      <c r="K22" s="411">
        <v>0</v>
      </c>
      <c r="L22" s="411">
        <v>0</v>
      </c>
      <c r="M22" s="413" t="s">
        <v>441</v>
      </c>
      <c r="N22" s="411">
        <v>0</v>
      </c>
      <c r="O22" s="411">
        <v>0</v>
      </c>
      <c r="P22" s="411">
        <v>0</v>
      </c>
      <c r="Q22" s="411"/>
      <c r="R22" s="411">
        <v>0</v>
      </c>
      <c r="S22" s="411">
        <v>0</v>
      </c>
      <c r="T22" s="411">
        <v>0</v>
      </c>
      <c r="U22" s="411"/>
      <c r="V22" s="411">
        <v>0</v>
      </c>
      <c r="W22" s="411">
        <v>0</v>
      </c>
      <c r="X22" s="411">
        <v>0</v>
      </c>
      <c r="Y22" s="413" t="s">
        <v>441</v>
      </c>
      <c r="Z22" s="411">
        <v>0</v>
      </c>
      <c r="AA22" s="411">
        <v>0</v>
      </c>
      <c r="AB22" s="411">
        <v>0</v>
      </c>
      <c r="AC22" s="411"/>
      <c r="AD22" s="411">
        <v>0</v>
      </c>
      <c r="AE22" s="411">
        <v>0</v>
      </c>
      <c r="AF22" s="411">
        <v>0</v>
      </c>
      <c r="AG22" s="411"/>
      <c r="AH22" s="411">
        <v>0</v>
      </c>
      <c r="AI22" s="411">
        <v>0</v>
      </c>
      <c r="AJ22" s="411">
        <v>0</v>
      </c>
      <c r="AK22" s="413" t="s">
        <v>441</v>
      </c>
      <c r="AL22" s="411">
        <v>0</v>
      </c>
      <c r="AM22" s="411">
        <v>0</v>
      </c>
      <c r="AN22" s="411">
        <v>0</v>
      </c>
      <c r="AO22" s="411"/>
      <c r="AP22" s="411">
        <v>0</v>
      </c>
      <c r="AQ22" s="411">
        <v>0</v>
      </c>
      <c r="AR22" s="411">
        <v>0</v>
      </c>
    </row>
    <row r="23" spans="1:44" s="409" customFormat="1" ht="9.95" customHeight="1">
      <c r="A23" s="413" t="s">
        <v>442</v>
      </c>
      <c r="B23" s="411">
        <v>-2286.911</v>
      </c>
      <c r="C23" s="411">
        <v>0</v>
      </c>
      <c r="D23" s="411">
        <v>-2286.911</v>
      </c>
      <c r="E23" s="411"/>
      <c r="F23" s="411">
        <v>0</v>
      </c>
      <c r="G23" s="411">
        <v>0</v>
      </c>
      <c r="H23" s="411">
        <v>0</v>
      </c>
      <c r="I23" s="411"/>
      <c r="J23" s="411">
        <v>0</v>
      </c>
      <c r="K23" s="411">
        <v>0</v>
      </c>
      <c r="L23" s="411">
        <v>0</v>
      </c>
      <c r="M23" s="413" t="s">
        <v>442</v>
      </c>
      <c r="N23" s="411">
        <v>0</v>
      </c>
      <c r="O23" s="411">
        <v>0</v>
      </c>
      <c r="P23" s="411">
        <v>0</v>
      </c>
      <c r="Q23" s="411"/>
      <c r="R23" s="411">
        <v>0</v>
      </c>
      <c r="S23" s="411">
        <v>0</v>
      </c>
      <c r="T23" s="411">
        <v>0</v>
      </c>
      <c r="U23" s="411"/>
      <c r="V23" s="411">
        <v>0</v>
      </c>
      <c r="W23" s="411">
        <v>0</v>
      </c>
      <c r="X23" s="411">
        <v>0</v>
      </c>
      <c r="Y23" s="413" t="s">
        <v>442</v>
      </c>
      <c r="Z23" s="411">
        <v>-29.663</v>
      </c>
      <c r="AA23" s="411">
        <v>0</v>
      </c>
      <c r="AB23" s="411">
        <v>-29.663</v>
      </c>
      <c r="AC23" s="411"/>
      <c r="AD23" s="411">
        <v>0</v>
      </c>
      <c r="AE23" s="411">
        <v>0</v>
      </c>
      <c r="AF23" s="411">
        <v>0</v>
      </c>
      <c r="AG23" s="411"/>
      <c r="AH23" s="411">
        <v>0</v>
      </c>
      <c r="AI23" s="411">
        <v>0</v>
      </c>
      <c r="AJ23" s="411">
        <v>0</v>
      </c>
      <c r="AK23" s="413" t="s">
        <v>442</v>
      </c>
      <c r="AL23" s="411">
        <v>0</v>
      </c>
      <c r="AM23" s="411">
        <v>0</v>
      </c>
      <c r="AN23" s="411">
        <v>0</v>
      </c>
      <c r="AO23" s="411"/>
      <c r="AP23" s="411">
        <v>-2316.574</v>
      </c>
      <c r="AQ23" s="411">
        <v>0</v>
      </c>
      <c r="AR23" s="411">
        <v>-2316.574</v>
      </c>
    </row>
    <row r="24" spans="1:44" s="414" customFormat="1" ht="5.1" customHeight="1">
      <c r="A24" s="413"/>
      <c r="B24" s="411"/>
      <c r="C24" s="411"/>
      <c r="D24" s="411"/>
      <c r="E24" s="411"/>
      <c r="F24" s="411"/>
      <c r="G24" s="411"/>
      <c r="H24" s="411"/>
      <c r="I24" s="411"/>
      <c r="J24" s="411">
        <v>0</v>
      </c>
      <c r="K24" s="411">
        <v>0</v>
      </c>
      <c r="L24" s="411">
        <v>0</v>
      </c>
      <c r="M24" s="413"/>
      <c r="N24" s="411"/>
      <c r="O24" s="411"/>
      <c r="P24" s="411"/>
      <c r="Q24" s="411"/>
      <c r="R24" s="411"/>
      <c r="S24" s="411"/>
      <c r="T24" s="411"/>
      <c r="U24" s="411"/>
      <c r="V24" s="411">
        <v>0</v>
      </c>
      <c r="W24" s="411">
        <v>0</v>
      </c>
      <c r="X24" s="411">
        <v>0</v>
      </c>
      <c r="Y24" s="413"/>
      <c r="Z24" s="411"/>
      <c r="AA24" s="411"/>
      <c r="AB24" s="411"/>
      <c r="AC24" s="411"/>
      <c r="AD24" s="411"/>
      <c r="AE24" s="411"/>
      <c r="AF24" s="411"/>
      <c r="AG24" s="411"/>
      <c r="AH24" s="411">
        <v>0</v>
      </c>
      <c r="AI24" s="411">
        <v>0</v>
      </c>
      <c r="AJ24" s="411">
        <v>0</v>
      </c>
      <c r="AK24" s="413"/>
      <c r="AL24" s="411"/>
      <c r="AM24" s="411"/>
      <c r="AN24" s="411"/>
      <c r="AO24" s="411"/>
      <c r="AP24" s="411"/>
      <c r="AQ24" s="411"/>
      <c r="AR24" s="411"/>
    </row>
    <row r="25" spans="1:44" s="409" customFormat="1" ht="9" customHeight="1">
      <c r="A25" s="407" t="s">
        <v>443</v>
      </c>
      <c r="B25" s="407">
        <v>1823214.481</v>
      </c>
      <c r="C25" s="407">
        <v>523.012</v>
      </c>
      <c r="D25" s="407">
        <v>1823737.494</v>
      </c>
      <c r="E25" s="407"/>
      <c r="F25" s="407">
        <v>2340967.106</v>
      </c>
      <c r="G25" s="407">
        <v>0</v>
      </c>
      <c r="H25" s="407">
        <v>2340967.106</v>
      </c>
      <c r="I25" s="407"/>
      <c r="J25" s="407">
        <v>1879533.178</v>
      </c>
      <c r="K25" s="407">
        <v>801.169</v>
      </c>
      <c r="L25" s="407">
        <v>1880334.348</v>
      </c>
      <c r="M25" s="407" t="s">
        <v>443</v>
      </c>
      <c r="N25" s="407">
        <v>735694.379</v>
      </c>
      <c r="O25" s="407">
        <v>112.315</v>
      </c>
      <c r="P25" s="407">
        <v>735806.695</v>
      </c>
      <c r="Q25" s="408"/>
      <c r="R25" s="407">
        <v>212771.33</v>
      </c>
      <c r="S25" s="407">
        <v>0</v>
      </c>
      <c r="T25" s="407">
        <v>212771.33</v>
      </c>
      <c r="U25" s="407"/>
      <c r="V25" s="407">
        <v>956847.595</v>
      </c>
      <c r="W25" s="407">
        <v>0</v>
      </c>
      <c r="X25" s="407">
        <v>956847.595</v>
      </c>
      <c r="Y25" s="407" t="s">
        <v>443</v>
      </c>
      <c r="Z25" s="407">
        <v>0</v>
      </c>
      <c r="AA25" s="407">
        <v>0</v>
      </c>
      <c r="AB25" s="407">
        <v>0</v>
      </c>
      <c r="AC25" s="408"/>
      <c r="AD25" s="407">
        <v>478287.943</v>
      </c>
      <c r="AE25" s="407">
        <v>381387.321</v>
      </c>
      <c r="AF25" s="407">
        <v>859675.264</v>
      </c>
      <c r="AG25" s="407"/>
      <c r="AH25" s="407">
        <v>505911.843</v>
      </c>
      <c r="AI25" s="407">
        <v>4380.454</v>
      </c>
      <c r="AJ25" s="407">
        <v>510292.298</v>
      </c>
      <c r="AK25" s="407" t="s">
        <v>443</v>
      </c>
      <c r="AL25" s="407">
        <v>716316.045</v>
      </c>
      <c r="AM25" s="407">
        <v>29798.333</v>
      </c>
      <c r="AN25" s="407">
        <v>746114.378</v>
      </c>
      <c r="AO25" s="407"/>
      <c r="AP25" s="407">
        <v>9649543.9</v>
      </c>
      <c r="AQ25" s="407">
        <v>417002.604</v>
      </c>
      <c r="AR25" s="407">
        <v>10066546.508000001</v>
      </c>
    </row>
    <row r="26" spans="1:44" s="409" customFormat="1" ht="9.95" customHeight="1">
      <c r="A26" s="415" t="s">
        <v>444</v>
      </c>
      <c r="B26" s="415">
        <v>1762222.539</v>
      </c>
      <c r="C26" s="415">
        <v>829.095</v>
      </c>
      <c r="D26" s="415">
        <v>1763051.634</v>
      </c>
      <c r="E26" s="415"/>
      <c r="F26" s="415">
        <v>2366045.891</v>
      </c>
      <c r="G26" s="415">
        <v>0</v>
      </c>
      <c r="H26" s="415">
        <v>2366045.891</v>
      </c>
      <c r="I26" s="415"/>
      <c r="J26" s="415">
        <v>1866453.296</v>
      </c>
      <c r="K26" s="415">
        <v>764.185</v>
      </c>
      <c r="L26" s="415">
        <v>1867217.481</v>
      </c>
      <c r="M26" s="415" t="s">
        <v>444</v>
      </c>
      <c r="N26" s="415">
        <v>832667.399</v>
      </c>
      <c r="O26" s="415">
        <v>96.323</v>
      </c>
      <c r="P26" s="415">
        <v>832763.722</v>
      </c>
      <c r="Q26" s="416"/>
      <c r="R26" s="415">
        <v>219723.298</v>
      </c>
      <c r="S26" s="415">
        <v>0</v>
      </c>
      <c r="T26" s="415">
        <v>219723.298</v>
      </c>
      <c r="U26" s="415"/>
      <c r="V26" s="415">
        <v>1074208.927</v>
      </c>
      <c r="W26" s="415">
        <v>0</v>
      </c>
      <c r="X26" s="415">
        <v>1074208.927</v>
      </c>
      <c r="Y26" s="415" t="s">
        <v>444</v>
      </c>
      <c r="Z26" s="415">
        <v>0</v>
      </c>
      <c r="AA26" s="415">
        <v>0</v>
      </c>
      <c r="AB26" s="415">
        <v>0</v>
      </c>
      <c r="AC26" s="416"/>
      <c r="AD26" s="415">
        <v>491986.833</v>
      </c>
      <c r="AE26" s="415">
        <v>387497.645</v>
      </c>
      <c r="AF26" s="415">
        <v>879484.479</v>
      </c>
      <c r="AG26" s="415"/>
      <c r="AH26" s="415">
        <v>490978.491</v>
      </c>
      <c r="AI26" s="415">
        <v>4370.627</v>
      </c>
      <c r="AJ26" s="415">
        <v>495349.118</v>
      </c>
      <c r="AK26" s="415" t="s">
        <v>444</v>
      </c>
      <c r="AL26" s="415">
        <v>711680.049</v>
      </c>
      <c r="AM26" s="415">
        <v>29514.231</v>
      </c>
      <c r="AN26" s="415">
        <v>741194.281</v>
      </c>
      <c r="AO26" s="415"/>
      <c r="AP26" s="415">
        <v>9815966.723000001</v>
      </c>
      <c r="AQ26" s="415">
        <v>423072.106</v>
      </c>
      <c r="AR26" s="415">
        <v>10239038.831</v>
      </c>
    </row>
    <row r="27" spans="1:44" s="409" customFormat="1" ht="9.95" customHeight="1">
      <c r="A27" s="413" t="s">
        <v>445</v>
      </c>
      <c r="B27" s="411">
        <v>0</v>
      </c>
      <c r="C27" s="411">
        <v>0</v>
      </c>
      <c r="D27" s="411">
        <v>0</v>
      </c>
      <c r="E27" s="411"/>
      <c r="F27" s="411">
        <v>0</v>
      </c>
      <c r="G27" s="411">
        <v>0</v>
      </c>
      <c r="H27" s="411">
        <v>0</v>
      </c>
      <c r="I27" s="411"/>
      <c r="J27" s="411">
        <v>0</v>
      </c>
      <c r="K27" s="411">
        <v>0</v>
      </c>
      <c r="L27" s="411">
        <v>0</v>
      </c>
      <c r="M27" s="413" t="s">
        <v>445</v>
      </c>
      <c r="N27" s="411">
        <v>0</v>
      </c>
      <c r="O27" s="411">
        <v>0</v>
      </c>
      <c r="P27" s="411">
        <v>0</v>
      </c>
      <c r="Q27" s="411"/>
      <c r="R27" s="411">
        <v>0</v>
      </c>
      <c r="S27" s="411">
        <v>0</v>
      </c>
      <c r="T27" s="411">
        <v>0</v>
      </c>
      <c r="U27" s="411"/>
      <c r="V27" s="411">
        <v>0</v>
      </c>
      <c r="W27" s="411">
        <v>0</v>
      </c>
      <c r="X27" s="411">
        <v>0</v>
      </c>
      <c r="Y27" s="413" t="s">
        <v>445</v>
      </c>
      <c r="Z27" s="411">
        <v>0</v>
      </c>
      <c r="AA27" s="411">
        <v>0</v>
      </c>
      <c r="AB27" s="411">
        <v>0</v>
      </c>
      <c r="AC27" s="411"/>
      <c r="AD27" s="411">
        <v>0</v>
      </c>
      <c r="AE27" s="411">
        <v>0</v>
      </c>
      <c r="AF27" s="411">
        <v>0</v>
      </c>
      <c r="AG27" s="411"/>
      <c r="AH27" s="411">
        <v>0</v>
      </c>
      <c r="AI27" s="411">
        <v>0</v>
      </c>
      <c r="AJ27" s="411">
        <v>0</v>
      </c>
      <c r="AK27" s="413" t="s">
        <v>445</v>
      </c>
      <c r="AL27" s="411">
        <v>0</v>
      </c>
      <c r="AM27" s="411">
        <v>0</v>
      </c>
      <c r="AN27" s="411">
        <v>0</v>
      </c>
      <c r="AO27" s="411"/>
      <c r="AP27" s="411">
        <v>0</v>
      </c>
      <c r="AQ27" s="411">
        <v>0</v>
      </c>
      <c r="AR27" s="411">
        <v>0</v>
      </c>
    </row>
    <row r="28" spans="1:44" s="409" customFormat="1" ht="9.95" customHeight="1">
      <c r="A28" s="413" t="s">
        <v>446</v>
      </c>
      <c r="B28" s="411">
        <v>370476.232</v>
      </c>
      <c r="C28" s="411">
        <v>0</v>
      </c>
      <c r="D28" s="411">
        <v>370476.232</v>
      </c>
      <c r="E28" s="411"/>
      <c r="F28" s="411">
        <v>0</v>
      </c>
      <c r="G28" s="411">
        <v>0</v>
      </c>
      <c r="H28" s="411">
        <v>0</v>
      </c>
      <c r="I28" s="411"/>
      <c r="J28" s="411">
        <v>0</v>
      </c>
      <c r="K28" s="411">
        <v>0</v>
      </c>
      <c r="L28" s="411">
        <v>0</v>
      </c>
      <c r="M28" s="413" t="s">
        <v>446</v>
      </c>
      <c r="N28" s="411">
        <v>0</v>
      </c>
      <c r="O28" s="411">
        <v>0</v>
      </c>
      <c r="P28" s="411">
        <v>0</v>
      </c>
      <c r="Q28" s="411"/>
      <c r="R28" s="411">
        <v>0</v>
      </c>
      <c r="S28" s="411">
        <v>0</v>
      </c>
      <c r="T28" s="411">
        <v>0</v>
      </c>
      <c r="U28" s="411"/>
      <c r="V28" s="411">
        <v>702417.586</v>
      </c>
      <c r="W28" s="411">
        <v>0</v>
      </c>
      <c r="X28" s="411">
        <v>702417.586</v>
      </c>
      <c r="Y28" s="413" t="s">
        <v>446</v>
      </c>
      <c r="Z28" s="411">
        <v>0</v>
      </c>
      <c r="AA28" s="411">
        <v>0</v>
      </c>
      <c r="AB28" s="411">
        <v>0</v>
      </c>
      <c r="AC28" s="411"/>
      <c r="AD28" s="411">
        <v>0</v>
      </c>
      <c r="AE28" s="411">
        <v>0</v>
      </c>
      <c r="AF28" s="411">
        <v>0</v>
      </c>
      <c r="AG28" s="411"/>
      <c r="AH28" s="411">
        <v>0</v>
      </c>
      <c r="AI28" s="411">
        <v>0</v>
      </c>
      <c r="AJ28" s="411">
        <v>0</v>
      </c>
      <c r="AK28" s="413" t="s">
        <v>446</v>
      </c>
      <c r="AL28" s="411">
        <v>0</v>
      </c>
      <c r="AM28" s="411">
        <v>0</v>
      </c>
      <c r="AN28" s="411">
        <v>0</v>
      </c>
      <c r="AO28" s="411"/>
      <c r="AP28" s="411">
        <v>1072893.818</v>
      </c>
      <c r="AQ28" s="411">
        <v>0</v>
      </c>
      <c r="AR28" s="411">
        <v>1072893.818</v>
      </c>
    </row>
    <row r="29" spans="1:44" s="409" customFormat="1" ht="9.95" customHeight="1">
      <c r="A29" s="413" t="s">
        <v>447</v>
      </c>
      <c r="B29" s="411">
        <v>0</v>
      </c>
      <c r="C29" s="411">
        <v>0</v>
      </c>
      <c r="D29" s="411">
        <v>0</v>
      </c>
      <c r="E29" s="411"/>
      <c r="F29" s="411">
        <v>0</v>
      </c>
      <c r="G29" s="411">
        <v>0</v>
      </c>
      <c r="H29" s="411">
        <v>0</v>
      </c>
      <c r="I29" s="411"/>
      <c r="J29" s="411">
        <v>0</v>
      </c>
      <c r="K29" s="411">
        <v>0</v>
      </c>
      <c r="L29" s="411">
        <v>0</v>
      </c>
      <c r="M29" s="413" t="s">
        <v>447</v>
      </c>
      <c r="N29" s="411">
        <v>0</v>
      </c>
      <c r="O29" s="411">
        <v>0</v>
      </c>
      <c r="P29" s="411">
        <v>0</v>
      </c>
      <c r="Q29" s="411"/>
      <c r="R29" s="411">
        <v>0</v>
      </c>
      <c r="S29" s="411">
        <v>0</v>
      </c>
      <c r="T29" s="411">
        <v>0</v>
      </c>
      <c r="U29" s="411"/>
      <c r="V29" s="411">
        <v>0</v>
      </c>
      <c r="W29" s="411">
        <v>0</v>
      </c>
      <c r="X29" s="411">
        <v>0</v>
      </c>
      <c r="Y29" s="413" t="s">
        <v>447</v>
      </c>
      <c r="Z29" s="411">
        <v>0</v>
      </c>
      <c r="AA29" s="411">
        <v>0</v>
      </c>
      <c r="AB29" s="411">
        <v>0</v>
      </c>
      <c r="AC29" s="411"/>
      <c r="AD29" s="411">
        <v>0</v>
      </c>
      <c r="AE29" s="411">
        <v>0</v>
      </c>
      <c r="AF29" s="411">
        <v>0</v>
      </c>
      <c r="AG29" s="411"/>
      <c r="AH29" s="411">
        <v>0</v>
      </c>
      <c r="AI29" s="411">
        <v>0</v>
      </c>
      <c r="AJ29" s="411">
        <v>0</v>
      </c>
      <c r="AK29" s="413" t="s">
        <v>447</v>
      </c>
      <c r="AL29" s="411">
        <v>0</v>
      </c>
      <c r="AM29" s="411">
        <v>0</v>
      </c>
      <c r="AN29" s="411">
        <v>0</v>
      </c>
      <c r="AO29" s="411"/>
      <c r="AP29" s="411">
        <v>0</v>
      </c>
      <c r="AQ29" s="411">
        <v>0</v>
      </c>
      <c r="AR29" s="411">
        <v>0</v>
      </c>
    </row>
    <row r="30" spans="1:44" s="409" customFormat="1" ht="9.95" customHeight="1">
      <c r="A30" s="413" t="s">
        <v>448</v>
      </c>
      <c r="B30" s="411">
        <v>0</v>
      </c>
      <c r="C30" s="411">
        <v>0</v>
      </c>
      <c r="D30" s="411">
        <v>0</v>
      </c>
      <c r="E30" s="411"/>
      <c r="F30" s="411">
        <v>0</v>
      </c>
      <c r="G30" s="411">
        <v>0</v>
      </c>
      <c r="H30" s="411">
        <v>0</v>
      </c>
      <c r="I30" s="411"/>
      <c r="J30" s="411">
        <v>0</v>
      </c>
      <c r="K30" s="411">
        <v>0</v>
      </c>
      <c r="L30" s="411">
        <v>0</v>
      </c>
      <c r="M30" s="413" t="s">
        <v>448</v>
      </c>
      <c r="N30" s="411">
        <v>0</v>
      </c>
      <c r="O30" s="411">
        <v>0</v>
      </c>
      <c r="P30" s="411">
        <v>0</v>
      </c>
      <c r="Q30" s="411"/>
      <c r="R30" s="411">
        <v>0</v>
      </c>
      <c r="S30" s="411">
        <v>0</v>
      </c>
      <c r="T30" s="411">
        <v>0</v>
      </c>
      <c r="U30" s="411"/>
      <c r="V30" s="411">
        <v>0</v>
      </c>
      <c r="W30" s="411">
        <v>0</v>
      </c>
      <c r="X30" s="411">
        <v>0</v>
      </c>
      <c r="Y30" s="413" t="s">
        <v>448</v>
      </c>
      <c r="Z30" s="411">
        <v>0</v>
      </c>
      <c r="AA30" s="411">
        <v>0</v>
      </c>
      <c r="AB30" s="411">
        <v>0</v>
      </c>
      <c r="AC30" s="411"/>
      <c r="AD30" s="411">
        <v>0</v>
      </c>
      <c r="AE30" s="411">
        <v>0</v>
      </c>
      <c r="AF30" s="411">
        <v>0</v>
      </c>
      <c r="AG30" s="411"/>
      <c r="AH30" s="411">
        <v>0</v>
      </c>
      <c r="AI30" s="411">
        <v>0</v>
      </c>
      <c r="AJ30" s="411">
        <v>0</v>
      </c>
      <c r="AK30" s="413" t="s">
        <v>448</v>
      </c>
      <c r="AL30" s="411">
        <v>756.274</v>
      </c>
      <c r="AM30" s="411">
        <v>5393.68</v>
      </c>
      <c r="AN30" s="411">
        <v>6149.955</v>
      </c>
      <c r="AO30" s="411"/>
      <c r="AP30" s="411">
        <v>756.274</v>
      </c>
      <c r="AQ30" s="411">
        <v>5393.68</v>
      </c>
      <c r="AR30" s="411">
        <v>6149.955</v>
      </c>
    </row>
    <row r="31" spans="1:44" s="409" customFormat="1" ht="9.95" customHeight="1">
      <c r="A31" s="413" t="s">
        <v>449</v>
      </c>
      <c r="B31" s="411">
        <v>915834.831</v>
      </c>
      <c r="C31" s="411">
        <v>157.951</v>
      </c>
      <c r="D31" s="411">
        <v>915992.782</v>
      </c>
      <c r="E31" s="411"/>
      <c r="F31" s="411">
        <v>2366045.891</v>
      </c>
      <c r="G31" s="411">
        <v>0</v>
      </c>
      <c r="H31" s="411">
        <v>2366045.891</v>
      </c>
      <c r="I31" s="411"/>
      <c r="J31" s="411">
        <v>1866287.468</v>
      </c>
      <c r="K31" s="411">
        <v>103.218</v>
      </c>
      <c r="L31" s="411">
        <v>1866390.687</v>
      </c>
      <c r="M31" s="413" t="s">
        <v>449</v>
      </c>
      <c r="N31" s="411">
        <v>664333.589</v>
      </c>
      <c r="O31" s="411">
        <v>0</v>
      </c>
      <c r="P31" s="411">
        <v>664333.589</v>
      </c>
      <c r="Q31" s="411"/>
      <c r="R31" s="411">
        <v>214447.818</v>
      </c>
      <c r="S31" s="411">
        <v>0</v>
      </c>
      <c r="T31" s="411">
        <v>214447.818</v>
      </c>
      <c r="U31" s="411"/>
      <c r="V31" s="411">
        <v>371791.341</v>
      </c>
      <c r="W31" s="411">
        <v>0</v>
      </c>
      <c r="X31" s="411">
        <v>371791.341</v>
      </c>
      <c r="Y31" s="413" t="s">
        <v>449</v>
      </c>
      <c r="Z31" s="411">
        <v>0</v>
      </c>
      <c r="AA31" s="411">
        <v>0</v>
      </c>
      <c r="AB31" s="411">
        <v>0</v>
      </c>
      <c r="AC31" s="411"/>
      <c r="AD31" s="411">
        <v>491472.66</v>
      </c>
      <c r="AE31" s="411">
        <v>368892.003</v>
      </c>
      <c r="AF31" s="411">
        <v>860364.663</v>
      </c>
      <c r="AG31" s="411"/>
      <c r="AH31" s="411">
        <v>490978.491</v>
      </c>
      <c r="AI31" s="411">
        <v>4370.627</v>
      </c>
      <c r="AJ31" s="411">
        <v>495349.118</v>
      </c>
      <c r="AK31" s="413" t="s">
        <v>449</v>
      </c>
      <c r="AL31" s="411">
        <v>687466.728</v>
      </c>
      <c r="AM31" s="411">
        <v>24120.55</v>
      </c>
      <c r="AN31" s="411">
        <v>711587.279</v>
      </c>
      <c r="AO31" s="411"/>
      <c r="AP31" s="411">
        <v>8068658.817000001</v>
      </c>
      <c r="AQ31" s="411">
        <v>397644.349</v>
      </c>
      <c r="AR31" s="411">
        <v>8466303.167999998</v>
      </c>
    </row>
    <row r="32" spans="1:44" s="409" customFormat="1" ht="9.95" customHeight="1">
      <c r="A32" s="413" t="s">
        <v>450</v>
      </c>
      <c r="B32" s="411">
        <v>0</v>
      </c>
      <c r="C32" s="411">
        <v>0</v>
      </c>
      <c r="D32" s="411">
        <v>0</v>
      </c>
      <c r="E32" s="411"/>
      <c r="F32" s="411">
        <v>0</v>
      </c>
      <c r="G32" s="411">
        <v>0</v>
      </c>
      <c r="H32" s="411">
        <v>0</v>
      </c>
      <c r="I32" s="411"/>
      <c r="J32" s="411">
        <v>0</v>
      </c>
      <c r="K32" s="411">
        <v>0</v>
      </c>
      <c r="L32" s="411">
        <v>0</v>
      </c>
      <c r="M32" s="413" t="s">
        <v>450</v>
      </c>
      <c r="N32" s="411">
        <v>0</v>
      </c>
      <c r="O32" s="411">
        <v>0</v>
      </c>
      <c r="P32" s="411">
        <v>0</v>
      </c>
      <c r="Q32" s="411"/>
      <c r="R32" s="411">
        <v>0</v>
      </c>
      <c r="S32" s="411">
        <v>0</v>
      </c>
      <c r="T32" s="411">
        <v>0</v>
      </c>
      <c r="U32" s="411"/>
      <c r="V32" s="411">
        <v>0</v>
      </c>
      <c r="W32" s="411">
        <v>0</v>
      </c>
      <c r="X32" s="411">
        <v>0</v>
      </c>
      <c r="Y32" s="413" t="s">
        <v>450</v>
      </c>
      <c r="Z32" s="411">
        <v>0</v>
      </c>
      <c r="AA32" s="411">
        <v>0</v>
      </c>
      <c r="AB32" s="411">
        <v>0</v>
      </c>
      <c r="AC32" s="411"/>
      <c r="AD32" s="411">
        <v>514.173</v>
      </c>
      <c r="AE32" s="411">
        <v>18605.642</v>
      </c>
      <c r="AF32" s="411">
        <v>19119.816</v>
      </c>
      <c r="AG32" s="411"/>
      <c r="AH32" s="411">
        <v>0</v>
      </c>
      <c r="AI32" s="411">
        <v>0</v>
      </c>
      <c r="AJ32" s="411">
        <v>0</v>
      </c>
      <c r="AK32" s="413" t="s">
        <v>450</v>
      </c>
      <c r="AL32" s="411">
        <v>0</v>
      </c>
      <c r="AM32" s="411">
        <v>0</v>
      </c>
      <c r="AN32" s="411">
        <v>0</v>
      </c>
      <c r="AO32" s="411"/>
      <c r="AP32" s="411">
        <v>514.173</v>
      </c>
      <c r="AQ32" s="411">
        <v>18605.642</v>
      </c>
      <c r="AR32" s="411">
        <v>19119.816</v>
      </c>
    </row>
    <row r="33" spans="1:44" s="409" customFormat="1" ht="9.95" customHeight="1">
      <c r="A33" s="413" t="s">
        <v>451</v>
      </c>
      <c r="B33" s="411">
        <v>0</v>
      </c>
      <c r="C33" s="411">
        <v>671.144</v>
      </c>
      <c r="D33" s="411">
        <v>671.144</v>
      </c>
      <c r="E33" s="411"/>
      <c r="F33" s="411">
        <v>0</v>
      </c>
      <c r="G33" s="411">
        <v>0</v>
      </c>
      <c r="H33" s="411">
        <v>0</v>
      </c>
      <c r="I33" s="411"/>
      <c r="J33" s="411">
        <v>165.827</v>
      </c>
      <c r="K33" s="411">
        <v>660.966</v>
      </c>
      <c r="L33" s="411">
        <v>826.794</v>
      </c>
      <c r="M33" s="413" t="s">
        <v>451</v>
      </c>
      <c r="N33" s="411">
        <v>168279.988</v>
      </c>
      <c r="O33" s="411">
        <v>96.323</v>
      </c>
      <c r="P33" s="411">
        <v>168376.311</v>
      </c>
      <c r="Q33" s="411"/>
      <c r="R33" s="411">
        <v>0</v>
      </c>
      <c r="S33" s="411">
        <v>0</v>
      </c>
      <c r="T33" s="411">
        <v>0</v>
      </c>
      <c r="U33" s="411"/>
      <c r="V33" s="411">
        <v>0</v>
      </c>
      <c r="W33" s="411">
        <v>0</v>
      </c>
      <c r="X33" s="411">
        <v>0</v>
      </c>
      <c r="Y33" s="413" t="s">
        <v>451</v>
      </c>
      <c r="Z33" s="411">
        <v>0</v>
      </c>
      <c r="AA33" s="411">
        <v>0</v>
      </c>
      <c r="AB33" s="411">
        <v>0</v>
      </c>
      <c r="AC33" s="411"/>
      <c r="AD33" s="411">
        <v>0</v>
      </c>
      <c r="AE33" s="411">
        <v>0</v>
      </c>
      <c r="AF33" s="411">
        <v>0</v>
      </c>
      <c r="AG33" s="411"/>
      <c r="AH33" s="411">
        <v>0</v>
      </c>
      <c r="AI33" s="411">
        <v>0</v>
      </c>
      <c r="AJ33" s="411">
        <v>0</v>
      </c>
      <c r="AK33" s="413" t="s">
        <v>451</v>
      </c>
      <c r="AL33" s="411">
        <v>23457.046</v>
      </c>
      <c r="AM33" s="411">
        <v>0</v>
      </c>
      <c r="AN33" s="411">
        <v>23457.046</v>
      </c>
      <c r="AO33" s="411"/>
      <c r="AP33" s="411">
        <v>191902.861</v>
      </c>
      <c r="AQ33" s="411">
        <v>1428.4330000000002</v>
      </c>
      <c r="AR33" s="411">
        <v>193331.29499999998</v>
      </c>
    </row>
    <row r="34" spans="1:44" s="409" customFormat="1" ht="9.95" customHeight="1">
      <c r="A34" s="413" t="s">
        <v>452</v>
      </c>
      <c r="B34" s="411">
        <v>0</v>
      </c>
      <c r="C34" s="411">
        <v>0</v>
      </c>
      <c r="D34" s="411">
        <v>0</v>
      </c>
      <c r="E34" s="411"/>
      <c r="F34" s="411">
        <v>0</v>
      </c>
      <c r="G34" s="411">
        <v>0</v>
      </c>
      <c r="H34" s="411">
        <v>0</v>
      </c>
      <c r="I34" s="411"/>
      <c r="J34" s="411">
        <v>0</v>
      </c>
      <c r="K34" s="411">
        <v>0</v>
      </c>
      <c r="L34" s="411">
        <v>0</v>
      </c>
      <c r="M34" s="413" t="s">
        <v>452</v>
      </c>
      <c r="N34" s="411">
        <v>0</v>
      </c>
      <c r="O34" s="411">
        <v>0</v>
      </c>
      <c r="P34" s="411">
        <v>0</v>
      </c>
      <c r="Q34" s="411"/>
      <c r="R34" s="411">
        <v>0</v>
      </c>
      <c r="S34" s="411">
        <v>0</v>
      </c>
      <c r="T34" s="411">
        <v>0</v>
      </c>
      <c r="U34" s="411"/>
      <c r="V34" s="411">
        <v>0</v>
      </c>
      <c r="W34" s="411">
        <v>0</v>
      </c>
      <c r="X34" s="411">
        <v>0</v>
      </c>
      <c r="Y34" s="413" t="s">
        <v>452</v>
      </c>
      <c r="Z34" s="411">
        <v>0</v>
      </c>
      <c r="AA34" s="411">
        <v>0</v>
      </c>
      <c r="AB34" s="411">
        <v>0</v>
      </c>
      <c r="AC34" s="411"/>
      <c r="AD34" s="411">
        <v>0</v>
      </c>
      <c r="AE34" s="411">
        <v>0</v>
      </c>
      <c r="AF34" s="411">
        <v>0</v>
      </c>
      <c r="AG34" s="411"/>
      <c r="AH34" s="411">
        <v>0</v>
      </c>
      <c r="AI34" s="411">
        <v>0</v>
      </c>
      <c r="AJ34" s="411">
        <v>0</v>
      </c>
      <c r="AK34" s="413" t="s">
        <v>452</v>
      </c>
      <c r="AL34" s="411">
        <v>0</v>
      </c>
      <c r="AM34" s="411">
        <v>0</v>
      </c>
      <c r="AN34" s="411">
        <v>0</v>
      </c>
      <c r="AO34" s="411"/>
      <c r="AP34" s="411">
        <v>0</v>
      </c>
      <c r="AQ34" s="411">
        <v>0</v>
      </c>
      <c r="AR34" s="411">
        <v>0</v>
      </c>
    </row>
    <row r="35" spans="1:44" s="409" customFormat="1" ht="9.95" customHeight="1">
      <c r="A35" s="413" t="s">
        <v>453</v>
      </c>
      <c r="B35" s="411">
        <v>0</v>
      </c>
      <c r="C35" s="411">
        <v>0</v>
      </c>
      <c r="D35" s="411">
        <v>0</v>
      </c>
      <c r="E35" s="411"/>
      <c r="F35" s="411">
        <v>0</v>
      </c>
      <c r="G35" s="411">
        <v>0</v>
      </c>
      <c r="H35" s="411">
        <v>0</v>
      </c>
      <c r="I35" s="411"/>
      <c r="J35" s="411">
        <v>0</v>
      </c>
      <c r="K35" s="411">
        <v>0</v>
      </c>
      <c r="L35" s="411">
        <v>0</v>
      </c>
      <c r="M35" s="413" t="s">
        <v>453</v>
      </c>
      <c r="N35" s="411">
        <v>0</v>
      </c>
      <c r="O35" s="411">
        <v>0</v>
      </c>
      <c r="P35" s="411">
        <v>0</v>
      </c>
      <c r="Q35" s="411"/>
      <c r="R35" s="411">
        <v>0</v>
      </c>
      <c r="S35" s="411">
        <v>0</v>
      </c>
      <c r="T35" s="411">
        <v>0</v>
      </c>
      <c r="U35" s="411"/>
      <c r="V35" s="411">
        <v>0</v>
      </c>
      <c r="W35" s="411">
        <v>0</v>
      </c>
      <c r="X35" s="411">
        <v>0</v>
      </c>
      <c r="Y35" s="413" t="s">
        <v>453</v>
      </c>
      <c r="Z35" s="411">
        <v>0</v>
      </c>
      <c r="AA35" s="411">
        <v>0</v>
      </c>
      <c r="AB35" s="411">
        <v>0</v>
      </c>
      <c r="AC35" s="411"/>
      <c r="AD35" s="411">
        <v>0</v>
      </c>
      <c r="AE35" s="411">
        <v>0</v>
      </c>
      <c r="AF35" s="411">
        <v>0</v>
      </c>
      <c r="AG35" s="411"/>
      <c r="AH35" s="411">
        <v>0</v>
      </c>
      <c r="AI35" s="411">
        <v>0</v>
      </c>
      <c r="AJ35" s="411">
        <v>0</v>
      </c>
      <c r="AK35" s="413" t="s">
        <v>453</v>
      </c>
      <c r="AL35" s="411">
        <v>0</v>
      </c>
      <c r="AM35" s="411">
        <v>0</v>
      </c>
      <c r="AN35" s="411">
        <v>0</v>
      </c>
      <c r="AO35" s="411"/>
      <c r="AP35" s="411">
        <v>0</v>
      </c>
      <c r="AQ35" s="411">
        <v>0</v>
      </c>
      <c r="AR35" s="411">
        <v>0</v>
      </c>
    </row>
    <row r="36" spans="1:44" s="409" customFormat="1" ht="9.95" customHeight="1">
      <c r="A36" s="413" t="s">
        <v>454</v>
      </c>
      <c r="B36" s="411">
        <v>475911.474</v>
      </c>
      <c r="C36" s="411">
        <v>0</v>
      </c>
      <c r="D36" s="411">
        <v>475911.474</v>
      </c>
      <c r="E36" s="411"/>
      <c r="F36" s="411">
        <v>0</v>
      </c>
      <c r="G36" s="411">
        <v>0</v>
      </c>
      <c r="H36" s="411">
        <v>0</v>
      </c>
      <c r="I36" s="411"/>
      <c r="J36" s="411">
        <v>0</v>
      </c>
      <c r="K36" s="411">
        <v>0</v>
      </c>
      <c r="L36" s="411">
        <v>0</v>
      </c>
      <c r="M36" s="413" t="s">
        <v>454</v>
      </c>
      <c r="N36" s="411">
        <v>53.821</v>
      </c>
      <c r="O36" s="411">
        <v>0</v>
      </c>
      <c r="P36" s="411">
        <v>53.821</v>
      </c>
      <c r="Q36" s="411"/>
      <c r="R36" s="411">
        <v>5275.479</v>
      </c>
      <c r="S36" s="411">
        <v>0</v>
      </c>
      <c r="T36" s="411">
        <v>5275.479</v>
      </c>
      <c r="U36" s="411"/>
      <c r="V36" s="411">
        <v>0</v>
      </c>
      <c r="W36" s="411">
        <v>0</v>
      </c>
      <c r="X36" s="411">
        <v>0</v>
      </c>
      <c r="Y36" s="413" t="s">
        <v>454</v>
      </c>
      <c r="Z36" s="411">
        <v>0</v>
      </c>
      <c r="AA36" s="411">
        <v>0</v>
      </c>
      <c r="AB36" s="411">
        <v>0</v>
      </c>
      <c r="AC36" s="411"/>
      <c r="AD36" s="411">
        <v>0</v>
      </c>
      <c r="AE36" s="411">
        <v>0</v>
      </c>
      <c r="AF36" s="411">
        <v>0</v>
      </c>
      <c r="AG36" s="411"/>
      <c r="AH36" s="411">
        <v>0</v>
      </c>
      <c r="AI36" s="411">
        <v>0</v>
      </c>
      <c r="AJ36" s="411">
        <v>0</v>
      </c>
      <c r="AK36" s="413" t="s">
        <v>454</v>
      </c>
      <c r="AL36" s="411">
        <v>0</v>
      </c>
      <c r="AM36" s="411">
        <v>0</v>
      </c>
      <c r="AN36" s="411">
        <v>0</v>
      </c>
      <c r="AO36" s="411"/>
      <c r="AP36" s="411">
        <v>481240.774</v>
      </c>
      <c r="AQ36" s="411">
        <v>0</v>
      </c>
      <c r="AR36" s="411">
        <v>481240.774</v>
      </c>
    </row>
    <row r="37" spans="1:44" s="409" customFormat="1" ht="9.95" customHeight="1">
      <c r="A37" s="415" t="s">
        <v>455</v>
      </c>
      <c r="B37" s="415">
        <v>504022.968</v>
      </c>
      <c r="C37" s="415">
        <v>103.553</v>
      </c>
      <c r="D37" s="415">
        <v>504126.521</v>
      </c>
      <c r="E37" s="415"/>
      <c r="F37" s="415">
        <v>78881.473</v>
      </c>
      <c r="G37" s="415">
        <v>0</v>
      </c>
      <c r="H37" s="415">
        <v>78881.473</v>
      </c>
      <c r="I37" s="415"/>
      <c r="J37" s="415">
        <v>60969.914</v>
      </c>
      <c r="K37" s="415">
        <v>0</v>
      </c>
      <c r="L37" s="415">
        <v>60969.914</v>
      </c>
      <c r="M37" s="415" t="s">
        <v>455</v>
      </c>
      <c r="N37" s="415">
        <v>32661.796</v>
      </c>
      <c r="O37" s="415">
        <v>0</v>
      </c>
      <c r="P37" s="415">
        <v>32661.796</v>
      </c>
      <c r="Q37" s="416"/>
      <c r="R37" s="415">
        <v>4809.473</v>
      </c>
      <c r="S37" s="415">
        <v>0</v>
      </c>
      <c r="T37" s="415">
        <v>4809.473</v>
      </c>
      <c r="U37" s="415"/>
      <c r="V37" s="415">
        <v>1038.533</v>
      </c>
      <c r="W37" s="415">
        <v>0</v>
      </c>
      <c r="X37" s="415">
        <v>1038.533</v>
      </c>
      <c r="Y37" s="415" t="s">
        <v>455</v>
      </c>
      <c r="Z37" s="415">
        <v>0</v>
      </c>
      <c r="AA37" s="415">
        <v>0</v>
      </c>
      <c r="AB37" s="415">
        <v>0</v>
      </c>
      <c r="AC37" s="416"/>
      <c r="AD37" s="415">
        <v>3100.197</v>
      </c>
      <c r="AE37" s="415">
        <v>2376.428</v>
      </c>
      <c r="AF37" s="415">
        <v>5476.625</v>
      </c>
      <c r="AG37" s="415"/>
      <c r="AH37" s="415">
        <v>24167.982</v>
      </c>
      <c r="AI37" s="415">
        <v>0</v>
      </c>
      <c r="AJ37" s="415">
        <v>24167.982</v>
      </c>
      <c r="AK37" s="415" t="s">
        <v>455</v>
      </c>
      <c r="AL37" s="415">
        <v>12064.357</v>
      </c>
      <c r="AM37" s="415">
        <v>68.71</v>
      </c>
      <c r="AN37" s="415">
        <v>12133.068</v>
      </c>
      <c r="AO37" s="415"/>
      <c r="AP37" s="415">
        <v>721716.693</v>
      </c>
      <c r="AQ37" s="415">
        <v>2548.691</v>
      </c>
      <c r="AR37" s="415">
        <v>724265.3849999999</v>
      </c>
    </row>
    <row r="38" spans="1:44" s="409" customFormat="1" ht="9.95" customHeight="1">
      <c r="A38" s="415" t="s">
        <v>456</v>
      </c>
      <c r="B38" s="416">
        <v>396711.629</v>
      </c>
      <c r="C38" s="416">
        <v>207.09</v>
      </c>
      <c r="D38" s="416">
        <v>396918.719</v>
      </c>
      <c r="E38" s="416"/>
      <c r="F38" s="416">
        <v>205640.325</v>
      </c>
      <c r="G38" s="416">
        <v>0</v>
      </c>
      <c r="H38" s="416">
        <v>205640.325</v>
      </c>
      <c r="I38" s="416"/>
      <c r="J38" s="416">
        <v>103763.539</v>
      </c>
      <c r="K38" s="416">
        <v>51.524</v>
      </c>
      <c r="L38" s="416">
        <v>103815.064</v>
      </c>
      <c r="M38" s="415" t="s">
        <v>456</v>
      </c>
      <c r="N38" s="416">
        <v>71867.307</v>
      </c>
      <c r="O38" s="416">
        <v>22.43</v>
      </c>
      <c r="P38" s="416">
        <v>71889.738</v>
      </c>
      <c r="Q38" s="416"/>
      <c r="R38" s="416">
        <v>27328.865</v>
      </c>
      <c r="S38" s="416">
        <v>0</v>
      </c>
      <c r="T38" s="416">
        <v>27328.865</v>
      </c>
      <c r="U38" s="416"/>
      <c r="V38" s="416">
        <v>62439.901</v>
      </c>
      <c r="W38" s="416">
        <v>0</v>
      </c>
      <c r="X38" s="416">
        <v>62439.901</v>
      </c>
      <c r="Y38" s="415" t="s">
        <v>456</v>
      </c>
      <c r="Z38" s="416">
        <v>0</v>
      </c>
      <c r="AA38" s="416">
        <v>0</v>
      </c>
      <c r="AB38" s="416">
        <v>0</v>
      </c>
      <c r="AC38" s="416"/>
      <c r="AD38" s="416">
        <v>55958.96</v>
      </c>
      <c r="AE38" s="416">
        <v>22304.036</v>
      </c>
      <c r="AF38" s="416">
        <v>78262.997</v>
      </c>
      <c r="AG38" s="416"/>
      <c r="AH38" s="416">
        <v>49554.135</v>
      </c>
      <c r="AI38" s="416">
        <v>89.689</v>
      </c>
      <c r="AJ38" s="416">
        <v>49643.825</v>
      </c>
      <c r="AK38" s="415" t="s">
        <v>456</v>
      </c>
      <c r="AL38" s="416">
        <v>63079.041</v>
      </c>
      <c r="AM38" s="416">
        <v>1115.674</v>
      </c>
      <c r="AN38" s="416">
        <v>64194.716</v>
      </c>
      <c r="AO38" s="416"/>
      <c r="AP38" s="416">
        <v>1036343.7019999999</v>
      </c>
      <c r="AQ38" s="416">
        <v>23790.443</v>
      </c>
      <c r="AR38" s="416">
        <v>1060134.15</v>
      </c>
    </row>
    <row r="39" spans="1:44" s="409" customFormat="1" ht="9.95" customHeight="1">
      <c r="A39" s="413" t="s">
        <v>457</v>
      </c>
      <c r="B39" s="413">
        <v>392467.346</v>
      </c>
      <c r="C39" s="413">
        <v>18.828</v>
      </c>
      <c r="D39" s="413">
        <v>392486.175</v>
      </c>
      <c r="E39" s="413"/>
      <c r="F39" s="413">
        <v>189185.46</v>
      </c>
      <c r="G39" s="413">
        <v>0</v>
      </c>
      <c r="H39" s="413">
        <v>189185.46</v>
      </c>
      <c r="I39" s="413"/>
      <c r="J39" s="413">
        <v>71263.593</v>
      </c>
      <c r="K39" s="413">
        <v>3.049</v>
      </c>
      <c r="L39" s="413">
        <v>71266.642</v>
      </c>
      <c r="M39" s="413" t="s">
        <v>457</v>
      </c>
      <c r="N39" s="413">
        <v>71867.307</v>
      </c>
      <c r="O39" s="413">
        <v>22.43</v>
      </c>
      <c r="P39" s="413">
        <v>71889.738</v>
      </c>
      <c r="Q39" s="411"/>
      <c r="R39" s="413">
        <v>25148.435</v>
      </c>
      <c r="S39" s="413">
        <v>0</v>
      </c>
      <c r="T39" s="413">
        <v>25148.435</v>
      </c>
      <c r="U39" s="413"/>
      <c r="V39" s="413">
        <v>62439.901</v>
      </c>
      <c r="W39" s="413">
        <v>0</v>
      </c>
      <c r="X39" s="413">
        <v>62439.901</v>
      </c>
      <c r="Y39" s="413" t="s">
        <v>457</v>
      </c>
      <c r="Z39" s="413">
        <v>0</v>
      </c>
      <c r="AA39" s="413">
        <v>0</v>
      </c>
      <c r="AB39" s="413">
        <v>0</v>
      </c>
      <c r="AC39" s="411"/>
      <c r="AD39" s="413">
        <v>23730.659</v>
      </c>
      <c r="AE39" s="413">
        <v>12490.485</v>
      </c>
      <c r="AF39" s="413">
        <v>36221.145</v>
      </c>
      <c r="AG39" s="413"/>
      <c r="AH39" s="413">
        <v>28288.564</v>
      </c>
      <c r="AI39" s="413">
        <v>51.234</v>
      </c>
      <c r="AJ39" s="413">
        <v>28339.799</v>
      </c>
      <c r="AK39" s="413" t="s">
        <v>457</v>
      </c>
      <c r="AL39" s="413">
        <v>52508.88</v>
      </c>
      <c r="AM39" s="413">
        <v>702.584</v>
      </c>
      <c r="AN39" s="413">
        <v>53211.465</v>
      </c>
      <c r="AO39" s="413"/>
      <c r="AP39" s="413">
        <v>916900.145</v>
      </c>
      <c r="AQ39" s="413">
        <v>13288.610000000002</v>
      </c>
      <c r="AR39" s="413">
        <v>930188.76</v>
      </c>
    </row>
    <row r="40" spans="1:44" s="409" customFormat="1" ht="9.95" customHeight="1">
      <c r="A40" s="413" t="s">
        <v>458</v>
      </c>
      <c r="B40" s="413">
        <v>4244.282</v>
      </c>
      <c r="C40" s="413">
        <v>188.261</v>
      </c>
      <c r="D40" s="413">
        <v>4432.544</v>
      </c>
      <c r="E40" s="413"/>
      <c r="F40" s="413">
        <v>16454.865</v>
      </c>
      <c r="G40" s="413">
        <v>0</v>
      </c>
      <c r="H40" s="413">
        <v>16454.865</v>
      </c>
      <c r="I40" s="413"/>
      <c r="J40" s="413">
        <v>32499.945</v>
      </c>
      <c r="K40" s="413">
        <v>48.475</v>
      </c>
      <c r="L40" s="413">
        <v>32548.421</v>
      </c>
      <c r="M40" s="413" t="s">
        <v>458</v>
      </c>
      <c r="N40" s="413">
        <v>0</v>
      </c>
      <c r="O40" s="413">
        <v>0</v>
      </c>
      <c r="P40" s="413">
        <v>0</v>
      </c>
      <c r="Q40" s="411"/>
      <c r="R40" s="413">
        <v>2180.429</v>
      </c>
      <c r="S40" s="413">
        <v>0</v>
      </c>
      <c r="T40" s="413">
        <v>2180.429</v>
      </c>
      <c r="U40" s="413"/>
      <c r="V40" s="413">
        <v>0</v>
      </c>
      <c r="W40" s="413">
        <v>0</v>
      </c>
      <c r="X40" s="413">
        <v>0</v>
      </c>
      <c r="Y40" s="413" t="s">
        <v>458</v>
      </c>
      <c r="Z40" s="413">
        <v>0</v>
      </c>
      <c r="AA40" s="413">
        <v>0</v>
      </c>
      <c r="AB40" s="413">
        <v>0</v>
      </c>
      <c r="AC40" s="411"/>
      <c r="AD40" s="413">
        <v>32228.301</v>
      </c>
      <c r="AE40" s="413">
        <v>9813.55</v>
      </c>
      <c r="AF40" s="413">
        <v>42041.852</v>
      </c>
      <c r="AG40" s="413"/>
      <c r="AH40" s="413">
        <v>21265.57</v>
      </c>
      <c r="AI40" s="413">
        <v>38.454</v>
      </c>
      <c r="AJ40" s="413">
        <v>21304.025</v>
      </c>
      <c r="AK40" s="413" t="s">
        <v>458</v>
      </c>
      <c r="AL40" s="413">
        <v>10570.16</v>
      </c>
      <c r="AM40" s="413">
        <v>413.09</v>
      </c>
      <c r="AN40" s="413">
        <v>10983.251</v>
      </c>
      <c r="AO40" s="413"/>
      <c r="AP40" s="413">
        <v>119443.55200000003</v>
      </c>
      <c r="AQ40" s="413">
        <v>10501.83</v>
      </c>
      <c r="AR40" s="413">
        <v>129945.387</v>
      </c>
    </row>
    <row r="41" spans="1:44" s="409" customFormat="1" ht="9.95" customHeight="1">
      <c r="A41" s="415" t="s">
        <v>442</v>
      </c>
      <c r="B41" s="416">
        <v>-831052.527</v>
      </c>
      <c r="C41" s="416">
        <v>-616.46</v>
      </c>
      <c r="D41" s="416">
        <v>-831668.988</v>
      </c>
      <c r="E41" s="416"/>
      <c r="F41" s="416">
        <v>-266020.649</v>
      </c>
      <c r="G41" s="416">
        <v>0</v>
      </c>
      <c r="H41" s="416">
        <v>-266020.649</v>
      </c>
      <c r="I41" s="416"/>
      <c r="J41" s="416">
        <v>-136517.136</v>
      </c>
      <c r="K41" s="416">
        <v>-14.36</v>
      </c>
      <c r="L41" s="416">
        <v>-136531.496</v>
      </c>
      <c r="M41" s="415" t="s">
        <v>442</v>
      </c>
      <c r="N41" s="416">
        <v>-197045.806</v>
      </c>
      <c r="O41" s="416">
        <v>-4.754</v>
      </c>
      <c r="P41" s="416">
        <v>-197050.56</v>
      </c>
      <c r="Q41" s="416"/>
      <c r="R41" s="416">
        <v>-38461.168</v>
      </c>
      <c r="S41" s="416">
        <v>0</v>
      </c>
      <c r="T41" s="416">
        <v>-38461.168</v>
      </c>
      <c r="U41" s="416"/>
      <c r="V41" s="416">
        <v>-170926.284</v>
      </c>
      <c r="W41" s="416">
        <v>0</v>
      </c>
      <c r="X41" s="416">
        <v>-170926.284</v>
      </c>
      <c r="Y41" s="415" t="s">
        <v>442</v>
      </c>
      <c r="Z41" s="416">
        <v>0</v>
      </c>
      <c r="AA41" s="416">
        <v>0</v>
      </c>
      <c r="AB41" s="416">
        <v>0</v>
      </c>
      <c r="AC41" s="416"/>
      <c r="AD41" s="416">
        <v>-67726.463</v>
      </c>
      <c r="AE41" s="416">
        <v>-28841.235</v>
      </c>
      <c r="AF41" s="416">
        <v>-96567.698</v>
      </c>
      <c r="AG41" s="416"/>
      <c r="AH41" s="416">
        <v>-56589.474</v>
      </c>
      <c r="AI41" s="416">
        <v>-75.979</v>
      </c>
      <c r="AJ41" s="416">
        <v>-56665.454</v>
      </c>
      <c r="AK41" s="415" t="s">
        <v>442</v>
      </c>
      <c r="AL41" s="416">
        <v>-68304.119</v>
      </c>
      <c r="AM41" s="416">
        <v>-779.568</v>
      </c>
      <c r="AN41" s="416">
        <v>-69083.688</v>
      </c>
      <c r="AO41" s="416"/>
      <c r="AP41" s="416">
        <v>-1832643.626</v>
      </c>
      <c r="AQ41" s="416">
        <v>-30332.356</v>
      </c>
      <c r="AR41" s="416">
        <v>-1862975.9850000003</v>
      </c>
    </row>
    <row r="42" spans="1:44" s="409" customFormat="1" ht="9.95" customHeight="1">
      <c r="A42" s="415" t="s">
        <v>459</v>
      </c>
      <c r="B42" s="416">
        <v>-8690.126</v>
      </c>
      <c r="C42" s="416">
        <v>-0.266</v>
      </c>
      <c r="D42" s="416">
        <v>-8690.392</v>
      </c>
      <c r="E42" s="416"/>
      <c r="F42" s="416">
        <v>-43579.933</v>
      </c>
      <c r="G42" s="416">
        <v>0</v>
      </c>
      <c r="H42" s="416">
        <v>-43579.933</v>
      </c>
      <c r="I42" s="416"/>
      <c r="J42" s="416">
        <v>-15136.435</v>
      </c>
      <c r="K42" s="416">
        <v>-0.179</v>
      </c>
      <c r="L42" s="416">
        <v>-15136.615</v>
      </c>
      <c r="M42" s="415" t="s">
        <v>459</v>
      </c>
      <c r="N42" s="416">
        <v>-4456.317</v>
      </c>
      <c r="O42" s="416">
        <v>-1.684</v>
      </c>
      <c r="P42" s="416">
        <v>-4458.001</v>
      </c>
      <c r="Q42" s="416"/>
      <c r="R42" s="416">
        <v>-629.138</v>
      </c>
      <c r="S42" s="416">
        <v>0</v>
      </c>
      <c r="T42" s="416">
        <v>-629.138</v>
      </c>
      <c r="U42" s="416"/>
      <c r="V42" s="416">
        <v>-9913.481</v>
      </c>
      <c r="W42" s="416">
        <v>0</v>
      </c>
      <c r="X42" s="416">
        <v>-9913.481</v>
      </c>
      <c r="Y42" s="415" t="s">
        <v>459</v>
      </c>
      <c r="Z42" s="416">
        <v>0</v>
      </c>
      <c r="AA42" s="416">
        <v>0</v>
      </c>
      <c r="AB42" s="416">
        <v>0</v>
      </c>
      <c r="AC42" s="416"/>
      <c r="AD42" s="416">
        <v>-5031.585</v>
      </c>
      <c r="AE42" s="416">
        <v>-1949.553</v>
      </c>
      <c r="AF42" s="416">
        <v>-6981.139</v>
      </c>
      <c r="AG42" s="416"/>
      <c r="AH42" s="416">
        <v>-2199.29</v>
      </c>
      <c r="AI42" s="416">
        <v>-3.882</v>
      </c>
      <c r="AJ42" s="416">
        <v>-2203.172</v>
      </c>
      <c r="AK42" s="415" t="s">
        <v>459</v>
      </c>
      <c r="AL42" s="416">
        <v>-2203.284</v>
      </c>
      <c r="AM42" s="416">
        <v>-120.715</v>
      </c>
      <c r="AN42" s="416">
        <v>-2323.999</v>
      </c>
      <c r="AO42" s="416"/>
      <c r="AP42" s="416">
        <v>-91839.58899999999</v>
      </c>
      <c r="AQ42" s="416">
        <v>-2076.279</v>
      </c>
      <c r="AR42" s="416">
        <v>-93915.87000000001</v>
      </c>
    </row>
    <row r="43" spans="1:44" s="414" customFormat="1" ht="5.1" customHeight="1">
      <c r="A43" s="415"/>
      <c r="B43" s="411"/>
      <c r="C43" s="411"/>
      <c r="D43" s="411"/>
      <c r="E43" s="411"/>
      <c r="F43" s="411"/>
      <c r="G43" s="411"/>
      <c r="H43" s="411"/>
      <c r="I43" s="411"/>
      <c r="J43" s="411">
        <v>0</v>
      </c>
      <c r="K43" s="411">
        <v>0</v>
      </c>
      <c r="L43" s="411">
        <v>0</v>
      </c>
      <c r="M43" s="415"/>
      <c r="N43" s="411"/>
      <c r="O43" s="411"/>
      <c r="P43" s="411"/>
      <c r="Q43" s="411"/>
      <c r="R43" s="411"/>
      <c r="S43" s="411"/>
      <c r="T43" s="411"/>
      <c r="U43" s="411"/>
      <c r="V43" s="411">
        <v>0</v>
      </c>
      <c r="W43" s="411">
        <v>0</v>
      </c>
      <c r="X43" s="411">
        <v>0</v>
      </c>
      <c r="Y43" s="415"/>
      <c r="Z43" s="411"/>
      <c r="AA43" s="411"/>
      <c r="AB43" s="411"/>
      <c r="AC43" s="411"/>
      <c r="AD43" s="411"/>
      <c r="AE43" s="411"/>
      <c r="AF43" s="411"/>
      <c r="AG43" s="411"/>
      <c r="AH43" s="411">
        <v>0</v>
      </c>
      <c r="AI43" s="411">
        <v>0</v>
      </c>
      <c r="AJ43" s="411">
        <v>0</v>
      </c>
      <c r="AK43" s="415"/>
      <c r="AL43" s="411"/>
      <c r="AM43" s="411"/>
      <c r="AN43" s="411"/>
      <c r="AO43" s="411"/>
      <c r="AP43" s="411"/>
      <c r="AQ43" s="411"/>
      <c r="AR43" s="411"/>
    </row>
    <row r="44" spans="1:44" s="409" customFormat="1" ht="9.95" customHeight="1">
      <c r="A44" s="415" t="s">
        <v>460</v>
      </c>
      <c r="B44" s="416">
        <v>38191.712</v>
      </c>
      <c r="C44" s="416">
        <v>73.449</v>
      </c>
      <c r="D44" s="416">
        <v>38265.161</v>
      </c>
      <c r="E44" s="416"/>
      <c r="F44" s="416">
        <v>31965.092</v>
      </c>
      <c r="G44" s="416">
        <v>2.315</v>
      </c>
      <c r="H44" s="416">
        <v>31967.407</v>
      </c>
      <c r="I44" s="416"/>
      <c r="J44" s="416">
        <v>11372.694</v>
      </c>
      <c r="K44" s="416">
        <v>903.404</v>
      </c>
      <c r="L44" s="416">
        <v>12276.098</v>
      </c>
      <c r="M44" s="415" t="s">
        <v>460</v>
      </c>
      <c r="N44" s="416">
        <v>13246.293</v>
      </c>
      <c r="O44" s="416">
        <v>0</v>
      </c>
      <c r="P44" s="416">
        <v>13246.293</v>
      </c>
      <c r="Q44" s="416"/>
      <c r="R44" s="416">
        <v>2102.477</v>
      </c>
      <c r="S44" s="416">
        <v>569.139</v>
      </c>
      <c r="T44" s="416">
        <v>2671.617</v>
      </c>
      <c r="U44" s="416"/>
      <c r="V44" s="416">
        <v>98299.979</v>
      </c>
      <c r="W44" s="416">
        <v>1160.337</v>
      </c>
      <c r="X44" s="416">
        <v>99460.316</v>
      </c>
      <c r="Y44" s="415" t="s">
        <v>460</v>
      </c>
      <c r="Z44" s="416">
        <v>3678.606</v>
      </c>
      <c r="AA44" s="416">
        <v>0</v>
      </c>
      <c r="AB44" s="416">
        <v>3678.606</v>
      </c>
      <c r="AC44" s="416"/>
      <c r="AD44" s="416">
        <v>3452.572</v>
      </c>
      <c r="AE44" s="416">
        <v>4888.803</v>
      </c>
      <c r="AF44" s="416">
        <v>8341.376</v>
      </c>
      <c r="AG44" s="416"/>
      <c r="AH44" s="416">
        <v>3608.59</v>
      </c>
      <c r="AI44" s="416">
        <v>347.327</v>
      </c>
      <c r="AJ44" s="416">
        <v>3955.918</v>
      </c>
      <c r="AK44" s="415" t="s">
        <v>460</v>
      </c>
      <c r="AL44" s="416">
        <v>2420.547</v>
      </c>
      <c r="AM44" s="416">
        <v>339.993</v>
      </c>
      <c r="AN44" s="416">
        <v>2760.54</v>
      </c>
      <c r="AO44" s="416"/>
      <c r="AP44" s="416">
        <v>208338.56200000003</v>
      </c>
      <c r="AQ44" s="416">
        <v>8284.767</v>
      </c>
      <c r="AR44" s="416">
        <v>216623.332</v>
      </c>
    </row>
    <row r="45" spans="1:44" s="414" customFormat="1" ht="5.1" customHeight="1">
      <c r="A45" s="415"/>
      <c r="B45" s="416"/>
      <c r="C45" s="416"/>
      <c r="D45" s="416"/>
      <c r="E45" s="416"/>
      <c r="F45" s="416"/>
      <c r="G45" s="416"/>
      <c r="H45" s="416"/>
      <c r="I45" s="416"/>
      <c r="J45" s="416">
        <v>0</v>
      </c>
      <c r="K45" s="416">
        <v>0</v>
      </c>
      <c r="L45" s="416">
        <v>0</v>
      </c>
      <c r="M45" s="415"/>
      <c r="N45" s="416"/>
      <c r="O45" s="416"/>
      <c r="P45" s="416"/>
      <c r="Q45" s="411"/>
      <c r="R45" s="416"/>
      <c r="S45" s="416"/>
      <c r="T45" s="416"/>
      <c r="U45" s="416"/>
      <c r="V45" s="416">
        <v>0</v>
      </c>
      <c r="W45" s="416">
        <v>0</v>
      </c>
      <c r="X45" s="416">
        <v>0</v>
      </c>
      <c r="Y45" s="415"/>
      <c r="Z45" s="416"/>
      <c r="AA45" s="416"/>
      <c r="AB45" s="416"/>
      <c r="AC45" s="411"/>
      <c r="AD45" s="416"/>
      <c r="AE45" s="416"/>
      <c r="AF45" s="416"/>
      <c r="AG45" s="416"/>
      <c r="AH45" s="416">
        <v>0</v>
      </c>
      <c r="AI45" s="416">
        <v>0</v>
      </c>
      <c r="AJ45" s="416">
        <v>0</v>
      </c>
      <c r="AK45" s="415"/>
      <c r="AL45" s="416"/>
      <c r="AM45" s="416"/>
      <c r="AN45" s="416"/>
      <c r="AO45" s="416"/>
      <c r="AP45" s="416"/>
      <c r="AQ45" s="416"/>
      <c r="AR45" s="416"/>
    </row>
    <row r="46" spans="1:44" s="409" customFormat="1" ht="9.95" customHeight="1">
      <c r="A46" s="407" t="s">
        <v>461</v>
      </c>
      <c r="B46" s="408">
        <v>30334.349</v>
      </c>
      <c r="C46" s="408">
        <v>3.591</v>
      </c>
      <c r="D46" s="408">
        <v>30337.94</v>
      </c>
      <c r="E46" s="408"/>
      <c r="F46" s="408">
        <v>51444.041</v>
      </c>
      <c r="G46" s="408">
        <v>0</v>
      </c>
      <c r="H46" s="408">
        <v>51444.041</v>
      </c>
      <c r="I46" s="408"/>
      <c r="J46" s="408">
        <v>46749.487</v>
      </c>
      <c r="K46" s="408">
        <v>5.958</v>
      </c>
      <c r="L46" s="408">
        <v>46755.445</v>
      </c>
      <c r="M46" s="407" t="s">
        <v>461</v>
      </c>
      <c r="N46" s="408">
        <v>19421.924</v>
      </c>
      <c r="O46" s="408">
        <v>0.401</v>
      </c>
      <c r="P46" s="408">
        <v>19422.325</v>
      </c>
      <c r="Q46" s="408"/>
      <c r="R46" s="408">
        <v>17634.161</v>
      </c>
      <c r="S46" s="408">
        <v>0</v>
      </c>
      <c r="T46" s="408">
        <v>17634.161</v>
      </c>
      <c r="U46" s="408"/>
      <c r="V46" s="408">
        <v>18934.67</v>
      </c>
      <c r="W46" s="408">
        <v>0</v>
      </c>
      <c r="X46" s="408">
        <v>18934.67</v>
      </c>
      <c r="Y46" s="407" t="s">
        <v>461</v>
      </c>
      <c r="Z46" s="408">
        <v>0</v>
      </c>
      <c r="AA46" s="408">
        <v>0</v>
      </c>
      <c r="AB46" s="408">
        <v>0</v>
      </c>
      <c r="AC46" s="408"/>
      <c r="AD46" s="408">
        <v>5003.126</v>
      </c>
      <c r="AE46" s="408">
        <v>2490.607</v>
      </c>
      <c r="AF46" s="408">
        <v>7493.733</v>
      </c>
      <c r="AG46" s="408"/>
      <c r="AH46" s="408">
        <v>7060.872</v>
      </c>
      <c r="AI46" s="408">
        <v>45.483</v>
      </c>
      <c r="AJ46" s="408">
        <v>7106.355</v>
      </c>
      <c r="AK46" s="407" t="s">
        <v>461</v>
      </c>
      <c r="AL46" s="408">
        <v>30650.659</v>
      </c>
      <c r="AM46" s="408">
        <v>1696.417</v>
      </c>
      <c r="AN46" s="408">
        <v>32347.077</v>
      </c>
      <c r="AO46" s="408"/>
      <c r="AP46" s="408">
        <v>227233.289</v>
      </c>
      <c r="AQ46" s="408">
        <v>4242.457</v>
      </c>
      <c r="AR46" s="408">
        <v>231475.747</v>
      </c>
    </row>
    <row r="47" spans="1:44" s="409" customFormat="1" ht="9.95" customHeight="1">
      <c r="A47" s="417" t="s">
        <v>462</v>
      </c>
      <c r="B47" s="411">
        <v>5.777</v>
      </c>
      <c r="C47" s="411">
        <v>0.083</v>
      </c>
      <c r="D47" s="411">
        <v>5.86</v>
      </c>
      <c r="E47" s="411"/>
      <c r="F47" s="411">
        <v>43.08</v>
      </c>
      <c r="G47" s="411">
        <v>0</v>
      </c>
      <c r="H47" s="411">
        <v>43.08</v>
      </c>
      <c r="I47" s="411"/>
      <c r="J47" s="411">
        <v>0</v>
      </c>
      <c r="K47" s="411">
        <v>0</v>
      </c>
      <c r="L47" s="411">
        <v>0</v>
      </c>
      <c r="M47" s="417" t="s">
        <v>462</v>
      </c>
      <c r="N47" s="411">
        <v>1.165</v>
      </c>
      <c r="O47" s="411">
        <v>0</v>
      </c>
      <c r="P47" s="411">
        <v>1.165</v>
      </c>
      <c r="Q47" s="411"/>
      <c r="R47" s="411">
        <v>4.036</v>
      </c>
      <c r="S47" s="411">
        <v>0</v>
      </c>
      <c r="T47" s="411">
        <v>4.036</v>
      </c>
      <c r="U47" s="411"/>
      <c r="V47" s="411">
        <v>0.01</v>
      </c>
      <c r="W47" s="411">
        <v>0</v>
      </c>
      <c r="X47" s="411">
        <v>0.01</v>
      </c>
      <c r="Y47" s="417" t="s">
        <v>462</v>
      </c>
      <c r="Z47" s="411">
        <v>0</v>
      </c>
      <c r="AA47" s="411">
        <v>0</v>
      </c>
      <c r="AB47" s="411">
        <v>0</v>
      </c>
      <c r="AC47" s="411"/>
      <c r="AD47" s="411">
        <v>0</v>
      </c>
      <c r="AE47" s="411">
        <v>0</v>
      </c>
      <c r="AF47" s="411">
        <v>0</v>
      </c>
      <c r="AG47" s="411"/>
      <c r="AH47" s="411">
        <v>46.551</v>
      </c>
      <c r="AI47" s="411">
        <v>0</v>
      </c>
      <c r="AJ47" s="411">
        <v>46.551</v>
      </c>
      <c r="AK47" s="417" t="s">
        <v>462</v>
      </c>
      <c r="AL47" s="411">
        <v>0</v>
      </c>
      <c r="AM47" s="411">
        <v>0.359</v>
      </c>
      <c r="AN47" s="411">
        <v>0.359</v>
      </c>
      <c r="AO47" s="411"/>
      <c r="AP47" s="411">
        <v>100.619</v>
      </c>
      <c r="AQ47" s="411">
        <v>0.442</v>
      </c>
      <c r="AR47" s="411">
        <v>101.06099999999999</v>
      </c>
    </row>
    <row r="48" spans="1:44" s="409" customFormat="1" ht="9.95" customHeight="1">
      <c r="A48" s="413" t="s">
        <v>463</v>
      </c>
      <c r="B48" s="411">
        <v>0</v>
      </c>
      <c r="C48" s="411">
        <v>0</v>
      </c>
      <c r="D48" s="411">
        <v>0</v>
      </c>
      <c r="E48" s="411"/>
      <c r="F48" s="411">
        <v>0</v>
      </c>
      <c r="G48" s="411">
        <v>0</v>
      </c>
      <c r="H48" s="411">
        <v>0</v>
      </c>
      <c r="I48" s="411"/>
      <c r="J48" s="411">
        <v>0</v>
      </c>
      <c r="K48" s="411">
        <v>0</v>
      </c>
      <c r="L48" s="411">
        <v>0</v>
      </c>
      <c r="M48" s="413" t="s">
        <v>463</v>
      </c>
      <c r="N48" s="411">
        <v>0</v>
      </c>
      <c r="O48" s="411">
        <v>0</v>
      </c>
      <c r="P48" s="411">
        <v>0</v>
      </c>
      <c r="Q48" s="411"/>
      <c r="R48" s="411">
        <v>0</v>
      </c>
      <c r="S48" s="411">
        <v>0</v>
      </c>
      <c r="T48" s="411">
        <v>0</v>
      </c>
      <c r="U48" s="411"/>
      <c r="V48" s="411">
        <v>0</v>
      </c>
      <c r="W48" s="411">
        <v>0</v>
      </c>
      <c r="X48" s="411">
        <v>0</v>
      </c>
      <c r="Y48" s="413" t="s">
        <v>463</v>
      </c>
      <c r="Z48" s="411">
        <v>0</v>
      </c>
      <c r="AA48" s="411">
        <v>0</v>
      </c>
      <c r="AB48" s="411">
        <v>0</v>
      </c>
      <c r="AC48" s="411"/>
      <c r="AD48" s="411">
        <v>0</v>
      </c>
      <c r="AE48" s="411">
        <v>0</v>
      </c>
      <c r="AF48" s="411">
        <v>0</v>
      </c>
      <c r="AG48" s="411"/>
      <c r="AH48" s="411">
        <v>0</v>
      </c>
      <c r="AI48" s="411">
        <v>0</v>
      </c>
      <c r="AJ48" s="411">
        <v>0</v>
      </c>
      <c r="AK48" s="413" t="s">
        <v>463</v>
      </c>
      <c r="AL48" s="411">
        <v>0</v>
      </c>
      <c r="AM48" s="411">
        <v>0</v>
      </c>
      <c r="AN48" s="411">
        <v>0</v>
      </c>
      <c r="AO48" s="411"/>
      <c r="AP48" s="411">
        <v>0</v>
      </c>
      <c r="AQ48" s="411">
        <v>0</v>
      </c>
      <c r="AR48" s="411">
        <v>0</v>
      </c>
    </row>
    <row r="49" spans="1:44" s="409" customFormat="1" ht="9.95" customHeight="1">
      <c r="A49" s="413" t="s">
        <v>464</v>
      </c>
      <c r="B49" s="411">
        <v>0</v>
      </c>
      <c r="C49" s="411">
        <v>0</v>
      </c>
      <c r="D49" s="411">
        <v>0</v>
      </c>
      <c r="E49" s="411"/>
      <c r="F49" s="411">
        <v>0</v>
      </c>
      <c r="G49" s="411">
        <v>0</v>
      </c>
      <c r="H49" s="411">
        <v>0</v>
      </c>
      <c r="I49" s="411"/>
      <c r="J49" s="411">
        <v>0</v>
      </c>
      <c r="K49" s="411">
        <v>0</v>
      </c>
      <c r="L49" s="411">
        <v>0</v>
      </c>
      <c r="M49" s="413" t="s">
        <v>464</v>
      </c>
      <c r="N49" s="411">
        <v>0</v>
      </c>
      <c r="O49" s="411">
        <v>0</v>
      </c>
      <c r="P49" s="411">
        <v>0</v>
      </c>
      <c r="Q49" s="411"/>
      <c r="R49" s="411">
        <v>0</v>
      </c>
      <c r="S49" s="411">
        <v>0</v>
      </c>
      <c r="T49" s="411">
        <v>0</v>
      </c>
      <c r="U49" s="411"/>
      <c r="V49" s="411">
        <v>0</v>
      </c>
      <c r="W49" s="411">
        <v>0</v>
      </c>
      <c r="X49" s="411">
        <v>0</v>
      </c>
      <c r="Y49" s="413" t="s">
        <v>464</v>
      </c>
      <c r="Z49" s="411">
        <v>0</v>
      </c>
      <c r="AA49" s="411">
        <v>0</v>
      </c>
      <c r="AB49" s="411">
        <v>0</v>
      </c>
      <c r="AC49" s="411"/>
      <c r="AD49" s="411">
        <v>0</v>
      </c>
      <c r="AE49" s="411">
        <v>0</v>
      </c>
      <c r="AF49" s="411">
        <v>0</v>
      </c>
      <c r="AG49" s="411"/>
      <c r="AH49" s="411">
        <v>0</v>
      </c>
      <c r="AI49" s="411">
        <v>0</v>
      </c>
      <c r="AJ49" s="411">
        <v>0</v>
      </c>
      <c r="AK49" s="413" t="s">
        <v>464</v>
      </c>
      <c r="AL49" s="411">
        <v>0</v>
      </c>
      <c r="AM49" s="411">
        <v>0</v>
      </c>
      <c r="AN49" s="411">
        <v>0</v>
      </c>
      <c r="AO49" s="411"/>
      <c r="AP49" s="411">
        <v>0</v>
      </c>
      <c r="AQ49" s="411">
        <v>0</v>
      </c>
      <c r="AR49" s="411">
        <v>0</v>
      </c>
    </row>
    <row r="50" spans="1:44" s="409" customFormat="1" ht="9.95" customHeight="1">
      <c r="A50" s="413" t="s">
        <v>465</v>
      </c>
      <c r="B50" s="411">
        <v>30328.571</v>
      </c>
      <c r="C50" s="411">
        <v>3.508</v>
      </c>
      <c r="D50" s="411">
        <v>30332.08</v>
      </c>
      <c r="E50" s="411"/>
      <c r="F50" s="411">
        <v>51400.961</v>
      </c>
      <c r="G50" s="411">
        <v>0</v>
      </c>
      <c r="H50" s="411">
        <v>51400.961</v>
      </c>
      <c r="I50" s="411"/>
      <c r="J50" s="411">
        <v>46749.487</v>
      </c>
      <c r="K50" s="411">
        <v>5.958</v>
      </c>
      <c r="L50" s="411">
        <v>46755.445</v>
      </c>
      <c r="M50" s="413" t="s">
        <v>465</v>
      </c>
      <c r="N50" s="411">
        <v>19420.758</v>
      </c>
      <c r="O50" s="411">
        <v>0.401</v>
      </c>
      <c r="P50" s="411">
        <v>19421.16</v>
      </c>
      <c r="Q50" s="411"/>
      <c r="R50" s="411">
        <v>17630.125</v>
      </c>
      <c r="S50" s="411">
        <v>0</v>
      </c>
      <c r="T50" s="411">
        <v>17630.125</v>
      </c>
      <c r="U50" s="411"/>
      <c r="V50" s="411">
        <v>18934.66</v>
      </c>
      <c r="W50" s="411">
        <v>0</v>
      </c>
      <c r="X50" s="411">
        <v>18934.66</v>
      </c>
      <c r="Y50" s="413" t="s">
        <v>465</v>
      </c>
      <c r="Z50" s="411">
        <v>0</v>
      </c>
      <c r="AA50" s="411">
        <v>0</v>
      </c>
      <c r="AB50" s="411">
        <v>0</v>
      </c>
      <c r="AC50" s="411"/>
      <c r="AD50" s="411">
        <v>5003.126</v>
      </c>
      <c r="AE50" s="411">
        <v>2490.607</v>
      </c>
      <c r="AF50" s="411">
        <v>7493.733</v>
      </c>
      <c r="AG50" s="411"/>
      <c r="AH50" s="411">
        <v>7014.32</v>
      </c>
      <c r="AI50" s="411">
        <v>45.483</v>
      </c>
      <c r="AJ50" s="411">
        <v>7059.804</v>
      </c>
      <c r="AK50" s="413" t="s">
        <v>465</v>
      </c>
      <c r="AL50" s="411">
        <v>30650.659</v>
      </c>
      <c r="AM50" s="411">
        <v>1696.057</v>
      </c>
      <c r="AN50" s="411">
        <v>32346.717</v>
      </c>
      <c r="AO50" s="411"/>
      <c r="AP50" s="411">
        <v>227132.66700000002</v>
      </c>
      <c r="AQ50" s="411">
        <v>4242.014</v>
      </c>
      <c r="AR50" s="411">
        <v>231374.68500000003</v>
      </c>
    </row>
    <row r="51" spans="1:44" s="409" customFormat="1" ht="9.95" customHeight="1">
      <c r="A51" s="413" t="s">
        <v>466</v>
      </c>
      <c r="B51" s="411">
        <v>0</v>
      </c>
      <c r="C51" s="411">
        <v>0</v>
      </c>
      <c r="D51" s="411">
        <v>0</v>
      </c>
      <c r="E51" s="411"/>
      <c r="F51" s="411">
        <v>0</v>
      </c>
      <c r="G51" s="411">
        <v>0</v>
      </c>
      <c r="H51" s="411">
        <v>0</v>
      </c>
      <c r="I51" s="411"/>
      <c r="J51" s="411">
        <v>0</v>
      </c>
      <c r="K51" s="411">
        <v>0</v>
      </c>
      <c r="L51" s="411">
        <v>0</v>
      </c>
      <c r="M51" s="413" t="s">
        <v>466</v>
      </c>
      <c r="N51" s="411">
        <v>0</v>
      </c>
      <c r="O51" s="411">
        <v>0</v>
      </c>
      <c r="P51" s="411">
        <v>0</v>
      </c>
      <c r="Q51" s="411"/>
      <c r="R51" s="411">
        <v>0</v>
      </c>
      <c r="S51" s="411">
        <v>0</v>
      </c>
      <c r="T51" s="411">
        <v>0</v>
      </c>
      <c r="U51" s="411"/>
      <c r="V51" s="411">
        <v>0</v>
      </c>
      <c r="W51" s="411">
        <v>0</v>
      </c>
      <c r="X51" s="411">
        <v>0</v>
      </c>
      <c r="Y51" s="413" t="s">
        <v>466</v>
      </c>
      <c r="Z51" s="411">
        <v>0</v>
      </c>
      <c r="AA51" s="411">
        <v>0</v>
      </c>
      <c r="AB51" s="411">
        <v>0</v>
      </c>
      <c r="AC51" s="411"/>
      <c r="AD51" s="411">
        <v>0</v>
      </c>
      <c r="AE51" s="411">
        <v>0</v>
      </c>
      <c r="AF51" s="411">
        <v>0</v>
      </c>
      <c r="AG51" s="411"/>
      <c r="AH51" s="411">
        <v>0</v>
      </c>
      <c r="AI51" s="411">
        <v>0</v>
      </c>
      <c r="AJ51" s="411">
        <v>0</v>
      </c>
      <c r="AK51" s="413" t="s">
        <v>466</v>
      </c>
      <c r="AL51" s="411">
        <v>0</v>
      </c>
      <c r="AM51" s="411">
        <v>0</v>
      </c>
      <c r="AN51" s="411">
        <v>0</v>
      </c>
      <c r="AO51" s="411"/>
      <c r="AP51" s="411">
        <v>0</v>
      </c>
      <c r="AQ51" s="411">
        <v>0</v>
      </c>
      <c r="AR51" s="411">
        <v>0</v>
      </c>
    </row>
    <row r="52" spans="1:44" s="414" customFormat="1" ht="5.1" customHeight="1">
      <c r="A52" s="413"/>
      <c r="B52" s="411"/>
      <c r="C52" s="411"/>
      <c r="D52" s="411"/>
      <c r="E52" s="411"/>
      <c r="F52" s="411"/>
      <c r="G52" s="411"/>
      <c r="H52" s="411"/>
      <c r="I52" s="411"/>
      <c r="J52" s="411">
        <v>0</v>
      </c>
      <c r="K52" s="411">
        <v>0</v>
      </c>
      <c r="L52" s="411">
        <v>0</v>
      </c>
      <c r="M52" s="413"/>
      <c r="N52" s="411"/>
      <c r="O52" s="411"/>
      <c r="P52" s="411"/>
      <c r="Q52" s="411"/>
      <c r="R52" s="411"/>
      <c r="S52" s="411"/>
      <c r="T52" s="411"/>
      <c r="U52" s="411"/>
      <c r="V52" s="411">
        <v>0</v>
      </c>
      <c r="W52" s="411">
        <v>0</v>
      </c>
      <c r="X52" s="411">
        <v>0</v>
      </c>
      <c r="Y52" s="413"/>
      <c r="Z52" s="411"/>
      <c r="AA52" s="411"/>
      <c r="AB52" s="411"/>
      <c r="AC52" s="411"/>
      <c r="AD52" s="411"/>
      <c r="AE52" s="411"/>
      <c r="AF52" s="411"/>
      <c r="AG52" s="411"/>
      <c r="AH52" s="411">
        <v>0</v>
      </c>
      <c r="AI52" s="411">
        <v>0</v>
      </c>
      <c r="AJ52" s="411">
        <v>0</v>
      </c>
      <c r="AK52" s="413"/>
      <c r="AL52" s="411"/>
      <c r="AM52" s="411"/>
      <c r="AN52" s="411"/>
      <c r="AO52" s="411"/>
      <c r="AP52" s="411"/>
      <c r="AQ52" s="411"/>
      <c r="AR52" s="411"/>
    </row>
    <row r="53" spans="1:44" s="409" customFormat="1" ht="9.95" customHeight="1">
      <c r="A53" s="418" t="s">
        <v>467</v>
      </c>
      <c r="B53" s="416">
        <v>279.142</v>
      </c>
      <c r="C53" s="416">
        <v>0</v>
      </c>
      <c r="D53" s="416">
        <v>279.142</v>
      </c>
      <c r="E53" s="416"/>
      <c r="F53" s="416">
        <v>0</v>
      </c>
      <c r="G53" s="416">
        <v>0</v>
      </c>
      <c r="H53" s="416">
        <v>0</v>
      </c>
      <c r="I53" s="416"/>
      <c r="J53" s="416">
        <v>0</v>
      </c>
      <c r="K53" s="416">
        <v>0</v>
      </c>
      <c r="L53" s="416">
        <v>0</v>
      </c>
      <c r="M53" s="418" t="s">
        <v>467</v>
      </c>
      <c r="N53" s="416">
        <v>312.913</v>
      </c>
      <c r="O53" s="416">
        <v>0</v>
      </c>
      <c r="P53" s="416">
        <v>312.913</v>
      </c>
      <c r="Q53" s="416"/>
      <c r="R53" s="416">
        <v>165.675</v>
      </c>
      <c r="S53" s="416">
        <v>0</v>
      </c>
      <c r="T53" s="416">
        <v>165.675</v>
      </c>
      <c r="U53" s="416"/>
      <c r="V53" s="416">
        <v>0</v>
      </c>
      <c r="W53" s="416">
        <v>0</v>
      </c>
      <c r="X53" s="416">
        <v>0</v>
      </c>
      <c r="Y53" s="418" t="s">
        <v>467</v>
      </c>
      <c r="Z53" s="416">
        <v>0</v>
      </c>
      <c r="AA53" s="416">
        <v>0</v>
      </c>
      <c r="AB53" s="416">
        <v>0</v>
      </c>
      <c r="AC53" s="416"/>
      <c r="AD53" s="416">
        <v>0</v>
      </c>
      <c r="AE53" s="416">
        <v>0</v>
      </c>
      <c r="AF53" s="416">
        <v>0</v>
      </c>
      <c r="AG53" s="416"/>
      <c r="AH53" s="416">
        <v>90.484</v>
      </c>
      <c r="AI53" s="416">
        <v>0</v>
      </c>
      <c r="AJ53" s="416">
        <v>90.484</v>
      </c>
      <c r="AK53" s="418" t="s">
        <v>467</v>
      </c>
      <c r="AL53" s="416">
        <v>642.276</v>
      </c>
      <c r="AM53" s="416">
        <v>0</v>
      </c>
      <c r="AN53" s="416">
        <v>642.276</v>
      </c>
      <c r="AO53" s="416"/>
      <c r="AP53" s="416">
        <v>1490.49</v>
      </c>
      <c r="AQ53" s="416">
        <v>0</v>
      </c>
      <c r="AR53" s="416">
        <v>1490.49</v>
      </c>
    </row>
    <row r="54" spans="1:44" s="414" customFormat="1" ht="5.1" customHeight="1">
      <c r="A54" s="415"/>
      <c r="B54" s="416"/>
      <c r="C54" s="416"/>
      <c r="D54" s="416"/>
      <c r="E54" s="416"/>
      <c r="F54" s="416"/>
      <c r="G54" s="416"/>
      <c r="H54" s="416"/>
      <c r="I54" s="416"/>
      <c r="J54" s="416">
        <v>0</v>
      </c>
      <c r="K54" s="416">
        <v>0</v>
      </c>
      <c r="L54" s="416">
        <v>0</v>
      </c>
      <c r="M54" s="415"/>
      <c r="N54" s="416"/>
      <c r="O54" s="416"/>
      <c r="P54" s="416"/>
      <c r="Q54" s="416"/>
      <c r="R54" s="416"/>
      <c r="S54" s="416"/>
      <c r="T54" s="416"/>
      <c r="U54" s="416"/>
      <c r="V54" s="416">
        <v>0</v>
      </c>
      <c r="W54" s="416">
        <v>0</v>
      </c>
      <c r="X54" s="416">
        <v>0</v>
      </c>
      <c r="Y54" s="415"/>
      <c r="Z54" s="416"/>
      <c r="AA54" s="416"/>
      <c r="AB54" s="416"/>
      <c r="AC54" s="416"/>
      <c r="AD54" s="416"/>
      <c r="AE54" s="416"/>
      <c r="AF54" s="416"/>
      <c r="AG54" s="416"/>
      <c r="AH54" s="416">
        <v>0</v>
      </c>
      <c r="AI54" s="416">
        <v>0</v>
      </c>
      <c r="AJ54" s="416">
        <v>0</v>
      </c>
      <c r="AK54" s="415"/>
      <c r="AL54" s="416"/>
      <c r="AM54" s="416"/>
      <c r="AN54" s="416"/>
      <c r="AO54" s="416"/>
      <c r="AP54" s="416"/>
      <c r="AQ54" s="416"/>
      <c r="AR54" s="416"/>
    </row>
    <row r="55" spans="1:44" s="409" customFormat="1" ht="9.95" customHeight="1">
      <c r="A55" s="415" t="s">
        <v>468</v>
      </c>
      <c r="B55" s="416">
        <v>22995.431</v>
      </c>
      <c r="C55" s="416">
        <v>0</v>
      </c>
      <c r="D55" s="416">
        <v>22995.431</v>
      </c>
      <c r="E55" s="416"/>
      <c r="F55" s="416">
        <v>66426.128</v>
      </c>
      <c r="G55" s="416">
        <v>0</v>
      </c>
      <c r="H55" s="416">
        <v>66426.128</v>
      </c>
      <c r="I55" s="416"/>
      <c r="J55" s="416">
        <v>22037.579</v>
      </c>
      <c r="K55" s="416">
        <v>0</v>
      </c>
      <c r="L55" s="416">
        <v>22037.579</v>
      </c>
      <c r="M55" s="415" t="s">
        <v>468</v>
      </c>
      <c r="N55" s="416">
        <v>3527.431</v>
      </c>
      <c r="O55" s="416">
        <v>0</v>
      </c>
      <c r="P55" s="416">
        <v>3527.431</v>
      </c>
      <c r="Q55" s="416"/>
      <c r="R55" s="416">
        <v>12496.35</v>
      </c>
      <c r="S55" s="416">
        <v>0</v>
      </c>
      <c r="T55" s="416">
        <v>12496.35</v>
      </c>
      <c r="U55" s="416"/>
      <c r="V55" s="416">
        <v>8428.456</v>
      </c>
      <c r="W55" s="416">
        <v>0</v>
      </c>
      <c r="X55" s="416">
        <v>8428.456</v>
      </c>
      <c r="Y55" s="415" t="s">
        <v>468</v>
      </c>
      <c r="Z55" s="416">
        <v>0</v>
      </c>
      <c r="AA55" s="416">
        <v>0</v>
      </c>
      <c r="AB55" s="416">
        <v>0</v>
      </c>
      <c r="AC55" s="416"/>
      <c r="AD55" s="416">
        <v>1383.78</v>
      </c>
      <c r="AE55" s="416">
        <v>0</v>
      </c>
      <c r="AF55" s="416">
        <v>1383.78</v>
      </c>
      <c r="AG55" s="416"/>
      <c r="AH55" s="416">
        <v>14435.794</v>
      </c>
      <c r="AI55" s="416">
        <v>0</v>
      </c>
      <c r="AJ55" s="416">
        <v>14435.794</v>
      </c>
      <c r="AK55" s="415" t="s">
        <v>468</v>
      </c>
      <c r="AL55" s="416">
        <v>76372.844</v>
      </c>
      <c r="AM55" s="416">
        <v>0</v>
      </c>
      <c r="AN55" s="416">
        <v>76372.844</v>
      </c>
      <c r="AO55" s="416"/>
      <c r="AP55" s="416">
        <v>228103.793</v>
      </c>
      <c r="AQ55" s="416">
        <v>0</v>
      </c>
      <c r="AR55" s="416">
        <v>228103.793</v>
      </c>
    </row>
    <row r="56" spans="1:44" s="414" customFormat="1" ht="5.1" customHeight="1">
      <c r="A56" s="419"/>
      <c r="B56" s="416"/>
      <c r="C56" s="416"/>
      <c r="D56" s="416"/>
      <c r="E56" s="416"/>
      <c r="F56" s="416"/>
      <c r="G56" s="416"/>
      <c r="H56" s="416"/>
      <c r="I56" s="416"/>
      <c r="J56" s="416">
        <v>0</v>
      </c>
      <c r="K56" s="416">
        <v>0</v>
      </c>
      <c r="L56" s="416">
        <v>0</v>
      </c>
      <c r="M56" s="419"/>
      <c r="N56" s="416"/>
      <c r="O56" s="416"/>
      <c r="P56" s="416"/>
      <c r="Q56" s="416"/>
      <c r="R56" s="416"/>
      <c r="S56" s="416"/>
      <c r="T56" s="416"/>
      <c r="U56" s="416"/>
      <c r="V56" s="416">
        <v>0</v>
      </c>
      <c r="W56" s="416">
        <v>0</v>
      </c>
      <c r="X56" s="416">
        <v>0</v>
      </c>
      <c r="Y56" s="419"/>
      <c r="Z56" s="416"/>
      <c r="AA56" s="416"/>
      <c r="AB56" s="416"/>
      <c r="AC56" s="416"/>
      <c r="AD56" s="416"/>
      <c r="AE56" s="416"/>
      <c r="AF56" s="416"/>
      <c r="AG56" s="416"/>
      <c r="AH56" s="416">
        <v>0</v>
      </c>
      <c r="AI56" s="416">
        <v>0</v>
      </c>
      <c r="AJ56" s="416">
        <v>0</v>
      </c>
      <c r="AK56" s="419"/>
      <c r="AL56" s="416"/>
      <c r="AM56" s="416"/>
      <c r="AN56" s="416"/>
      <c r="AO56" s="416"/>
      <c r="AP56" s="416"/>
      <c r="AQ56" s="416"/>
      <c r="AR56" s="416"/>
    </row>
    <row r="57" spans="1:44" s="409" customFormat="1" ht="9.95" customHeight="1">
      <c r="A57" s="415" t="s">
        <v>469</v>
      </c>
      <c r="B57" s="416">
        <v>302907.654</v>
      </c>
      <c r="C57" s="416">
        <v>510.766</v>
      </c>
      <c r="D57" s="416">
        <v>303418.42</v>
      </c>
      <c r="E57" s="416"/>
      <c r="F57" s="416">
        <v>107760.329</v>
      </c>
      <c r="G57" s="416">
        <v>0</v>
      </c>
      <c r="H57" s="416">
        <v>107760.329</v>
      </c>
      <c r="I57" s="416"/>
      <c r="J57" s="416">
        <v>58936.325</v>
      </c>
      <c r="K57" s="416">
        <v>20.002</v>
      </c>
      <c r="L57" s="416">
        <v>58956.327</v>
      </c>
      <c r="M57" s="415" t="s">
        <v>469</v>
      </c>
      <c r="N57" s="416">
        <v>72315.639</v>
      </c>
      <c r="O57" s="416">
        <v>1620.937</v>
      </c>
      <c r="P57" s="416">
        <v>73936.577</v>
      </c>
      <c r="Q57" s="416"/>
      <c r="R57" s="416">
        <v>21329.345</v>
      </c>
      <c r="S57" s="416">
        <v>1537.934</v>
      </c>
      <c r="T57" s="416">
        <v>22867.28</v>
      </c>
      <c r="U57" s="416"/>
      <c r="V57" s="416">
        <v>96937.734</v>
      </c>
      <c r="W57" s="416">
        <v>3277.119</v>
      </c>
      <c r="X57" s="416">
        <v>100214.854</v>
      </c>
      <c r="Y57" s="415" t="s">
        <v>469</v>
      </c>
      <c r="Z57" s="416">
        <v>2467.731</v>
      </c>
      <c r="AA57" s="416">
        <v>0</v>
      </c>
      <c r="AB57" s="416">
        <v>2467.731</v>
      </c>
      <c r="AC57" s="416"/>
      <c r="AD57" s="416">
        <v>47454.617</v>
      </c>
      <c r="AE57" s="416">
        <v>1938.991</v>
      </c>
      <c r="AF57" s="416">
        <v>49393.609</v>
      </c>
      <c r="AG57" s="416"/>
      <c r="AH57" s="416">
        <v>10752.189</v>
      </c>
      <c r="AI57" s="416">
        <v>320.568</v>
      </c>
      <c r="AJ57" s="416">
        <v>11072.757</v>
      </c>
      <c r="AK57" s="415" t="s">
        <v>469</v>
      </c>
      <c r="AL57" s="416">
        <v>65460.025</v>
      </c>
      <c r="AM57" s="416">
        <v>2135.211</v>
      </c>
      <c r="AN57" s="416">
        <v>67595.236</v>
      </c>
      <c r="AO57" s="416"/>
      <c r="AP57" s="416">
        <v>786321.5880000001</v>
      </c>
      <c r="AQ57" s="416">
        <v>11361.527999999998</v>
      </c>
      <c r="AR57" s="416">
        <v>797683.1200000001</v>
      </c>
    </row>
    <row r="58" spans="1:44" s="414" customFormat="1" ht="5.1" customHeight="1">
      <c r="A58" s="415"/>
      <c r="B58" s="416"/>
      <c r="C58" s="416"/>
      <c r="D58" s="416"/>
      <c r="E58" s="416"/>
      <c r="F58" s="416"/>
      <c r="G58" s="416"/>
      <c r="H58" s="416"/>
      <c r="I58" s="416"/>
      <c r="J58" s="416">
        <v>0</v>
      </c>
      <c r="K58" s="416">
        <v>0</v>
      </c>
      <c r="L58" s="416">
        <v>0</v>
      </c>
      <c r="M58" s="415"/>
      <c r="N58" s="416"/>
      <c r="O58" s="416"/>
      <c r="P58" s="416"/>
      <c r="Q58" s="416"/>
      <c r="R58" s="416"/>
      <c r="S58" s="416"/>
      <c r="T58" s="416"/>
      <c r="U58" s="416"/>
      <c r="V58" s="416">
        <v>0</v>
      </c>
      <c r="W58" s="416">
        <v>0</v>
      </c>
      <c r="X58" s="416">
        <v>0</v>
      </c>
      <c r="Y58" s="415"/>
      <c r="Z58" s="416"/>
      <c r="AA58" s="416"/>
      <c r="AB58" s="416"/>
      <c r="AC58" s="416"/>
      <c r="AD58" s="416"/>
      <c r="AE58" s="416"/>
      <c r="AF58" s="416"/>
      <c r="AG58" s="416"/>
      <c r="AH58" s="416">
        <v>0</v>
      </c>
      <c r="AI58" s="416">
        <v>0</v>
      </c>
      <c r="AJ58" s="416">
        <v>0</v>
      </c>
      <c r="AK58" s="415"/>
      <c r="AL58" s="416"/>
      <c r="AM58" s="416"/>
      <c r="AN58" s="416"/>
      <c r="AO58" s="416"/>
      <c r="AP58" s="416"/>
      <c r="AQ58" s="416"/>
      <c r="AR58" s="416"/>
    </row>
    <row r="59" spans="1:44" s="409" customFormat="1" ht="12.75" customHeight="1">
      <c r="A59" s="407" t="s">
        <v>470</v>
      </c>
      <c r="B59" s="416">
        <v>2823428.259</v>
      </c>
      <c r="C59" s="416">
        <v>124217.892</v>
      </c>
      <c r="D59" s="416">
        <v>2947646.151</v>
      </c>
      <c r="E59" s="416"/>
      <c r="F59" s="416">
        <v>3499359.448</v>
      </c>
      <c r="G59" s="416">
        <v>22908.856</v>
      </c>
      <c r="H59" s="416">
        <v>3522268.304</v>
      </c>
      <c r="I59" s="416"/>
      <c r="J59" s="416">
        <v>2399778.938</v>
      </c>
      <c r="K59" s="416">
        <v>83820.367</v>
      </c>
      <c r="L59" s="416">
        <v>2483599.306</v>
      </c>
      <c r="M59" s="407" t="s">
        <v>470</v>
      </c>
      <c r="N59" s="416">
        <v>1136085.641</v>
      </c>
      <c r="O59" s="416">
        <v>2327.25</v>
      </c>
      <c r="P59" s="416">
        <v>1138412.892</v>
      </c>
      <c r="Q59" s="416"/>
      <c r="R59" s="416">
        <v>410025.986</v>
      </c>
      <c r="S59" s="416">
        <v>3052.196</v>
      </c>
      <c r="T59" s="416">
        <v>413078.182</v>
      </c>
      <c r="U59" s="416"/>
      <c r="V59" s="416">
        <v>1474926.556</v>
      </c>
      <c r="W59" s="416">
        <v>7655.741</v>
      </c>
      <c r="X59" s="416">
        <v>1482582.297</v>
      </c>
      <c r="Y59" s="407" t="s">
        <v>470</v>
      </c>
      <c r="Z59" s="416">
        <v>20487.585</v>
      </c>
      <c r="AA59" s="416">
        <v>1040.81</v>
      </c>
      <c r="AB59" s="416">
        <v>21528.395</v>
      </c>
      <c r="AC59" s="416"/>
      <c r="AD59" s="416">
        <v>549431.552</v>
      </c>
      <c r="AE59" s="416">
        <v>421947.748</v>
      </c>
      <c r="AF59" s="416">
        <v>971379.3</v>
      </c>
      <c r="AG59" s="416"/>
      <c r="AH59" s="416">
        <v>616707.031</v>
      </c>
      <c r="AI59" s="416">
        <v>9212.904</v>
      </c>
      <c r="AJ59" s="416">
        <v>625919.936</v>
      </c>
      <c r="AK59" s="407" t="s">
        <v>470</v>
      </c>
      <c r="AL59" s="416">
        <v>1077286.933</v>
      </c>
      <c r="AM59" s="416">
        <v>55569.007</v>
      </c>
      <c r="AN59" s="416">
        <v>1132855.94</v>
      </c>
      <c r="AO59" s="416"/>
      <c r="AP59" s="416">
        <v>14007517.929</v>
      </c>
      <c r="AQ59" s="416">
        <v>731752.7710000001</v>
      </c>
      <c r="AR59" s="416">
        <v>14739270.703000002</v>
      </c>
    </row>
    <row r="60" spans="1:44" s="414" customFormat="1" ht="2.45" customHeight="1">
      <c r="A60" s="420"/>
      <c r="B60" s="421"/>
      <c r="C60" s="421"/>
      <c r="D60" s="421"/>
      <c r="E60" s="421"/>
      <c r="F60" s="421"/>
      <c r="G60" s="421"/>
      <c r="H60" s="421"/>
      <c r="I60" s="421"/>
      <c r="J60" s="421"/>
      <c r="K60" s="421"/>
      <c r="L60" s="421"/>
      <c r="M60" s="420"/>
      <c r="N60" s="421"/>
      <c r="O60" s="421"/>
      <c r="P60" s="421"/>
      <c r="Q60" s="421"/>
      <c r="R60" s="421"/>
      <c r="S60" s="421"/>
      <c r="T60" s="421"/>
      <c r="U60" s="421"/>
      <c r="V60" s="421"/>
      <c r="W60" s="421"/>
      <c r="X60" s="421"/>
      <c r="Y60" s="420"/>
      <c r="Z60" s="421"/>
      <c r="AA60" s="421"/>
      <c r="AB60" s="421"/>
      <c r="AC60" s="421"/>
      <c r="AD60" s="421"/>
      <c r="AE60" s="421"/>
      <c r="AF60" s="421"/>
      <c r="AG60" s="421"/>
      <c r="AH60" s="421"/>
      <c r="AI60" s="421"/>
      <c r="AJ60" s="421"/>
      <c r="AK60" s="420"/>
      <c r="AL60" s="421"/>
      <c r="AM60" s="421"/>
      <c r="AN60" s="421"/>
      <c r="AO60" s="421"/>
      <c r="AP60" s="421"/>
      <c r="AQ60" s="421"/>
      <c r="AR60" s="421"/>
    </row>
    <row r="61" spans="1:44" s="384" customFormat="1" ht="7.5" customHeight="1" thickBot="1">
      <c r="A61" s="422"/>
      <c r="B61" s="423"/>
      <c r="C61" s="423"/>
      <c r="D61" s="423"/>
      <c r="E61" s="423"/>
      <c r="F61" s="423"/>
      <c r="G61" s="423"/>
      <c r="H61" s="423"/>
      <c r="I61" s="423"/>
      <c r="J61" s="423"/>
      <c r="K61" s="423"/>
      <c r="L61" s="423"/>
      <c r="M61" s="424"/>
      <c r="N61" s="423"/>
      <c r="O61" s="423"/>
      <c r="P61" s="423"/>
      <c r="Q61" s="425"/>
      <c r="R61" s="423"/>
      <c r="S61" s="423"/>
      <c r="T61" s="423"/>
      <c r="U61" s="423"/>
      <c r="V61" s="423"/>
      <c r="W61" s="423"/>
      <c r="X61" s="423"/>
      <c r="Y61" s="424"/>
      <c r="Z61" s="423"/>
      <c r="AA61" s="423"/>
      <c r="AB61" s="423"/>
      <c r="AC61" s="425"/>
      <c r="AD61" s="423"/>
      <c r="AE61" s="423"/>
      <c r="AF61" s="423"/>
      <c r="AG61" s="423"/>
      <c r="AH61" s="423"/>
      <c r="AI61" s="423"/>
      <c r="AJ61" s="423"/>
      <c r="AK61" s="424"/>
      <c r="AL61" s="423"/>
      <c r="AM61" s="423"/>
      <c r="AN61" s="423"/>
      <c r="AO61" s="423"/>
      <c r="AP61" s="423"/>
      <c r="AQ61" s="423"/>
      <c r="AR61" s="423"/>
    </row>
    <row r="62" spans="1:44" s="431" customFormat="1" ht="15.75" customHeight="1" thickTop="1">
      <c r="A62" s="426" t="s">
        <v>471</v>
      </c>
      <c r="B62" s="416"/>
      <c r="C62" s="416"/>
      <c r="D62" s="416"/>
      <c r="E62" s="427"/>
      <c r="F62" s="416"/>
      <c r="G62" s="416"/>
      <c r="H62" s="416"/>
      <c r="I62" s="416"/>
      <c r="J62" s="416"/>
      <c r="K62" s="416"/>
      <c r="L62" s="416"/>
      <c r="M62" s="428" t="s">
        <v>471</v>
      </c>
      <c r="N62" s="416"/>
      <c r="O62" s="416"/>
      <c r="P62" s="416"/>
      <c r="Q62" s="429"/>
      <c r="R62" s="416"/>
      <c r="S62" s="416"/>
      <c r="T62" s="416"/>
      <c r="U62" s="416"/>
      <c r="V62" s="416"/>
      <c r="W62" s="416"/>
      <c r="X62" s="416"/>
      <c r="Y62" s="428" t="s">
        <v>471</v>
      </c>
      <c r="Z62" s="416"/>
      <c r="AA62" s="416"/>
      <c r="AB62" s="416"/>
      <c r="AC62" s="430"/>
      <c r="AD62" s="416"/>
      <c r="AE62" s="416"/>
      <c r="AF62" s="416"/>
      <c r="AG62" s="416"/>
      <c r="AH62" s="416"/>
      <c r="AI62" s="416"/>
      <c r="AJ62" s="416"/>
      <c r="AK62" s="428" t="s">
        <v>471</v>
      </c>
      <c r="AL62" s="416"/>
      <c r="AM62" s="416"/>
      <c r="AN62" s="416"/>
      <c r="AO62" s="416"/>
      <c r="AP62" s="416"/>
      <c r="AQ62" s="416"/>
      <c r="AR62" s="416"/>
    </row>
    <row r="63" spans="1:44" s="431" customFormat="1" ht="12" customHeight="1">
      <c r="A63" s="432"/>
      <c r="B63" s="416"/>
      <c r="C63" s="416"/>
      <c r="D63" s="416"/>
      <c r="E63" s="427"/>
      <c r="F63" s="427"/>
      <c r="G63" s="427"/>
      <c r="H63" s="427"/>
      <c r="I63" s="427"/>
      <c r="J63" s="427"/>
      <c r="K63" s="427"/>
      <c r="L63" s="427"/>
      <c r="M63" s="428"/>
      <c r="N63" s="429"/>
      <c r="O63" s="429"/>
      <c r="P63" s="429"/>
      <c r="Q63" s="429"/>
      <c r="R63" s="429"/>
      <c r="S63" s="429"/>
      <c r="T63" s="429"/>
      <c r="U63" s="429"/>
      <c r="V63" s="429"/>
      <c r="W63" s="429"/>
      <c r="X63" s="429"/>
      <c r="Y63" s="428"/>
      <c r="Z63" s="430"/>
      <c r="AA63" s="430"/>
      <c r="AB63" s="430"/>
      <c r="AC63" s="430"/>
      <c r="AD63" s="430"/>
      <c r="AE63" s="430"/>
      <c r="AF63" s="427"/>
      <c r="AG63" s="427"/>
      <c r="AH63" s="427"/>
      <c r="AI63" s="427"/>
      <c r="AJ63" s="427"/>
      <c r="AK63" s="428"/>
      <c r="AL63" s="430"/>
      <c r="AM63" s="430"/>
      <c r="AN63" s="430"/>
      <c r="AO63" s="430"/>
      <c r="AP63" s="430"/>
      <c r="AQ63" s="430"/>
      <c r="AR63" s="430"/>
    </row>
    <row r="64" spans="1:44" s="438" customFormat="1" ht="11.25" customHeight="1">
      <c r="A64" s="433"/>
      <c r="B64" s="434"/>
      <c r="C64" s="434"/>
      <c r="D64" s="434"/>
      <c r="E64" s="434"/>
      <c r="F64" s="434"/>
      <c r="G64" s="434"/>
      <c r="H64" s="434"/>
      <c r="I64" s="434"/>
      <c r="J64" s="434"/>
      <c r="K64" s="434"/>
      <c r="L64" s="434"/>
      <c r="M64" s="428"/>
      <c r="N64" s="435"/>
      <c r="O64" s="435"/>
      <c r="P64" s="435"/>
      <c r="Q64" s="435"/>
      <c r="R64" s="435"/>
      <c r="S64" s="435"/>
      <c r="T64" s="435"/>
      <c r="U64" s="435"/>
      <c r="V64" s="435"/>
      <c r="W64" s="435"/>
      <c r="X64" s="435"/>
      <c r="Y64" s="436"/>
      <c r="Z64" s="437"/>
      <c r="AA64" s="437"/>
      <c r="AB64" s="437"/>
      <c r="AC64" s="437"/>
      <c r="AD64" s="437"/>
      <c r="AE64" s="437"/>
      <c r="AF64" s="437"/>
      <c r="AG64" s="437"/>
      <c r="AH64" s="437"/>
      <c r="AI64" s="437"/>
      <c r="AJ64" s="437"/>
      <c r="AK64" s="428"/>
      <c r="AL64" s="437"/>
      <c r="AM64" s="437"/>
      <c r="AN64" s="437"/>
      <c r="AO64" s="437"/>
      <c r="AP64" s="437"/>
      <c r="AQ64" s="437"/>
      <c r="AR64" s="437"/>
    </row>
    <row r="65" spans="1:44" s="384" customFormat="1" ht="0.75" customHeight="1" hidden="1">
      <c r="A65" s="439"/>
      <c r="B65" s="439"/>
      <c r="C65" s="439"/>
      <c r="D65" s="439"/>
      <c r="E65" s="439"/>
      <c r="F65" s="439"/>
      <c r="G65" s="439"/>
      <c r="H65" s="439"/>
      <c r="I65" s="439"/>
      <c r="J65" s="439"/>
      <c r="K65" s="439"/>
      <c r="L65" s="439"/>
      <c r="M65" s="440"/>
      <c r="N65" s="441"/>
      <c r="O65" s="441"/>
      <c r="P65" s="441"/>
      <c r="Q65" s="441"/>
      <c r="R65" s="441"/>
      <c r="S65" s="441"/>
      <c r="T65" s="441"/>
      <c r="U65" s="441"/>
      <c r="V65" s="441"/>
      <c r="W65" s="441"/>
      <c r="X65" s="441"/>
      <c r="Y65" s="440"/>
      <c r="Z65" s="442"/>
      <c r="AA65" s="442"/>
      <c r="AB65" s="442"/>
      <c r="AC65" s="442"/>
      <c r="AD65" s="442"/>
      <c r="AE65" s="442"/>
      <c r="AF65" s="442"/>
      <c r="AG65" s="442"/>
      <c r="AH65" s="442"/>
      <c r="AI65" s="442"/>
      <c r="AJ65" s="442"/>
      <c r="AK65" s="443"/>
      <c r="AL65" s="442"/>
      <c r="AM65" s="442"/>
      <c r="AN65" s="442"/>
      <c r="AO65" s="442"/>
      <c r="AP65" s="442"/>
      <c r="AQ65" s="442"/>
      <c r="AR65" s="442"/>
    </row>
    <row r="66" spans="1:44" s="384" customFormat="1" ht="0.75" customHeight="1">
      <c r="A66" s="439"/>
      <c r="B66" s="439"/>
      <c r="C66" s="439"/>
      <c r="D66" s="439"/>
      <c r="E66" s="439"/>
      <c r="F66" s="439"/>
      <c r="G66" s="439"/>
      <c r="H66" s="439"/>
      <c r="I66" s="439"/>
      <c r="J66" s="439"/>
      <c r="K66" s="439"/>
      <c r="L66" s="439"/>
      <c r="M66" s="443"/>
      <c r="N66" s="441"/>
      <c r="O66" s="441"/>
      <c r="P66" s="441"/>
      <c r="Q66" s="441"/>
      <c r="R66" s="441"/>
      <c r="S66" s="441"/>
      <c r="T66" s="441"/>
      <c r="U66" s="441"/>
      <c r="V66" s="441"/>
      <c r="W66" s="441"/>
      <c r="X66" s="441"/>
      <c r="Y66" s="440"/>
      <c r="Z66" s="442"/>
      <c r="AA66" s="442"/>
      <c r="AB66" s="443"/>
      <c r="AC66" s="443"/>
      <c r="AD66" s="442"/>
      <c r="AE66" s="442"/>
      <c r="AF66" s="442"/>
      <c r="AG66" s="442"/>
      <c r="AH66" s="442"/>
      <c r="AI66" s="442"/>
      <c r="AJ66" s="442"/>
      <c r="AK66" s="443"/>
      <c r="AL66" s="442"/>
      <c r="AM66" s="442"/>
      <c r="AN66" s="442"/>
      <c r="AO66" s="442"/>
      <c r="AP66" s="442"/>
      <c r="AQ66" s="442"/>
      <c r="AR66" s="442"/>
    </row>
    <row r="67" spans="1:44" s="384" customFormat="1" ht="0.75" customHeight="1">
      <c r="A67" s="444"/>
      <c r="B67" s="445"/>
      <c r="C67" s="445"/>
      <c r="D67" s="444"/>
      <c r="E67" s="444"/>
      <c r="F67" s="444"/>
      <c r="G67" s="444"/>
      <c r="H67" s="444"/>
      <c r="I67" s="444"/>
      <c r="J67" s="444"/>
      <c r="K67" s="444"/>
      <c r="L67" s="444"/>
      <c r="M67" s="446"/>
      <c r="N67" s="447"/>
      <c r="O67" s="447"/>
      <c r="P67" s="447"/>
      <c r="Q67" s="447"/>
      <c r="R67" s="447"/>
      <c r="S67" s="447"/>
      <c r="T67" s="447"/>
      <c r="U67" s="447"/>
      <c r="V67" s="447"/>
      <c r="W67" s="447"/>
      <c r="X67" s="447"/>
      <c r="Y67" s="446"/>
      <c r="Z67" s="448"/>
      <c r="AA67" s="448"/>
      <c r="AB67" s="449"/>
      <c r="AC67" s="449"/>
      <c r="AD67" s="449"/>
      <c r="AE67" s="449"/>
      <c r="AF67" s="449"/>
      <c r="AG67" s="449"/>
      <c r="AH67" s="449"/>
      <c r="AI67" s="449"/>
      <c r="AJ67" s="449"/>
      <c r="AK67" s="446"/>
      <c r="AL67" s="449"/>
      <c r="AM67" s="449"/>
      <c r="AN67" s="449"/>
      <c r="AO67" s="449"/>
      <c r="AP67" s="448"/>
      <c r="AQ67" s="448"/>
      <c r="AR67" s="448"/>
    </row>
    <row r="68" spans="1:44" s="385" customFormat="1" ht="27" customHeight="1">
      <c r="A68" s="1312" t="s">
        <v>419</v>
      </c>
      <c r="B68" s="1312"/>
      <c r="C68" s="1312"/>
      <c r="D68" s="1312"/>
      <c r="E68" s="1312"/>
      <c r="F68" s="1312"/>
      <c r="G68" s="1312"/>
      <c r="H68" s="1312"/>
      <c r="I68" s="1312"/>
      <c r="J68" s="1312"/>
      <c r="K68" s="1312"/>
      <c r="L68" s="1312"/>
      <c r="M68" s="1312" t="s">
        <v>419</v>
      </c>
      <c r="N68" s="1312"/>
      <c r="O68" s="1312"/>
      <c r="P68" s="1312"/>
      <c r="Q68" s="1312"/>
      <c r="R68" s="1312"/>
      <c r="S68" s="1312"/>
      <c r="T68" s="1312"/>
      <c r="U68" s="1312"/>
      <c r="V68" s="1312"/>
      <c r="W68" s="1312"/>
      <c r="X68" s="1312"/>
      <c r="Y68" s="1312" t="s">
        <v>419</v>
      </c>
      <c r="Z68" s="1312"/>
      <c r="AA68" s="1312"/>
      <c r="AB68" s="1312"/>
      <c r="AC68" s="1312"/>
      <c r="AD68" s="1312"/>
      <c r="AE68" s="1312"/>
      <c r="AF68" s="1312"/>
      <c r="AG68" s="1312"/>
      <c r="AH68" s="1312"/>
      <c r="AI68" s="1312"/>
      <c r="AJ68" s="1312"/>
      <c r="AK68" s="1312" t="s">
        <v>419</v>
      </c>
      <c r="AL68" s="1312"/>
      <c r="AM68" s="1312"/>
      <c r="AN68" s="1312"/>
      <c r="AO68" s="1312"/>
      <c r="AP68" s="1312"/>
      <c r="AQ68" s="1312"/>
      <c r="AR68" s="1312"/>
    </row>
    <row r="69" spans="1:44" s="386" customFormat="1" ht="18" customHeight="1">
      <c r="A69" s="1307">
        <v>44347</v>
      </c>
      <c r="B69" s="1307"/>
      <c r="C69" s="1307"/>
      <c r="D69" s="1307"/>
      <c r="E69" s="1307"/>
      <c r="F69" s="1307"/>
      <c r="G69" s="1307"/>
      <c r="H69" s="1307"/>
      <c r="I69" s="1307"/>
      <c r="J69" s="1307"/>
      <c r="K69" s="1307"/>
      <c r="L69" s="1307"/>
      <c r="M69" s="1307">
        <v>44347</v>
      </c>
      <c r="N69" s="1307"/>
      <c r="O69" s="1307"/>
      <c r="P69" s="1307"/>
      <c r="Q69" s="1307"/>
      <c r="R69" s="1307"/>
      <c r="S69" s="1307"/>
      <c r="T69" s="1307"/>
      <c r="U69" s="1307"/>
      <c r="V69" s="1307"/>
      <c r="W69" s="1307"/>
      <c r="X69" s="1307"/>
      <c r="Y69" s="1308">
        <v>44347</v>
      </c>
      <c r="Z69" s="1308"/>
      <c r="AA69" s="1308"/>
      <c r="AB69" s="1308"/>
      <c r="AC69" s="1308"/>
      <c r="AD69" s="1308"/>
      <c r="AE69" s="1308"/>
      <c r="AF69" s="1308"/>
      <c r="AG69" s="1308"/>
      <c r="AH69" s="1308"/>
      <c r="AI69" s="1308"/>
      <c r="AJ69" s="1308"/>
      <c r="AK69" s="1308">
        <v>44347</v>
      </c>
      <c r="AL69" s="1308"/>
      <c r="AM69" s="1308"/>
      <c r="AN69" s="1308"/>
      <c r="AO69" s="1308"/>
      <c r="AP69" s="1308"/>
      <c r="AQ69" s="1308"/>
      <c r="AR69" s="1308"/>
    </row>
    <row r="70" spans="1:44" s="387" customFormat="1" ht="15" customHeight="1">
      <c r="A70" s="1309" t="s">
        <v>420</v>
      </c>
      <c r="B70" s="1309"/>
      <c r="C70" s="1309"/>
      <c r="D70" s="1309"/>
      <c r="E70" s="1309"/>
      <c r="F70" s="1309"/>
      <c r="G70" s="1309"/>
      <c r="H70" s="1309"/>
      <c r="I70" s="1309"/>
      <c r="J70" s="1309"/>
      <c r="K70" s="1309"/>
      <c r="L70" s="1309"/>
      <c r="M70" s="1309" t="s">
        <v>420</v>
      </c>
      <c r="N70" s="1309"/>
      <c r="O70" s="1309"/>
      <c r="P70" s="1309"/>
      <c r="Q70" s="1309"/>
      <c r="R70" s="1309"/>
      <c r="S70" s="1309"/>
      <c r="T70" s="1309"/>
      <c r="U70" s="1309"/>
      <c r="V70" s="1309"/>
      <c r="W70" s="1309"/>
      <c r="X70" s="1309"/>
      <c r="Y70" s="1309" t="s">
        <v>420</v>
      </c>
      <c r="Z70" s="1309"/>
      <c r="AA70" s="1309"/>
      <c r="AB70" s="1309"/>
      <c r="AC70" s="1309"/>
      <c r="AD70" s="1309"/>
      <c r="AE70" s="1309"/>
      <c r="AF70" s="1309"/>
      <c r="AG70" s="1309"/>
      <c r="AH70" s="1309"/>
      <c r="AI70" s="1309"/>
      <c r="AJ70" s="1309"/>
      <c r="AK70" s="1309" t="s">
        <v>420</v>
      </c>
      <c r="AL70" s="1309"/>
      <c r="AM70" s="1309"/>
      <c r="AN70" s="1309"/>
      <c r="AO70" s="1309"/>
      <c r="AP70" s="1309"/>
      <c r="AQ70" s="1309"/>
      <c r="AR70" s="1309"/>
    </row>
    <row r="71" spans="1:44" s="384" customFormat="1" ht="3.95" customHeight="1" thickBot="1">
      <c r="A71" s="450"/>
      <c r="B71" s="451"/>
      <c r="C71" s="450"/>
      <c r="D71" s="450"/>
      <c r="E71" s="450"/>
      <c r="F71" s="450"/>
      <c r="G71" s="450"/>
      <c r="H71" s="450"/>
      <c r="I71" s="450"/>
      <c r="J71" s="450"/>
      <c r="K71" s="450"/>
      <c r="L71" s="450"/>
      <c r="M71" s="393"/>
      <c r="N71" s="452"/>
      <c r="O71" s="452"/>
      <c r="P71" s="452"/>
      <c r="Q71" s="452"/>
      <c r="R71" s="452"/>
      <c r="S71" s="452"/>
      <c r="T71" s="452"/>
      <c r="U71" s="452"/>
      <c r="V71" s="452"/>
      <c r="W71" s="452"/>
      <c r="X71" s="452"/>
      <c r="Y71" s="393"/>
      <c r="Z71" s="453"/>
      <c r="AA71" s="394"/>
      <c r="AB71" s="454"/>
      <c r="AC71" s="454"/>
      <c r="AD71" s="393"/>
      <c r="AE71" s="393"/>
      <c r="AF71" s="393"/>
      <c r="AG71" s="393"/>
      <c r="AH71" s="393"/>
      <c r="AI71" s="393"/>
      <c r="AJ71" s="393"/>
      <c r="AK71" s="393"/>
      <c r="AL71" s="393"/>
      <c r="AM71" s="393"/>
      <c r="AN71" s="393"/>
      <c r="AO71" s="393"/>
      <c r="AP71" s="393"/>
      <c r="AQ71" s="393"/>
      <c r="AR71" s="392"/>
    </row>
    <row r="72" spans="1:44" s="384" customFormat="1" ht="29.25" customHeight="1" thickTop="1">
      <c r="A72" s="1305" t="s">
        <v>472</v>
      </c>
      <c r="B72" s="1304" t="s">
        <v>28</v>
      </c>
      <c r="C72" s="1304"/>
      <c r="D72" s="1304"/>
      <c r="E72" s="395"/>
      <c r="F72" s="1304" t="s">
        <v>29</v>
      </c>
      <c r="G72" s="1304"/>
      <c r="H72" s="1304"/>
      <c r="I72" s="396"/>
      <c r="J72" s="1304" t="s">
        <v>30</v>
      </c>
      <c r="K72" s="1304"/>
      <c r="L72" s="1304"/>
      <c r="M72" s="1305" t="s">
        <v>472</v>
      </c>
      <c r="N72" s="1304" t="s">
        <v>422</v>
      </c>
      <c r="O72" s="1304"/>
      <c r="P72" s="1304"/>
      <c r="Q72" s="397"/>
      <c r="R72" s="1304" t="s">
        <v>32</v>
      </c>
      <c r="S72" s="1304"/>
      <c r="T72" s="1304"/>
      <c r="U72" s="396"/>
      <c r="V72" s="1304" t="s">
        <v>33</v>
      </c>
      <c r="W72" s="1304"/>
      <c r="X72" s="1304"/>
      <c r="Y72" s="1305" t="s">
        <v>472</v>
      </c>
      <c r="Z72" s="1304" t="s">
        <v>423</v>
      </c>
      <c r="AA72" s="1304"/>
      <c r="AB72" s="1304"/>
      <c r="AC72" s="397"/>
      <c r="AD72" s="1304" t="s">
        <v>424</v>
      </c>
      <c r="AE72" s="1304"/>
      <c r="AF72" s="1304"/>
      <c r="AG72" s="396"/>
      <c r="AH72" s="1304" t="s">
        <v>425</v>
      </c>
      <c r="AI72" s="1304"/>
      <c r="AJ72" s="1304"/>
      <c r="AK72" s="1305" t="s">
        <v>472</v>
      </c>
      <c r="AL72" s="1304" t="s">
        <v>37</v>
      </c>
      <c r="AM72" s="1304"/>
      <c r="AN72" s="1304"/>
      <c r="AO72" s="398"/>
      <c r="AP72" s="1303" t="s">
        <v>426</v>
      </c>
      <c r="AQ72" s="1303"/>
      <c r="AR72" s="1303"/>
    </row>
    <row r="73" spans="1:44" s="384" customFormat="1" ht="12" customHeight="1">
      <c r="A73" s="1306"/>
      <c r="B73" s="455" t="s">
        <v>427</v>
      </c>
      <c r="C73" s="456" t="s">
        <v>428</v>
      </c>
      <c r="D73" s="456" t="s">
        <v>429</v>
      </c>
      <c r="E73" s="455"/>
      <c r="F73" s="456" t="s">
        <v>427</v>
      </c>
      <c r="G73" s="456" t="s">
        <v>428</v>
      </c>
      <c r="H73" s="456" t="s">
        <v>429</v>
      </c>
      <c r="I73" s="455"/>
      <c r="J73" s="402" t="s">
        <v>427</v>
      </c>
      <c r="K73" s="403" t="s">
        <v>428</v>
      </c>
      <c r="L73" s="402" t="s">
        <v>429</v>
      </c>
      <c r="M73" s="1306"/>
      <c r="N73" s="402" t="s">
        <v>427</v>
      </c>
      <c r="O73" s="403" t="s">
        <v>428</v>
      </c>
      <c r="P73" s="402" t="s">
        <v>429</v>
      </c>
      <c r="Q73" s="402"/>
      <c r="R73" s="402" t="s">
        <v>427</v>
      </c>
      <c r="S73" s="403" t="s">
        <v>428</v>
      </c>
      <c r="T73" s="402" t="s">
        <v>429</v>
      </c>
      <c r="U73" s="402"/>
      <c r="V73" s="403" t="s">
        <v>427</v>
      </c>
      <c r="W73" s="403" t="s">
        <v>428</v>
      </c>
      <c r="X73" s="403" t="s">
        <v>429</v>
      </c>
      <c r="Y73" s="1306"/>
      <c r="Z73" s="402" t="s">
        <v>427</v>
      </c>
      <c r="AA73" s="403" t="s">
        <v>428</v>
      </c>
      <c r="AB73" s="402" t="s">
        <v>429</v>
      </c>
      <c r="AC73" s="402"/>
      <c r="AD73" s="403" t="s">
        <v>427</v>
      </c>
      <c r="AE73" s="403" t="s">
        <v>428</v>
      </c>
      <c r="AF73" s="403" t="s">
        <v>429</v>
      </c>
      <c r="AG73" s="402"/>
      <c r="AH73" s="402" t="s">
        <v>427</v>
      </c>
      <c r="AI73" s="403" t="s">
        <v>428</v>
      </c>
      <c r="AJ73" s="403" t="s">
        <v>429</v>
      </c>
      <c r="AK73" s="1306"/>
      <c r="AL73" s="403" t="s">
        <v>427</v>
      </c>
      <c r="AM73" s="403" t="s">
        <v>428</v>
      </c>
      <c r="AN73" s="403" t="s">
        <v>429</v>
      </c>
      <c r="AO73" s="402"/>
      <c r="AP73" s="403" t="s">
        <v>427</v>
      </c>
      <c r="AQ73" s="403" t="s">
        <v>428</v>
      </c>
      <c r="AR73" s="403" t="s">
        <v>429</v>
      </c>
    </row>
    <row r="74" spans="1:44" s="384" customFormat="1" ht="3" customHeight="1">
      <c r="A74" s="457"/>
      <c r="B74" s="458"/>
      <c r="C74" s="458"/>
      <c r="D74" s="458"/>
      <c r="E74" s="458"/>
      <c r="F74" s="458"/>
      <c r="G74" s="458"/>
      <c r="H74" s="458"/>
      <c r="I74" s="458"/>
      <c r="J74" s="458"/>
      <c r="K74" s="458"/>
      <c r="L74" s="458"/>
      <c r="M74" s="406"/>
      <c r="N74" s="459"/>
      <c r="O74" s="459"/>
      <c r="P74" s="459"/>
      <c r="Q74" s="459"/>
      <c r="R74" s="459"/>
      <c r="S74" s="459"/>
      <c r="T74" s="459"/>
      <c r="U74" s="459"/>
      <c r="V74" s="459"/>
      <c r="W74" s="459"/>
      <c r="X74" s="459"/>
      <c r="Y74" s="406"/>
      <c r="Z74" s="459"/>
      <c r="AA74" s="459"/>
      <c r="AB74" s="459"/>
      <c r="AC74" s="459"/>
      <c r="AD74" s="459"/>
      <c r="AE74" s="459"/>
      <c r="AF74" s="459"/>
      <c r="AG74" s="459"/>
      <c r="AH74" s="459"/>
      <c r="AI74" s="459"/>
      <c r="AJ74" s="459"/>
      <c r="AK74" s="406"/>
      <c r="AL74" s="459"/>
      <c r="AM74" s="459"/>
      <c r="AN74" s="459"/>
      <c r="AO74" s="459"/>
      <c r="AP74" s="459"/>
      <c r="AQ74" s="459"/>
      <c r="AR74" s="459"/>
    </row>
    <row r="75" spans="1:44" s="409" customFormat="1" ht="9.95" customHeight="1">
      <c r="A75" s="407" t="s">
        <v>473</v>
      </c>
      <c r="B75" s="408">
        <v>1624792.979</v>
      </c>
      <c r="C75" s="408">
        <v>121527.631</v>
      </c>
      <c r="D75" s="408">
        <v>1746320.611</v>
      </c>
      <c r="E75" s="408"/>
      <c r="F75" s="408">
        <v>1945545.501</v>
      </c>
      <c r="G75" s="408">
        <v>21407.812</v>
      </c>
      <c r="H75" s="408">
        <v>1966953.313</v>
      </c>
      <c r="I75" s="408"/>
      <c r="J75" s="408">
        <v>1554817.192</v>
      </c>
      <c r="K75" s="408">
        <v>32650.1</v>
      </c>
      <c r="L75" s="408">
        <v>1587467.293</v>
      </c>
      <c r="M75" s="407" t="s">
        <v>473</v>
      </c>
      <c r="N75" s="408">
        <v>465880.266</v>
      </c>
      <c r="O75" s="408">
        <v>0</v>
      </c>
      <c r="P75" s="408">
        <v>465880.266</v>
      </c>
      <c r="Q75" s="408"/>
      <c r="R75" s="408">
        <v>285581.663</v>
      </c>
      <c r="S75" s="408">
        <v>2164.869</v>
      </c>
      <c r="T75" s="408">
        <v>287746.532</v>
      </c>
      <c r="U75" s="408"/>
      <c r="V75" s="408">
        <v>446510.123</v>
      </c>
      <c r="W75" s="408">
        <v>0</v>
      </c>
      <c r="X75" s="408">
        <v>446510.123</v>
      </c>
      <c r="Y75" s="407" t="s">
        <v>473</v>
      </c>
      <c r="Z75" s="408">
        <v>0</v>
      </c>
      <c r="AA75" s="408">
        <v>0</v>
      </c>
      <c r="AB75" s="408">
        <v>0</v>
      </c>
      <c r="AC75" s="408"/>
      <c r="AD75" s="408">
        <v>0</v>
      </c>
      <c r="AE75" s="408">
        <v>0</v>
      </c>
      <c r="AF75" s="408">
        <v>0</v>
      </c>
      <c r="AG75" s="408"/>
      <c r="AH75" s="408">
        <v>448899.886</v>
      </c>
      <c r="AI75" s="408">
        <v>4343.456</v>
      </c>
      <c r="AJ75" s="408">
        <v>453243.342</v>
      </c>
      <c r="AK75" s="407" t="s">
        <v>473</v>
      </c>
      <c r="AL75" s="408">
        <v>740980.906</v>
      </c>
      <c r="AM75" s="408">
        <v>23809.071</v>
      </c>
      <c r="AN75" s="408">
        <v>764789.977</v>
      </c>
      <c r="AO75" s="408"/>
      <c r="AP75" s="408">
        <v>7513008.515999999</v>
      </c>
      <c r="AQ75" s="408">
        <v>205902.939</v>
      </c>
      <c r="AR75" s="408">
        <v>7718911.4569999995</v>
      </c>
    </row>
    <row r="76" spans="1:44" s="409" customFormat="1" ht="5.1" customHeight="1">
      <c r="A76" s="415"/>
      <c r="B76" s="416"/>
      <c r="C76" s="416"/>
      <c r="D76" s="416"/>
      <c r="E76" s="416"/>
      <c r="F76" s="416"/>
      <c r="G76" s="416"/>
      <c r="H76" s="416"/>
      <c r="I76" s="416"/>
      <c r="J76" s="416">
        <v>0</v>
      </c>
      <c r="K76" s="416">
        <v>0</v>
      </c>
      <c r="L76" s="416">
        <v>0</v>
      </c>
      <c r="M76" s="415"/>
      <c r="N76" s="416"/>
      <c r="O76" s="416"/>
      <c r="P76" s="416"/>
      <c r="Q76" s="416"/>
      <c r="R76" s="416"/>
      <c r="S76" s="416"/>
      <c r="T76" s="416"/>
      <c r="U76" s="416"/>
      <c r="V76" s="416">
        <v>0</v>
      </c>
      <c r="W76" s="416">
        <v>0</v>
      </c>
      <c r="X76" s="416">
        <v>0</v>
      </c>
      <c r="Y76" s="415"/>
      <c r="Z76" s="416"/>
      <c r="AA76" s="416"/>
      <c r="AB76" s="416"/>
      <c r="AC76" s="416"/>
      <c r="AD76" s="416"/>
      <c r="AE76" s="416"/>
      <c r="AF76" s="416"/>
      <c r="AG76" s="416"/>
      <c r="AH76" s="416">
        <v>0</v>
      </c>
      <c r="AI76" s="416">
        <v>0</v>
      </c>
      <c r="AJ76" s="416">
        <v>0</v>
      </c>
      <c r="AK76" s="415"/>
      <c r="AL76" s="416"/>
      <c r="AM76" s="416"/>
      <c r="AN76" s="416"/>
      <c r="AO76" s="416"/>
      <c r="AP76" s="416"/>
      <c r="AQ76" s="416"/>
      <c r="AR76" s="416"/>
    </row>
    <row r="77" spans="1:44" s="409" customFormat="1" ht="9.95" customHeight="1">
      <c r="A77" s="415" t="s">
        <v>474</v>
      </c>
      <c r="B77" s="416">
        <v>980.63</v>
      </c>
      <c r="C77" s="416">
        <v>2337.345</v>
      </c>
      <c r="D77" s="416">
        <v>3317.975</v>
      </c>
      <c r="E77" s="416"/>
      <c r="F77" s="416">
        <v>0</v>
      </c>
      <c r="G77" s="416">
        <v>0</v>
      </c>
      <c r="H77" s="416">
        <v>0</v>
      </c>
      <c r="I77" s="416"/>
      <c r="J77" s="416">
        <v>0</v>
      </c>
      <c r="K77" s="416">
        <v>0</v>
      </c>
      <c r="L77" s="416">
        <v>0</v>
      </c>
      <c r="M77" s="415" t="s">
        <v>474</v>
      </c>
      <c r="N77" s="416">
        <v>0</v>
      </c>
      <c r="O77" s="416">
        <v>0</v>
      </c>
      <c r="P77" s="416">
        <v>0</v>
      </c>
      <c r="Q77" s="416"/>
      <c r="R77" s="416">
        <v>0</v>
      </c>
      <c r="S77" s="416">
        <v>0</v>
      </c>
      <c r="T77" s="416">
        <v>0</v>
      </c>
      <c r="U77" s="416"/>
      <c r="V77" s="416">
        <v>0</v>
      </c>
      <c r="W77" s="416">
        <v>0</v>
      </c>
      <c r="X77" s="416">
        <v>0</v>
      </c>
      <c r="Y77" s="415" t="s">
        <v>474</v>
      </c>
      <c r="Z77" s="416">
        <v>0</v>
      </c>
      <c r="AA77" s="416">
        <v>0</v>
      </c>
      <c r="AB77" s="416">
        <v>0</v>
      </c>
      <c r="AC77" s="416"/>
      <c r="AD77" s="416">
        <v>0</v>
      </c>
      <c r="AE77" s="416">
        <v>0</v>
      </c>
      <c r="AF77" s="416">
        <v>0</v>
      </c>
      <c r="AG77" s="416"/>
      <c r="AH77" s="416">
        <v>0</v>
      </c>
      <c r="AI77" s="416">
        <v>0</v>
      </c>
      <c r="AJ77" s="416">
        <v>0</v>
      </c>
      <c r="AK77" s="415" t="s">
        <v>474</v>
      </c>
      <c r="AL77" s="416">
        <v>0</v>
      </c>
      <c r="AM77" s="416">
        <v>0</v>
      </c>
      <c r="AN77" s="416">
        <v>0</v>
      </c>
      <c r="AO77" s="416"/>
      <c r="AP77" s="416">
        <v>980.63</v>
      </c>
      <c r="AQ77" s="416">
        <v>2337.345</v>
      </c>
      <c r="AR77" s="416">
        <v>3317.975</v>
      </c>
    </row>
    <row r="78" spans="1:44" s="409" customFormat="1" ht="9.95" customHeight="1">
      <c r="A78" s="415" t="s">
        <v>475</v>
      </c>
      <c r="B78" s="416">
        <v>164402.854</v>
      </c>
      <c r="C78" s="416">
        <v>28151.327</v>
      </c>
      <c r="D78" s="416">
        <v>192554.182</v>
      </c>
      <c r="E78" s="416"/>
      <c r="F78" s="416">
        <v>334986.173</v>
      </c>
      <c r="G78" s="416">
        <v>5194.381</v>
      </c>
      <c r="H78" s="416">
        <v>340180.554</v>
      </c>
      <c r="I78" s="416"/>
      <c r="J78" s="416">
        <v>232549.115</v>
      </c>
      <c r="K78" s="416">
        <v>14729.481</v>
      </c>
      <c r="L78" s="416">
        <v>247278.596</v>
      </c>
      <c r="M78" s="415" t="s">
        <v>475</v>
      </c>
      <c r="N78" s="416">
        <v>0</v>
      </c>
      <c r="O78" s="416">
        <v>0</v>
      </c>
      <c r="P78" s="416">
        <v>0</v>
      </c>
      <c r="Q78" s="416"/>
      <c r="R78" s="416">
        <v>42163.546</v>
      </c>
      <c r="S78" s="416">
        <v>751.356</v>
      </c>
      <c r="T78" s="416">
        <v>42914.903</v>
      </c>
      <c r="U78" s="416"/>
      <c r="V78" s="416">
        <v>0</v>
      </c>
      <c r="W78" s="416">
        <v>0</v>
      </c>
      <c r="X78" s="416">
        <v>0</v>
      </c>
      <c r="Y78" s="415" t="s">
        <v>475</v>
      </c>
      <c r="Z78" s="416">
        <v>0</v>
      </c>
      <c r="AA78" s="416">
        <v>0</v>
      </c>
      <c r="AB78" s="416">
        <v>0</v>
      </c>
      <c r="AC78" s="416"/>
      <c r="AD78" s="416">
        <v>0</v>
      </c>
      <c r="AE78" s="416">
        <v>0</v>
      </c>
      <c r="AF78" s="416">
        <v>0</v>
      </c>
      <c r="AG78" s="416"/>
      <c r="AH78" s="416">
        <v>19593.937</v>
      </c>
      <c r="AI78" s="416">
        <v>2082.117</v>
      </c>
      <c r="AJ78" s="416">
        <v>21676.054</v>
      </c>
      <c r="AK78" s="415" t="s">
        <v>475</v>
      </c>
      <c r="AL78" s="416">
        <v>112792.054</v>
      </c>
      <c r="AM78" s="416">
        <v>9633.032</v>
      </c>
      <c r="AN78" s="416">
        <v>122425.086</v>
      </c>
      <c r="AO78" s="416"/>
      <c r="AP78" s="416">
        <v>906487.679</v>
      </c>
      <c r="AQ78" s="416">
        <v>60541.693999999996</v>
      </c>
      <c r="AR78" s="416">
        <v>967029.3750000001</v>
      </c>
    </row>
    <row r="79" spans="1:44" s="409" customFormat="1" ht="9.95" customHeight="1">
      <c r="A79" s="415" t="s">
        <v>476</v>
      </c>
      <c r="B79" s="416">
        <v>1433883.089</v>
      </c>
      <c r="C79" s="416">
        <v>90774.05</v>
      </c>
      <c r="D79" s="416">
        <v>1524657.139</v>
      </c>
      <c r="E79" s="416"/>
      <c r="F79" s="416">
        <v>1599576.038</v>
      </c>
      <c r="G79" s="416">
        <v>16212.897</v>
      </c>
      <c r="H79" s="416">
        <v>1615788.936</v>
      </c>
      <c r="I79" s="416"/>
      <c r="J79" s="416">
        <v>1287674.643</v>
      </c>
      <c r="K79" s="416">
        <v>17765.491</v>
      </c>
      <c r="L79" s="416">
        <v>1305440.134</v>
      </c>
      <c r="M79" s="415" t="s">
        <v>476</v>
      </c>
      <c r="N79" s="416">
        <v>465880.266</v>
      </c>
      <c r="O79" s="416">
        <v>0</v>
      </c>
      <c r="P79" s="416">
        <v>465880.266</v>
      </c>
      <c r="Q79" s="416"/>
      <c r="R79" s="416">
        <v>242936.536</v>
      </c>
      <c r="S79" s="416">
        <v>1285.075</v>
      </c>
      <c r="T79" s="416">
        <v>244221.612</v>
      </c>
      <c r="U79" s="416"/>
      <c r="V79" s="416">
        <v>433032.505</v>
      </c>
      <c r="W79" s="416">
        <v>0</v>
      </c>
      <c r="X79" s="416">
        <v>433032.505</v>
      </c>
      <c r="Y79" s="415" t="s">
        <v>476</v>
      </c>
      <c r="Z79" s="416">
        <v>0</v>
      </c>
      <c r="AA79" s="416">
        <v>0</v>
      </c>
      <c r="AB79" s="416">
        <v>0</v>
      </c>
      <c r="AC79" s="416"/>
      <c r="AD79" s="416">
        <v>0</v>
      </c>
      <c r="AE79" s="416">
        <v>0</v>
      </c>
      <c r="AF79" s="416">
        <v>0</v>
      </c>
      <c r="AG79" s="416"/>
      <c r="AH79" s="416">
        <v>427549.771</v>
      </c>
      <c r="AI79" s="416">
        <v>2261.029</v>
      </c>
      <c r="AJ79" s="416">
        <v>429810.801</v>
      </c>
      <c r="AK79" s="415" t="s">
        <v>476</v>
      </c>
      <c r="AL79" s="416">
        <v>608689.971</v>
      </c>
      <c r="AM79" s="416">
        <v>14078.097</v>
      </c>
      <c r="AN79" s="416">
        <v>622768.068</v>
      </c>
      <c r="AO79" s="416"/>
      <c r="AP79" s="416">
        <v>6499222.818999999</v>
      </c>
      <c r="AQ79" s="416">
        <v>142376.639</v>
      </c>
      <c r="AR79" s="416">
        <v>6641599.461</v>
      </c>
    </row>
    <row r="80" spans="1:44" s="409" customFormat="1" ht="9.95" customHeight="1">
      <c r="A80" s="413" t="s">
        <v>477</v>
      </c>
      <c r="B80" s="411">
        <v>0</v>
      </c>
      <c r="C80" s="411">
        <v>0</v>
      </c>
      <c r="D80" s="411">
        <v>0</v>
      </c>
      <c r="E80" s="411"/>
      <c r="F80" s="411">
        <v>0</v>
      </c>
      <c r="G80" s="411">
        <v>0</v>
      </c>
      <c r="H80" s="411">
        <v>0</v>
      </c>
      <c r="I80" s="411"/>
      <c r="J80" s="411">
        <v>0</v>
      </c>
      <c r="K80" s="411">
        <v>0</v>
      </c>
      <c r="L80" s="411">
        <v>0</v>
      </c>
      <c r="M80" s="413" t="s">
        <v>477</v>
      </c>
      <c r="N80" s="411">
        <v>0</v>
      </c>
      <c r="O80" s="411">
        <v>0</v>
      </c>
      <c r="P80" s="411">
        <v>0</v>
      </c>
      <c r="Q80" s="411"/>
      <c r="R80" s="411">
        <v>0</v>
      </c>
      <c r="S80" s="411">
        <v>0</v>
      </c>
      <c r="T80" s="411">
        <v>0</v>
      </c>
      <c r="U80" s="411"/>
      <c r="V80" s="411">
        <v>0</v>
      </c>
      <c r="W80" s="411">
        <v>0</v>
      </c>
      <c r="X80" s="411">
        <v>0</v>
      </c>
      <c r="Y80" s="413" t="s">
        <v>477</v>
      </c>
      <c r="Z80" s="411">
        <v>0</v>
      </c>
      <c r="AA80" s="411">
        <v>0</v>
      </c>
      <c r="AB80" s="411">
        <v>0</v>
      </c>
      <c r="AC80" s="411"/>
      <c r="AD80" s="411">
        <v>0</v>
      </c>
      <c r="AE80" s="411">
        <v>0</v>
      </c>
      <c r="AF80" s="411">
        <v>0</v>
      </c>
      <c r="AG80" s="411"/>
      <c r="AH80" s="411">
        <v>0</v>
      </c>
      <c r="AI80" s="411">
        <v>0</v>
      </c>
      <c r="AJ80" s="411">
        <v>0</v>
      </c>
      <c r="AK80" s="413" t="s">
        <v>477</v>
      </c>
      <c r="AL80" s="411">
        <v>0</v>
      </c>
      <c r="AM80" s="411">
        <v>0</v>
      </c>
      <c r="AN80" s="411">
        <v>0</v>
      </c>
      <c r="AO80" s="411"/>
      <c r="AP80" s="411">
        <v>0</v>
      </c>
      <c r="AQ80" s="411">
        <v>0</v>
      </c>
      <c r="AR80" s="411">
        <v>0</v>
      </c>
    </row>
    <row r="81" spans="1:44" s="409" customFormat="1" ht="9.95" customHeight="1">
      <c r="A81" s="413" t="s">
        <v>478</v>
      </c>
      <c r="B81" s="411">
        <v>1358061.946</v>
      </c>
      <c r="C81" s="411">
        <v>72431.918</v>
      </c>
      <c r="D81" s="411">
        <v>1430493.864</v>
      </c>
      <c r="E81" s="411"/>
      <c r="F81" s="411">
        <v>1521446.513</v>
      </c>
      <c r="G81" s="411">
        <v>16019.055</v>
      </c>
      <c r="H81" s="411">
        <v>1537465.569</v>
      </c>
      <c r="I81" s="411"/>
      <c r="J81" s="411">
        <v>1046295.462</v>
      </c>
      <c r="K81" s="411">
        <v>9861.47</v>
      </c>
      <c r="L81" s="411">
        <v>1056156.933</v>
      </c>
      <c r="M81" s="413" t="s">
        <v>478</v>
      </c>
      <c r="N81" s="411">
        <v>465880.266</v>
      </c>
      <c r="O81" s="411">
        <v>0</v>
      </c>
      <c r="P81" s="411">
        <v>465880.266</v>
      </c>
      <c r="Q81" s="411"/>
      <c r="R81" s="411">
        <v>219344.443</v>
      </c>
      <c r="S81" s="411">
        <v>871.674</v>
      </c>
      <c r="T81" s="411">
        <v>220216.117</v>
      </c>
      <c r="U81" s="411"/>
      <c r="V81" s="411">
        <v>317958.294</v>
      </c>
      <c r="W81" s="411">
        <v>0</v>
      </c>
      <c r="X81" s="411">
        <v>317958.294</v>
      </c>
      <c r="Y81" s="413" t="s">
        <v>478</v>
      </c>
      <c r="Z81" s="411">
        <v>0</v>
      </c>
      <c r="AA81" s="411">
        <v>0</v>
      </c>
      <c r="AB81" s="411">
        <v>0</v>
      </c>
      <c r="AC81" s="411"/>
      <c r="AD81" s="411">
        <v>0</v>
      </c>
      <c r="AE81" s="411">
        <v>0</v>
      </c>
      <c r="AF81" s="411">
        <v>0</v>
      </c>
      <c r="AG81" s="411"/>
      <c r="AH81" s="411">
        <v>298603.295</v>
      </c>
      <c r="AI81" s="411">
        <v>1141.027</v>
      </c>
      <c r="AJ81" s="411">
        <v>299744.322</v>
      </c>
      <c r="AK81" s="413" t="s">
        <v>478</v>
      </c>
      <c r="AL81" s="411">
        <v>525873.792</v>
      </c>
      <c r="AM81" s="411">
        <v>8502.391</v>
      </c>
      <c r="AN81" s="411">
        <v>534376.184</v>
      </c>
      <c r="AO81" s="411"/>
      <c r="AP81" s="411">
        <v>5753464.011</v>
      </c>
      <c r="AQ81" s="411">
        <v>108827.535</v>
      </c>
      <c r="AR81" s="411">
        <v>5862291.549</v>
      </c>
    </row>
    <row r="82" spans="1:44" s="409" customFormat="1" ht="9.95" customHeight="1">
      <c r="A82" s="413" t="s">
        <v>479</v>
      </c>
      <c r="B82" s="411">
        <v>75667.747</v>
      </c>
      <c r="C82" s="411">
        <v>18278.968</v>
      </c>
      <c r="D82" s="411">
        <v>93946.716</v>
      </c>
      <c r="E82" s="411"/>
      <c r="F82" s="411">
        <v>78129.524</v>
      </c>
      <c r="G82" s="411">
        <v>193.842</v>
      </c>
      <c r="H82" s="411">
        <v>78323.366</v>
      </c>
      <c r="I82" s="411"/>
      <c r="J82" s="411">
        <v>241379.18</v>
      </c>
      <c r="K82" s="411">
        <v>7904.02</v>
      </c>
      <c r="L82" s="411">
        <v>249283.201</v>
      </c>
      <c r="M82" s="413" t="s">
        <v>479</v>
      </c>
      <c r="N82" s="411">
        <v>0</v>
      </c>
      <c r="O82" s="411">
        <v>0</v>
      </c>
      <c r="P82" s="411">
        <v>0</v>
      </c>
      <c r="Q82" s="411"/>
      <c r="R82" s="411">
        <v>23592.092</v>
      </c>
      <c r="S82" s="411">
        <v>413.401</v>
      </c>
      <c r="T82" s="411">
        <v>24005.494</v>
      </c>
      <c r="U82" s="411"/>
      <c r="V82" s="411">
        <v>115074.211</v>
      </c>
      <c r="W82" s="411">
        <v>0</v>
      </c>
      <c r="X82" s="411">
        <v>115074.211</v>
      </c>
      <c r="Y82" s="413" t="s">
        <v>479</v>
      </c>
      <c r="Z82" s="411">
        <v>0</v>
      </c>
      <c r="AA82" s="411">
        <v>0</v>
      </c>
      <c r="AB82" s="411">
        <v>0</v>
      </c>
      <c r="AC82" s="411"/>
      <c r="AD82" s="411">
        <v>0</v>
      </c>
      <c r="AE82" s="411">
        <v>0</v>
      </c>
      <c r="AF82" s="411">
        <v>0</v>
      </c>
      <c r="AG82" s="411"/>
      <c r="AH82" s="411">
        <v>128946.476</v>
      </c>
      <c r="AI82" s="411">
        <v>1120.002</v>
      </c>
      <c r="AJ82" s="411">
        <v>130066.478</v>
      </c>
      <c r="AK82" s="413" t="s">
        <v>479</v>
      </c>
      <c r="AL82" s="411">
        <v>82816.178</v>
      </c>
      <c r="AM82" s="411">
        <v>5575.706</v>
      </c>
      <c r="AN82" s="411">
        <v>88391.884</v>
      </c>
      <c r="AO82" s="411"/>
      <c r="AP82" s="411">
        <v>745605.4079999999</v>
      </c>
      <c r="AQ82" s="411">
        <v>33485.939000000006</v>
      </c>
      <c r="AR82" s="411">
        <v>779091.35</v>
      </c>
    </row>
    <row r="83" spans="1:44" s="409" customFormat="1" ht="9.95" customHeight="1">
      <c r="A83" s="413" t="s">
        <v>480</v>
      </c>
      <c r="B83" s="411">
        <v>153.394</v>
      </c>
      <c r="C83" s="411">
        <v>63.163</v>
      </c>
      <c r="D83" s="411">
        <v>216.558</v>
      </c>
      <c r="E83" s="411"/>
      <c r="F83" s="411">
        <v>0</v>
      </c>
      <c r="G83" s="411">
        <v>0</v>
      </c>
      <c r="H83" s="411">
        <v>0</v>
      </c>
      <c r="I83" s="411"/>
      <c r="J83" s="411">
        <v>0</v>
      </c>
      <c r="K83" s="411">
        <v>0</v>
      </c>
      <c r="L83" s="411">
        <v>0</v>
      </c>
      <c r="M83" s="413" t="s">
        <v>480</v>
      </c>
      <c r="N83" s="411">
        <v>0</v>
      </c>
      <c r="O83" s="411">
        <v>0</v>
      </c>
      <c r="P83" s="411">
        <v>0</v>
      </c>
      <c r="Q83" s="411"/>
      <c r="R83" s="411">
        <v>0</v>
      </c>
      <c r="S83" s="411">
        <v>0</v>
      </c>
      <c r="T83" s="411">
        <v>0</v>
      </c>
      <c r="U83" s="411"/>
      <c r="V83" s="411">
        <v>0</v>
      </c>
      <c r="W83" s="411">
        <v>0</v>
      </c>
      <c r="X83" s="411">
        <v>0</v>
      </c>
      <c r="Y83" s="413" t="s">
        <v>480</v>
      </c>
      <c r="Z83" s="411">
        <v>0</v>
      </c>
      <c r="AA83" s="411">
        <v>0</v>
      </c>
      <c r="AB83" s="411">
        <v>0</v>
      </c>
      <c r="AC83" s="411"/>
      <c r="AD83" s="411">
        <v>0</v>
      </c>
      <c r="AE83" s="411">
        <v>0</v>
      </c>
      <c r="AF83" s="411">
        <v>0</v>
      </c>
      <c r="AG83" s="411"/>
      <c r="AH83" s="411">
        <v>0</v>
      </c>
      <c r="AI83" s="411">
        <v>0</v>
      </c>
      <c r="AJ83" s="411">
        <v>0</v>
      </c>
      <c r="AK83" s="413" t="s">
        <v>480</v>
      </c>
      <c r="AL83" s="411">
        <v>0</v>
      </c>
      <c r="AM83" s="411">
        <v>0</v>
      </c>
      <c r="AN83" s="411">
        <v>0</v>
      </c>
      <c r="AO83" s="411"/>
      <c r="AP83" s="411">
        <v>153.394</v>
      </c>
      <c r="AQ83" s="411">
        <v>63.163</v>
      </c>
      <c r="AR83" s="411">
        <v>216.558</v>
      </c>
    </row>
    <row r="84" spans="1:44" s="409" customFormat="1" ht="9.95" customHeight="1">
      <c r="A84" s="415" t="s">
        <v>481</v>
      </c>
      <c r="B84" s="416">
        <v>17519.689</v>
      </c>
      <c r="C84" s="416">
        <v>81.043</v>
      </c>
      <c r="D84" s="416">
        <v>17600.732</v>
      </c>
      <c r="E84" s="416"/>
      <c r="F84" s="416">
        <v>394.951</v>
      </c>
      <c r="G84" s="416">
        <v>0.532</v>
      </c>
      <c r="H84" s="416">
        <v>395.484</v>
      </c>
      <c r="I84" s="416"/>
      <c r="J84" s="416">
        <v>33535.695</v>
      </c>
      <c r="K84" s="416">
        <v>154.497</v>
      </c>
      <c r="L84" s="416">
        <v>33690.193</v>
      </c>
      <c r="M84" s="415" t="s">
        <v>481</v>
      </c>
      <c r="N84" s="416">
        <v>0</v>
      </c>
      <c r="O84" s="416">
        <v>0</v>
      </c>
      <c r="P84" s="416">
        <v>0</v>
      </c>
      <c r="Q84" s="416"/>
      <c r="R84" s="416">
        <v>4.96</v>
      </c>
      <c r="S84" s="416">
        <v>0.009</v>
      </c>
      <c r="T84" s="416">
        <v>4.97</v>
      </c>
      <c r="U84" s="416"/>
      <c r="V84" s="416">
        <v>6</v>
      </c>
      <c r="W84" s="416">
        <v>0</v>
      </c>
      <c r="X84" s="416">
        <v>6</v>
      </c>
      <c r="Y84" s="415" t="s">
        <v>481</v>
      </c>
      <c r="Z84" s="416">
        <v>0</v>
      </c>
      <c r="AA84" s="416">
        <v>0</v>
      </c>
      <c r="AB84" s="416">
        <v>0</v>
      </c>
      <c r="AC84" s="416"/>
      <c r="AD84" s="416">
        <v>0</v>
      </c>
      <c r="AE84" s="416">
        <v>0</v>
      </c>
      <c r="AF84" s="416">
        <v>0</v>
      </c>
      <c r="AG84" s="416"/>
      <c r="AH84" s="416">
        <v>1311.984</v>
      </c>
      <c r="AI84" s="416">
        <v>0.001</v>
      </c>
      <c r="AJ84" s="416">
        <v>1311.985</v>
      </c>
      <c r="AK84" s="415" t="s">
        <v>481</v>
      </c>
      <c r="AL84" s="416">
        <v>19447.056</v>
      </c>
      <c r="AM84" s="416">
        <v>97.941</v>
      </c>
      <c r="AN84" s="416">
        <v>19544.997</v>
      </c>
      <c r="AO84" s="416"/>
      <c r="AP84" s="416">
        <v>72220.33499999999</v>
      </c>
      <c r="AQ84" s="416">
        <v>334.023</v>
      </c>
      <c r="AR84" s="416">
        <v>72554.361</v>
      </c>
    </row>
    <row r="85" spans="1:44" s="409" customFormat="1" ht="9.95" customHeight="1">
      <c r="A85" s="415" t="s">
        <v>482</v>
      </c>
      <c r="B85" s="416">
        <v>8006.716</v>
      </c>
      <c r="C85" s="416">
        <v>183.865</v>
      </c>
      <c r="D85" s="416">
        <v>8190.581</v>
      </c>
      <c r="E85" s="416"/>
      <c r="F85" s="416">
        <v>10588.338</v>
      </c>
      <c r="G85" s="416">
        <v>0</v>
      </c>
      <c r="H85" s="416">
        <v>10588.338</v>
      </c>
      <c r="I85" s="416"/>
      <c r="J85" s="416">
        <v>1057.737</v>
      </c>
      <c r="K85" s="416">
        <v>0.63</v>
      </c>
      <c r="L85" s="416">
        <v>1058.368</v>
      </c>
      <c r="M85" s="415" t="s">
        <v>482</v>
      </c>
      <c r="N85" s="416">
        <v>0</v>
      </c>
      <c r="O85" s="416">
        <v>0</v>
      </c>
      <c r="P85" s="416">
        <v>0</v>
      </c>
      <c r="Q85" s="416"/>
      <c r="R85" s="416">
        <v>476.619</v>
      </c>
      <c r="S85" s="416">
        <v>128.426</v>
      </c>
      <c r="T85" s="416">
        <v>605.046</v>
      </c>
      <c r="U85" s="416"/>
      <c r="V85" s="416">
        <v>13471.617</v>
      </c>
      <c r="W85" s="416">
        <v>0</v>
      </c>
      <c r="X85" s="416">
        <v>13471.617</v>
      </c>
      <c r="Y85" s="415" t="s">
        <v>482</v>
      </c>
      <c r="Z85" s="416">
        <v>0</v>
      </c>
      <c r="AA85" s="416">
        <v>0</v>
      </c>
      <c r="AB85" s="416">
        <v>0</v>
      </c>
      <c r="AC85" s="416"/>
      <c r="AD85" s="416">
        <v>0</v>
      </c>
      <c r="AE85" s="416">
        <v>0</v>
      </c>
      <c r="AF85" s="416">
        <v>0</v>
      </c>
      <c r="AG85" s="416"/>
      <c r="AH85" s="416">
        <v>444.192</v>
      </c>
      <c r="AI85" s="416">
        <v>0.308</v>
      </c>
      <c r="AJ85" s="416">
        <v>444.5</v>
      </c>
      <c r="AK85" s="415" t="s">
        <v>482</v>
      </c>
      <c r="AL85" s="416">
        <v>51.824</v>
      </c>
      <c r="AM85" s="416">
        <v>0</v>
      </c>
      <c r="AN85" s="416">
        <v>51.824</v>
      </c>
      <c r="AO85" s="416"/>
      <c r="AP85" s="416">
        <v>34097.043000000005</v>
      </c>
      <c r="AQ85" s="416">
        <v>313.229</v>
      </c>
      <c r="AR85" s="416">
        <v>34410.274</v>
      </c>
    </row>
    <row r="86" spans="1:44" s="409" customFormat="1" ht="9.95" customHeight="1">
      <c r="A86" s="413" t="s">
        <v>483</v>
      </c>
      <c r="B86" s="411">
        <v>8006.716</v>
      </c>
      <c r="C86" s="411">
        <v>183.865</v>
      </c>
      <c r="D86" s="411">
        <v>8190.581</v>
      </c>
      <c r="E86" s="411"/>
      <c r="F86" s="411">
        <v>10588.338</v>
      </c>
      <c r="G86" s="411">
        <v>0</v>
      </c>
      <c r="H86" s="411">
        <v>10588.338</v>
      </c>
      <c r="I86" s="411"/>
      <c r="J86" s="411">
        <v>1057.737</v>
      </c>
      <c r="K86" s="411">
        <v>0.63</v>
      </c>
      <c r="L86" s="411">
        <v>1058.368</v>
      </c>
      <c r="M86" s="413" t="s">
        <v>483</v>
      </c>
      <c r="N86" s="411">
        <v>0</v>
      </c>
      <c r="O86" s="411">
        <v>0</v>
      </c>
      <c r="P86" s="411">
        <v>0</v>
      </c>
      <c r="Q86" s="411"/>
      <c r="R86" s="411">
        <v>476.619</v>
      </c>
      <c r="S86" s="411">
        <v>128.426</v>
      </c>
      <c r="T86" s="411">
        <v>605.046</v>
      </c>
      <c r="U86" s="411"/>
      <c r="V86" s="411">
        <v>13471.617</v>
      </c>
      <c r="W86" s="411">
        <v>0</v>
      </c>
      <c r="X86" s="411">
        <v>13471.617</v>
      </c>
      <c r="Y86" s="413" t="s">
        <v>483</v>
      </c>
      <c r="Z86" s="411">
        <v>0</v>
      </c>
      <c r="AA86" s="411">
        <v>0</v>
      </c>
      <c r="AB86" s="411">
        <v>0</v>
      </c>
      <c r="AC86" s="411"/>
      <c r="AD86" s="411">
        <v>0</v>
      </c>
      <c r="AE86" s="411">
        <v>0</v>
      </c>
      <c r="AF86" s="411">
        <v>0</v>
      </c>
      <c r="AG86" s="411"/>
      <c r="AH86" s="411">
        <v>444.192</v>
      </c>
      <c r="AI86" s="411">
        <v>0.308</v>
      </c>
      <c r="AJ86" s="411">
        <v>444.5</v>
      </c>
      <c r="AK86" s="413" t="s">
        <v>483</v>
      </c>
      <c r="AL86" s="411">
        <v>51.824</v>
      </c>
      <c r="AM86" s="411">
        <v>0</v>
      </c>
      <c r="AN86" s="411">
        <v>51.824</v>
      </c>
      <c r="AO86" s="411"/>
      <c r="AP86" s="411">
        <v>34097.043000000005</v>
      </c>
      <c r="AQ86" s="411">
        <v>313.229</v>
      </c>
      <c r="AR86" s="411">
        <v>34410.274</v>
      </c>
    </row>
    <row r="87" spans="1:44" s="409" customFormat="1" ht="9.95" customHeight="1">
      <c r="A87" s="413" t="s">
        <v>484</v>
      </c>
      <c r="B87" s="411">
        <v>0</v>
      </c>
      <c r="C87" s="411">
        <v>0</v>
      </c>
      <c r="D87" s="411">
        <v>0</v>
      </c>
      <c r="E87" s="411"/>
      <c r="F87" s="411">
        <v>0</v>
      </c>
      <c r="G87" s="411">
        <v>0</v>
      </c>
      <c r="H87" s="411">
        <v>0</v>
      </c>
      <c r="I87" s="411"/>
      <c r="J87" s="411">
        <v>0</v>
      </c>
      <c r="K87" s="411">
        <v>0</v>
      </c>
      <c r="L87" s="411">
        <v>0</v>
      </c>
      <c r="M87" s="413" t="s">
        <v>484</v>
      </c>
      <c r="N87" s="411">
        <v>0</v>
      </c>
      <c r="O87" s="411">
        <v>0</v>
      </c>
      <c r="P87" s="411">
        <v>0</v>
      </c>
      <c r="Q87" s="411"/>
      <c r="R87" s="411">
        <v>0</v>
      </c>
      <c r="S87" s="411">
        <v>0</v>
      </c>
      <c r="T87" s="411">
        <v>0</v>
      </c>
      <c r="U87" s="411"/>
      <c r="V87" s="411">
        <v>0</v>
      </c>
      <c r="W87" s="411">
        <v>0</v>
      </c>
      <c r="X87" s="411">
        <v>0</v>
      </c>
      <c r="Y87" s="413" t="s">
        <v>484</v>
      </c>
      <c r="Z87" s="411">
        <v>0</v>
      </c>
      <c r="AA87" s="411">
        <v>0</v>
      </c>
      <c r="AB87" s="411">
        <v>0</v>
      </c>
      <c r="AC87" s="411"/>
      <c r="AD87" s="411">
        <v>0</v>
      </c>
      <c r="AE87" s="411">
        <v>0</v>
      </c>
      <c r="AF87" s="411">
        <v>0</v>
      </c>
      <c r="AG87" s="411"/>
      <c r="AH87" s="411">
        <v>0</v>
      </c>
      <c r="AI87" s="411">
        <v>0</v>
      </c>
      <c r="AJ87" s="411">
        <v>0</v>
      </c>
      <c r="AK87" s="413" t="s">
        <v>484</v>
      </c>
      <c r="AL87" s="411">
        <v>0</v>
      </c>
      <c r="AM87" s="411">
        <v>0</v>
      </c>
      <c r="AN87" s="411">
        <v>0</v>
      </c>
      <c r="AO87" s="411"/>
      <c r="AP87" s="411">
        <v>0</v>
      </c>
      <c r="AQ87" s="411">
        <v>0</v>
      </c>
      <c r="AR87" s="411">
        <v>0</v>
      </c>
    </row>
    <row r="88" spans="1:44" s="414" customFormat="1" ht="5.1" customHeight="1">
      <c r="A88" s="413"/>
      <c r="B88" s="411"/>
      <c r="C88" s="411"/>
      <c r="D88" s="411"/>
      <c r="E88" s="411"/>
      <c r="F88" s="411"/>
      <c r="G88" s="411"/>
      <c r="H88" s="411"/>
      <c r="I88" s="411"/>
      <c r="J88" s="411">
        <v>0</v>
      </c>
      <c r="K88" s="411">
        <v>0</v>
      </c>
      <c r="L88" s="411">
        <v>0</v>
      </c>
      <c r="M88" s="413"/>
      <c r="N88" s="411"/>
      <c r="O88" s="411"/>
      <c r="P88" s="411"/>
      <c r="Q88" s="411"/>
      <c r="R88" s="411"/>
      <c r="S88" s="411"/>
      <c r="T88" s="411"/>
      <c r="U88" s="411"/>
      <c r="V88" s="411">
        <v>0</v>
      </c>
      <c r="W88" s="411">
        <v>0</v>
      </c>
      <c r="X88" s="411">
        <v>0</v>
      </c>
      <c r="Y88" s="413"/>
      <c r="Z88" s="411"/>
      <c r="AA88" s="411"/>
      <c r="AB88" s="411"/>
      <c r="AC88" s="411"/>
      <c r="AD88" s="411"/>
      <c r="AE88" s="411"/>
      <c r="AF88" s="411"/>
      <c r="AG88" s="411"/>
      <c r="AH88" s="411">
        <v>0</v>
      </c>
      <c r="AI88" s="411">
        <v>0</v>
      </c>
      <c r="AJ88" s="411">
        <v>0</v>
      </c>
      <c r="AK88" s="413"/>
      <c r="AL88" s="411"/>
      <c r="AM88" s="411"/>
      <c r="AN88" s="411"/>
      <c r="AO88" s="411"/>
      <c r="AP88" s="411"/>
      <c r="AQ88" s="411"/>
      <c r="AR88" s="411"/>
    </row>
    <row r="89" spans="1:44" s="409" customFormat="1" ht="9.95" customHeight="1">
      <c r="A89" s="460" t="s">
        <v>485</v>
      </c>
      <c r="B89" s="408">
        <v>0</v>
      </c>
      <c r="C89" s="408">
        <v>0</v>
      </c>
      <c r="D89" s="408">
        <v>0</v>
      </c>
      <c r="E89" s="408"/>
      <c r="F89" s="408">
        <v>0</v>
      </c>
      <c r="G89" s="408">
        <v>0</v>
      </c>
      <c r="H89" s="408">
        <v>0</v>
      </c>
      <c r="I89" s="408"/>
      <c r="J89" s="408">
        <v>26251.9</v>
      </c>
      <c r="K89" s="408">
        <v>0</v>
      </c>
      <c r="L89" s="408">
        <v>26251.9</v>
      </c>
      <c r="M89" s="460" t="s">
        <v>485</v>
      </c>
      <c r="N89" s="408">
        <v>0</v>
      </c>
      <c r="O89" s="408">
        <v>0</v>
      </c>
      <c r="P89" s="408">
        <v>0</v>
      </c>
      <c r="Q89" s="408"/>
      <c r="R89" s="408">
        <v>0</v>
      </c>
      <c r="S89" s="408">
        <v>0</v>
      </c>
      <c r="T89" s="408">
        <v>0</v>
      </c>
      <c r="U89" s="408"/>
      <c r="V89" s="408">
        <v>0</v>
      </c>
      <c r="W89" s="408">
        <v>0</v>
      </c>
      <c r="X89" s="408">
        <v>0</v>
      </c>
      <c r="Y89" s="460" t="s">
        <v>485</v>
      </c>
      <c r="Z89" s="408">
        <v>0</v>
      </c>
      <c r="AA89" s="408">
        <v>0</v>
      </c>
      <c r="AB89" s="408">
        <v>0</v>
      </c>
      <c r="AC89" s="408"/>
      <c r="AD89" s="408">
        <v>0</v>
      </c>
      <c r="AE89" s="408">
        <v>0</v>
      </c>
      <c r="AF89" s="408">
        <v>0</v>
      </c>
      <c r="AG89" s="408"/>
      <c r="AH89" s="408">
        <v>0</v>
      </c>
      <c r="AI89" s="408">
        <v>0</v>
      </c>
      <c r="AJ89" s="408">
        <v>0</v>
      </c>
      <c r="AK89" s="460" t="s">
        <v>485</v>
      </c>
      <c r="AL89" s="408">
        <v>3269.805</v>
      </c>
      <c r="AM89" s="408">
        <v>0</v>
      </c>
      <c r="AN89" s="408">
        <v>3269.805</v>
      </c>
      <c r="AO89" s="408"/>
      <c r="AP89" s="408">
        <v>29521.705</v>
      </c>
      <c r="AQ89" s="408">
        <v>0</v>
      </c>
      <c r="AR89" s="408">
        <v>29521.705</v>
      </c>
    </row>
    <row r="90" spans="1:44" s="409" customFormat="1" ht="9.95" customHeight="1">
      <c r="A90" s="413" t="s">
        <v>486</v>
      </c>
      <c r="B90" s="411">
        <v>0</v>
      </c>
      <c r="C90" s="411">
        <v>0</v>
      </c>
      <c r="D90" s="411">
        <v>0</v>
      </c>
      <c r="E90" s="411"/>
      <c r="F90" s="411">
        <v>0</v>
      </c>
      <c r="G90" s="411">
        <v>0</v>
      </c>
      <c r="H90" s="411">
        <v>0</v>
      </c>
      <c r="I90" s="411"/>
      <c r="J90" s="411">
        <v>0</v>
      </c>
      <c r="K90" s="411">
        <v>0</v>
      </c>
      <c r="L90" s="411">
        <v>0</v>
      </c>
      <c r="M90" s="413" t="s">
        <v>486</v>
      </c>
      <c r="N90" s="411">
        <v>0</v>
      </c>
      <c r="O90" s="411">
        <v>0</v>
      </c>
      <c r="P90" s="411">
        <v>0</v>
      </c>
      <c r="Q90" s="411"/>
      <c r="R90" s="411">
        <v>0</v>
      </c>
      <c r="S90" s="411">
        <v>0</v>
      </c>
      <c r="T90" s="411">
        <v>0</v>
      </c>
      <c r="U90" s="411"/>
      <c r="V90" s="411">
        <v>0</v>
      </c>
      <c r="W90" s="411">
        <v>0</v>
      </c>
      <c r="X90" s="411">
        <v>0</v>
      </c>
      <c r="Y90" s="413" t="s">
        <v>486</v>
      </c>
      <c r="Z90" s="411">
        <v>0</v>
      </c>
      <c r="AA90" s="411">
        <v>0</v>
      </c>
      <c r="AB90" s="411">
        <v>0</v>
      </c>
      <c r="AC90" s="411"/>
      <c r="AD90" s="411">
        <v>0</v>
      </c>
      <c r="AE90" s="411">
        <v>0</v>
      </c>
      <c r="AF90" s="411">
        <v>0</v>
      </c>
      <c r="AG90" s="411"/>
      <c r="AH90" s="411">
        <v>0</v>
      </c>
      <c r="AI90" s="411">
        <v>0</v>
      </c>
      <c r="AJ90" s="411">
        <v>0</v>
      </c>
      <c r="AK90" s="413" t="s">
        <v>486</v>
      </c>
      <c r="AL90" s="411">
        <v>0</v>
      </c>
      <c r="AM90" s="411">
        <v>0</v>
      </c>
      <c r="AN90" s="411">
        <v>0</v>
      </c>
      <c r="AO90" s="411"/>
      <c r="AP90" s="411">
        <v>0</v>
      </c>
      <c r="AQ90" s="411">
        <v>0</v>
      </c>
      <c r="AR90" s="411">
        <v>0</v>
      </c>
    </row>
    <row r="91" spans="1:44" s="409" customFormat="1" ht="9.95" customHeight="1">
      <c r="A91" s="413" t="s">
        <v>487</v>
      </c>
      <c r="B91" s="411">
        <v>0</v>
      </c>
      <c r="C91" s="411">
        <v>0</v>
      </c>
      <c r="D91" s="411">
        <v>0</v>
      </c>
      <c r="E91" s="411"/>
      <c r="F91" s="411">
        <v>0</v>
      </c>
      <c r="G91" s="411">
        <v>0</v>
      </c>
      <c r="H91" s="411">
        <v>0</v>
      </c>
      <c r="I91" s="411"/>
      <c r="J91" s="411">
        <v>6.092</v>
      </c>
      <c r="K91" s="411">
        <v>0</v>
      </c>
      <c r="L91" s="411">
        <v>6.092</v>
      </c>
      <c r="M91" s="413" t="s">
        <v>487</v>
      </c>
      <c r="N91" s="411">
        <v>0</v>
      </c>
      <c r="O91" s="411">
        <v>0</v>
      </c>
      <c r="P91" s="411">
        <v>0</v>
      </c>
      <c r="Q91" s="411"/>
      <c r="R91" s="411">
        <v>0</v>
      </c>
      <c r="S91" s="411">
        <v>0</v>
      </c>
      <c r="T91" s="411">
        <v>0</v>
      </c>
      <c r="U91" s="411"/>
      <c r="V91" s="411">
        <v>0</v>
      </c>
      <c r="W91" s="411">
        <v>0</v>
      </c>
      <c r="X91" s="411">
        <v>0</v>
      </c>
      <c r="Y91" s="413" t="s">
        <v>487</v>
      </c>
      <c r="Z91" s="411">
        <v>0</v>
      </c>
      <c r="AA91" s="411">
        <v>0</v>
      </c>
      <c r="AB91" s="411">
        <v>0</v>
      </c>
      <c r="AC91" s="411"/>
      <c r="AD91" s="411">
        <v>0</v>
      </c>
      <c r="AE91" s="411">
        <v>0</v>
      </c>
      <c r="AF91" s="411">
        <v>0</v>
      </c>
      <c r="AG91" s="411"/>
      <c r="AH91" s="411">
        <v>0</v>
      </c>
      <c r="AI91" s="411">
        <v>0</v>
      </c>
      <c r="AJ91" s="411">
        <v>0</v>
      </c>
      <c r="AK91" s="413" t="s">
        <v>487</v>
      </c>
      <c r="AL91" s="411">
        <v>0</v>
      </c>
      <c r="AM91" s="411">
        <v>0</v>
      </c>
      <c r="AN91" s="411">
        <v>0</v>
      </c>
      <c r="AO91" s="411"/>
      <c r="AP91" s="411">
        <v>6.092</v>
      </c>
      <c r="AQ91" s="411">
        <v>0</v>
      </c>
      <c r="AR91" s="411">
        <v>6.092</v>
      </c>
    </row>
    <row r="92" spans="1:44" s="409" customFormat="1" ht="9.95" customHeight="1">
      <c r="A92" s="413" t="s">
        <v>488</v>
      </c>
      <c r="B92" s="411">
        <v>0</v>
      </c>
      <c r="C92" s="411">
        <v>0</v>
      </c>
      <c r="D92" s="411">
        <v>0</v>
      </c>
      <c r="E92" s="411"/>
      <c r="F92" s="411">
        <v>0</v>
      </c>
      <c r="G92" s="411">
        <v>0</v>
      </c>
      <c r="H92" s="411">
        <v>0</v>
      </c>
      <c r="I92" s="411"/>
      <c r="J92" s="411">
        <v>26245.807</v>
      </c>
      <c r="K92" s="411">
        <v>0</v>
      </c>
      <c r="L92" s="411">
        <v>26245.807</v>
      </c>
      <c r="M92" s="413" t="s">
        <v>488</v>
      </c>
      <c r="N92" s="411">
        <v>0</v>
      </c>
      <c r="O92" s="411">
        <v>0</v>
      </c>
      <c r="P92" s="411">
        <v>0</v>
      </c>
      <c r="Q92" s="411"/>
      <c r="R92" s="411">
        <v>0</v>
      </c>
      <c r="S92" s="411">
        <v>0</v>
      </c>
      <c r="T92" s="411">
        <v>0</v>
      </c>
      <c r="U92" s="411"/>
      <c r="V92" s="411">
        <v>0</v>
      </c>
      <c r="W92" s="411">
        <v>0</v>
      </c>
      <c r="X92" s="411">
        <v>0</v>
      </c>
      <c r="Y92" s="413" t="s">
        <v>488</v>
      </c>
      <c r="Z92" s="411">
        <v>0</v>
      </c>
      <c r="AA92" s="411">
        <v>0</v>
      </c>
      <c r="AB92" s="411">
        <v>0</v>
      </c>
      <c r="AC92" s="411"/>
      <c r="AD92" s="411">
        <v>0</v>
      </c>
      <c r="AE92" s="411">
        <v>0</v>
      </c>
      <c r="AF92" s="411">
        <v>0</v>
      </c>
      <c r="AG92" s="411"/>
      <c r="AH92" s="411">
        <v>0</v>
      </c>
      <c r="AI92" s="411">
        <v>0</v>
      </c>
      <c r="AJ92" s="411">
        <v>0</v>
      </c>
      <c r="AK92" s="413" t="s">
        <v>488</v>
      </c>
      <c r="AL92" s="411">
        <v>3269.805</v>
      </c>
      <c r="AM92" s="411">
        <v>0</v>
      </c>
      <c r="AN92" s="411">
        <v>3269.805</v>
      </c>
      <c r="AO92" s="411"/>
      <c r="AP92" s="411">
        <v>29515.612</v>
      </c>
      <c r="AQ92" s="411">
        <v>0</v>
      </c>
      <c r="AR92" s="411">
        <v>29515.612</v>
      </c>
    </row>
    <row r="93" spans="1:44" s="414" customFormat="1" ht="5.1" customHeight="1">
      <c r="A93" s="413"/>
      <c r="B93" s="411"/>
      <c r="C93" s="411"/>
      <c r="D93" s="411"/>
      <c r="E93" s="411"/>
      <c r="F93" s="411"/>
      <c r="G93" s="411"/>
      <c r="H93" s="411"/>
      <c r="I93" s="411"/>
      <c r="J93" s="411">
        <v>0</v>
      </c>
      <c r="K93" s="411">
        <v>0</v>
      </c>
      <c r="L93" s="411">
        <v>0</v>
      </c>
      <c r="M93" s="413"/>
      <c r="N93" s="411"/>
      <c r="O93" s="411"/>
      <c r="P93" s="411"/>
      <c r="Q93" s="411"/>
      <c r="R93" s="411"/>
      <c r="S93" s="411"/>
      <c r="T93" s="411"/>
      <c r="U93" s="411"/>
      <c r="V93" s="411">
        <v>0</v>
      </c>
      <c r="W93" s="411">
        <v>0</v>
      </c>
      <c r="X93" s="411">
        <v>0</v>
      </c>
      <c r="Y93" s="413"/>
      <c r="Z93" s="411"/>
      <c r="AA93" s="411"/>
      <c r="AB93" s="411"/>
      <c r="AC93" s="411"/>
      <c r="AD93" s="411"/>
      <c r="AE93" s="411"/>
      <c r="AF93" s="411"/>
      <c r="AG93" s="411"/>
      <c r="AH93" s="411">
        <v>0</v>
      </c>
      <c r="AI93" s="411">
        <v>0</v>
      </c>
      <c r="AJ93" s="411">
        <v>0</v>
      </c>
      <c r="AK93" s="413"/>
      <c r="AL93" s="411"/>
      <c r="AM93" s="411"/>
      <c r="AN93" s="411"/>
      <c r="AO93" s="411"/>
      <c r="AP93" s="411"/>
      <c r="AQ93" s="411"/>
      <c r="AR93" s="411"/>
    </row>
    <row r="94" spans="1:44" s="409" customFormat="1" ht="9.95" customHeight="1">
      <c r="A94" s="415" t="s">
        <v>435</v>
      </c>
      <c r="B94" s="416">
        <v>0</v>
      </c>
      <c r="C94" s="416">
        <v>0</v>
      </c>
      <c r="D94" s="416">
        <v>0</v>
      </c>
      <c r="E94" s="416"/>
      <c r="F94" s="416">
        <v>0</v>
      </c>
      <c r="G94" s="416">
        <v>0</v>
      </c>
      <c r="H94" s="416">
        <v>0</v>
      </c>
      <c r="I94" s="416"/>
      <c r="J94" s="416">
        <v>0</v>
      </c>
      <c r="K94" s="416">
        <v>0</v>
      </c>
      <c r="L94" s="416">
        <v>0</v>
      </c>
      <c r="M94" s="415" t="s">
        <v>435</v>
      </c>
      <c r="N94" s="416">
        <v>0</v>
      </c>
      <c r="O94" s="416">
        <v>0</v>
      </c>
      <c r="P94" s="416">
        <v>0</v>
      </c>
      <c r="Q94" s="416"/>
      <c r="R94" s="416">
        <v>0</v>
      </c>
      <c r="S94" s="416">
        <v>0</v>
      </c>
      <c r="T94" s="416">
        <v>0</v>
      </c>
      <c r="U94" s="416"/>
      <c r="V94" s="416">
        <v>0</v>
      </c>
      <c r="W94" s="416">
        <v>0</v>
      </c>
      <c r="X94" s="416">
        <v>0</v>
      </c>
      <c r="Y94" s="415" t="s">
        <v>435</v>
      </c>
      <c r="Z94" s="416">
        <v>0</v>
      </c>
      <c r="AA94" s="416">
        <v>0</v>
      </c>
      <c r="AB94" s="416">
        <v>0</v>
      </c>
      <c r="AC94" s="416"/>
      <c r="AD94" s="416">
        <v>0</v>
      </c>
      <c r="AE94" s="416">
        <v>0</v>
      </c>
      <c r="AF94" s="416">
        <v>0</v>
      </c>
      <c r="AG94" s="416"/>
      <c r="AH94" s="416">
        <v>0</v>
      </c>
      <c r="AI94" s="416">
        <v>0</v>
      </c>
      <c r="AJ94" s="416">
        <v>0</v>
      </c>
      <c r="AK94" s="415" t="s">
        <v>435</v>
      </c>
      <c r="AL94" s="416">
        <v>0</v>
      </c>
      <c r="AM94" s="416">
        <v>0</v>
      </c>
      <c r="AN94" s="416">
        <v>0</v>
      </c>
      <c r="AO94" s="416"/>
      <c r="AP94" s="416">
        <v>0</v>
      </c>
      <c r="AQ94" s="416">
        <v>0</v>
      </c>
      <c r="AR94" s="416">
        <v>0</v>
      </c>
    </row>
    <row r="95" spans="1:44" s="414" customFormat="1" ht="5.1" customHeight="1">
      <c r="A95" s="415"/>
      <c r="B95" s="416"/>
      <c r="C95" s="416"/>
      <c r="D95" s="416"/>
      <c r="E95" s="416"/>
      <c r="F95" s="416"/>
      <c r="G95" s="416"/>
      <c r="H95" s="416"/>
      <c r="I95" s="416"/>
      <c r="J95" s="416">
        <v>0</v>
      </c>
      <c r="K95" s="416">
        <v>0</v>
      </c>
      <c r="L95" s="416">
        <v>0</v>
      </c>
      <c r="M95" s="415"/>
      <c r="N95" s="416"/>
      <c r="O95" s="416"/>
      <c r="P95" s="416"/>
      <c r="Q95" s="416"/>
      <c r="R95" s="416"/>
      <c r="S95" s="416"/>
      <c r="T95" s="416"/>
      <c r="U95" s="416"/>
      <c r="V95" s="416">
        <v>0</v>
      </c>
      <c r="W95" s="416">
        <v>0</v>
      </c>
      <c r="X95" s="416">
        <v>0</v>
      </c>
      <c r="Y95" s="415"/>
      <c r="Z95" s="416"/>
      <c r="AA95" s="416"/>
      <c r="AB95" s="416"/>
      <c r="AC95" s="416"/>
      <c r="AD95" s="416"/>
      <c r="AE95" s="416"/>
      <c r="AF95" s="416"/>
      <c r="AG95" s="416"/>
      <c r="AH95" s="416">
        <v>0</v>
      </c>
      <c r="AI95" s="416">
        <v>0</v>
      </c>
      <c r="AJ95" s="416">
        <v>0</v>
      </c>
      <c r="AK95" s="415"/>
      <c r="AL95" s="416"/>
      <c r="AM95" s="416"/>
      <c r="AN95" s="416"/>
      <c r="AO95" s="416"/>
      <c r="AP95" s="416"/>
      <c r="AQ95" s="416"/>
      <c r="AR95" s="416"/>
    </row>
    <row r="96" spans="1:44" s="409" customFormat="1" ht="9.95" customHeight="1">
      <c r="A96" s="407" t="s">
        <v>489</v>
      </c>
      <c r="B96" s="408">
        <v>344836.678</v>
      </c>
      <c r="C96" s="408">
        <v>574.006</v>
      </c>
      <c r="D96" s="408">
        <v>345410.684</v>
      </c>
      <c r="E96" s="408"/>
      <c r="F96" s="408">
        <v>511615.685</v>
      </c>
      <c r="G96" s="408">
        <v>0</v>
      </c>
      <c r="H96" s="408">
        <v>511615.685</v>
      </c>
      <c r="I96" s="408"/>
      <c r="J96" s="408">
        <v>340674.781</v>
      </c>
      <c r="K96" s="408">
        <v>50724.136</v>
      </c>
      <c r="L96" s="408">
        <v>391398.918</v>
      </c>
      <c r="M96" s="407" t="s">
        <v>489</v>
      </c>
      <c r="N96" s="408">
        <v>205370.001</v>
      </c>
      <c r="O96" s="408">
        <v>96.261</v>
      </c>
      <c r="P96" s="408">
        <v>205466.262</v>
      </c>
      <c r="Q96" s="408"/>
      <c r="R96" s="408">
        <v>29982.389</v>
      </c>
      <c r="S96" s="408">
        <v>0</v>
      </c>
      <c r="T96" s="408">
        <v>29982.389</v>
      </c>
      <c r="U96" s="408"/>
      <c r="V96" s="408">
        <v>134739.759</v>
      </c>
      <c r="W96" s="408">
        <v>0</v>
      </c>
      <c r="X96" s="408">
        <v>134739.759</v>
      </c>
      <c r="Y96" s="407" t="s">
        <v>489</v>
      </c>
      <c r="Z96" s="408">
        <v>0</v>
      </c>
      <c r="AA96" s="408">
        <v>0</v>
      </c>
      <c r="AB96" s="408">
        <v>0</v>
      </c>
      <c r="AC96" s="408"/>
      <c r="AD96" s="408">
        <v>293242.967</v>
      </c>
      <c r="AE96" s="408">
        <v>404024.425</v>
      </c>
      <c r="AF96" s="408">
        <v>697267.392</v>
      </c>
      <c r="AG96" s="408"/>
      <c r="AH96" s="408">
        <v>29003.527</v>
      </c>
      <c r="AI96" s="408">
        <v>3005.667</v>
      </c>
      <c r="AJ96" s="408">
        <v>32009.195</v>
      </c>
      <c r="AK96" s="407" t="s">
        <v>489</v>
      </c>
      <c r="AL96" s="408">
        <v>98658.132</v>
      </c>
      <c r="AM96" s="408">
        <v>30544</v>
      </c>
      <c r="AN96" s="408">
        <v>129202.132</v>
      </c>
      <c r="AO96" s="408"/>
      <c r="AP96" s="408">
        <v>1988123.919</v>
      </c>
      <c r="AQ96" s="408">
        <v>488968.495</v>
      </c>
      <c r="AR96" s="408">
        <v>2477092.416</v>
      </c>
    </row>
    <row r="97" spans="1:44" s="409" customFormat="1" ht="9.95" customHeight="1">
      <c r="A97" s="413" t="s">
        <v>490</v>
      </c>
      <c r="B97" s="411">
        <v>344836.678</v>
      </c>
      <c r="C97" s="411">
        <v>574.006</v>
      </c>
      <c r="D97" s="411">
        <v>345410.684</v>
      </c>
      <c r="E97" s="411"/>
      <c r="F97" s="411">
        <v>511615.685</v>
      </c>
      <c r="G97" s="411">
        <v>0</v>
      </c>
      <c r="H97" s="411">
        <v>511615.685</v>
      </c>
      <c r="I97" s="411"/>
      <c r="J97" s="411">
        <v>340674.781</v>
      </c>
      <c r="K97" s="411">
        <v>1105.017</v>
      </c>
      <c r="L97" s="411">
        <v>341779.798</v>
      </c>
      <c r="M97" s="413" t="s">
        <v>490</v>
      </c>
      <c r="N97" s="411">
        <v>205370.001</v>
      </c>
      <c r="O97" s="411">
        <v>96.261</v>
      </c>
      <c r="P97" s="411">
        <v>205466.262</v>
      </c>
      <c r="Q97" s="411"/>
      <c r="R97" s="411">
        <v>29982.389</v>
      </c>
      <c r="S97" s="411">
        <v>0</v>
      </c>
      <c r="T97" s="411">
        <v>29982.389</v>
      </c>
      <c r="U97" s="411"/>
      <c r="V97" s="411">
        <v>134739.759</v>
      </c>
      <c r="W97" s="411">
        <v>0</v>
      </c>
      <c r="X97" s="411">
        <v>134739.759</v>
      </c>
      <c r="Y97" s="413" t="s">
        <v>490</v>
      </c>
      <c r="Z97" s="411">
        <v>0</v>
      </c>
      <c r="AA97" s="411">
        <v>0</v>
      </c>
      <c r="AB97" s="411">
        <v>0</v>
      </c>
      <c r="AC97" s="411"/>
      <c r="AD97" s="411">
        <v>104651.94</v>
      </c>
      <c r="AE97" s="411">
        <v>7288.562</v>
      </c>
      <c r="AF97" s="411">
        <v>111940.502</v>
      </c>
      <c r="AG97" s="411"/>
      <c r="AH97" s="411">
        <v>22530.427</v>
      </c>
      <c r="AI97" s="411">
        <v>3005.667</v>
      </c>
      <c r="AJ97" s="411">
        <v>25536.095</v>
      </c>
      <c r="AK97" s="413" t="s">
        <v>490</v>
      </c>
      <c r="AL97" s="411">
        <v>98658.132</v>
      </c>
      <c r="AM97" s="411">
        <v>0</v>
      </c>
      <c r="AN97" s="411">
        <v>98658.132</v>
      </c>
      <c r="AO97" s="411"/>
      <c r="AP97" s="411">
        <v>1793059.792</v>
      </c>
      <c r="AQ97" s="411">
        <v>12069.512999999999</v>
      </c>
      <c r="AR97" s="411">
        <v>1805129.306</v>
      </c>
    </row>
    <row r="98" spans="1:44" s="409" customFormat="1" ht="9.95" customHeight="1">
      <c r="A98" s="413" t="s">
        <v>491</v>
      </c>
      <c r="B98" s="411">
        <v>0</v>
      </c>
      <c r="C98" s="411">
        <v>0</v>
      </c>
      <c r="D98" s="411">
        <v>0</v>
      </c>
      <c r="E98" s="411"/>
      <c r="F98" s="411">
        <v>0</v>
      </c>
      <c r="G98" s="411">
        <v>0</v>
      </c>
      <c r="H98" s="411">
        <v>0</v>
      </c>
      <c r="I98" s="411"/>
      <c r="J98" s="411">
        <v>0</v>
      </c>
      <c r="K98" s="411">
        <v>49619.119</v>
      </c>
      <c r="L98" s="411">
        <v>49619.119</v>
      </c>
      <c r="M98" s="413" t="s">
        <v>491</v>
      </c>
      <c r="N98" s="411">
        <v>0</v>
      </c>
      <c r="O98" s="411">
        <v>0</v>
      </c>
      <c r="P98" s="411">
        <v>0</v>
      </c>
      <c r="Q98" s="411"/>
      <c r="R98" s="411">
        <v>0</v>
      </c>
      <c r="S98" s="411">
        <v>0</v>
      </c>
      <c r="T98" s="411">
        <v>0</v>
      </c>
      <c r="U98" s="411"/>
      <c r="V98" s="411">
        <v>0</v>
      </c>
      <c r="W98" s="411">
        <v>0</v>
      </c>
      <c r="X98" s="411">
        <v>0</v>
      </c>
      <c r="Y98" s="413" t="s">
        <v>491</v>
      </c>
      <c r="Z98" s="411">
        <v>0</v>
      </c>
      <c r="AA98" s="411">
        <v>0</v>
      </c>
      <c r="AB98" s="411">
        <v>0</v>
      </c>
      <c r="AC98" s="411"/>
      <c r="AD98" s="411">
        <v>188591.027</v>
      </c>
      <c r="AE98" s="411">
        <v>396735.863</v>
      </c>
      <c r="AF98" s="411">
        <v>585326.89</v>
      </c>
      <c r="AG98" s="411"/>
      <c r="AH98" s="411">
        <v>6473.1</v>
      </c>
      <c r="AI98" s="411">
        <v>0</v>
      </c>
      <c r="AJ98" s="411">
        <v>6473.1</v>
      </c>
      <c r="AK98" s="413" t="s">
        <v>491</v>
      </c>
      <c r="AL98" s="411">
        <v>0</v>
      </c>
      <c r="AM98" s="411">
        <v>30544</v>
      </c>
      <c r="AN98" s="411">
        <v>30544</v>
      </c>
      <c r="AO98" s="411"/>
      <c r="AP98" s="411">
        <v>195064.127</v>
      </c>
      <c r="AQ98" s="411">
        <v>476898.982</v>
      </c>
      <c r="AR98" s="411">
        <v>671963.1089999999</v>
      </c>
    </row>
    <row r="99" spans="1:44" s="414" customFormat="1" ht="5.1" customHeight="1">
      <c r="A99" s="413"/>
      <c r="B99" s="411"/>
      <c r="C99" s="411"/>
      <c r="D99" s="411"/>
      <c r="E99" s="411"/>
      <c r="F99" s="411"/>
      <c r="G99" s="411"/>
      <c r="H99" s="411"/>
      <c r="I99" s="411"/>
      <c r="J99" s="411">
        <v>0</v>
      </c>
      <c r="K99" s="411">
        <v>0</v>
      </c>
      <c r="L99" s="411">
        <v>0</v>
      </c>
      <c r="M99" s="413"/>
      <c r="N99" s="411"/>
      <c r="O99" s="411"/>
      <c r="P99" s="411"/>
      <c r="Q99" s="411"/>
      <c r="R99" s="411"/>
      <c r="S99" s="411"/>
      <c r="T99" s="411"/>
      <c r="U99" s="411"/>
      <c r="V99" s="411">
        <v>0</v>
      </c>
      <c r="W99" s="411">
        <v>0</v>
      </c>
      <c r="X99" s="411">
        <v>0</v>
      </c>
      <c r="Y99" s="413"/>
      <c r="Z99" s="411"/>
      <c r="AA99" s="411"/>
      <c r="AB99" s="411"/>
      <c r="AC99" s="411"/>
      <c r="AD99" s="411"/>
      <c r="AE99" s="411"/>
      <c r="AF99" s="411"/>
      <c r="AG99" s="411"/>
      <c r="AH99" s="411">
        <v>0</v>
      </c>
      <c r="AI99" s="411">
        <v>0</v>
      </c>
      <c r="AJ99" s="411">
        <v>0</v>
      </c>
      <c r="AK99" s="413"/>
      <c r="AL99" s="411"/>
      <c r="AM99" s="411"/>
      <c r="AN99" s="411"/>
      <c r="AO99" s="411"/>
      <c r="AP99" s="411"/>
      <c r="AQ99" s="411"/>
      <c r="AR99" s="411"/>
    </row>
    <row r="100" spans="1:44" s="409" customFormat="1" ht="9.95" customHeight="1">
      <c r="A100" s="407" t="s">
        <v>492</v>
      </c>
      <c r="B100" s="408">
        <v>0</v>
      </c>
      <c r="C100" s="408">
        <v>0</v>
      </c>
      <c r="D100" s="408">
        <v>0</v>
      </c>
      <c r="E100" s="408"/>
      <c r="F100" s="408">
        <v>344508.146</v>
      </c>
      <c r="G100" s="408">
        <v>0</v>
      </c>
      <c r="H100" s="408">
        <v>344508.146</v>
      </c>
      <c r="I100" s="408"/>
      <c r="J100" s="408">
        <v>29993.49</v>
      </c>
      <c r="K100" s="408">
        <v>0</v>
      </c>
      <c r="L100" s="408">
        <v>29993.49</v>
      </c>
      <c r="M100" s="407" t="s">
        <v>492</v>
      </c>
      <c r="N100" s="408">
        <v>141321.876</v>
      </c>
      <c r="O100" s="408">
        <v>0</v>
      </c>
      <c r="P100" s="408">
        <v>141321.876</v>
      </c>
      <c r="Q100" s="408"/>
      <c r="R100" s="408">
        <v>0</v>
      </c>
      <c r="S100" s="408">
        <v>0</v>
      </c>
      <c r="T100" s="408">
        <v>0</v>
      </c>
      <c r="U100" s="408"/>
      <c r="V100" s="408">
        <v>524621.066</v>
      </c>
      <c r="W100" s="408">
        <v>0</v>
      </c>
      <c r="X100" s="408">
        <v>524621.066</v>
      </c>
      <c r="Y100" s="407" t="s">
        <v>492</v>
      </c>
      <c r="Z100" s="408">
        <v>0</v>
      </c>
      <c r="AA100" s="408">
        <v>0</v>
      </c>
      <c r="AB100" s="408">
        <v>0</v>
      </c>
      <c r="AC100" s="408"/>
      <c r="AD100" s="408">
        <v>0</v>
      </c>
      <c r="AE100" s="408">
        <v>0</v>
      </c>
      <c r="AF100" s="408">
        <v>0</v>
      </c>
      <c r="AG100" s="408"/>
      <c r="AH100" s="408">
        <v>0</v>
      </c>
      <c r="AI100" s="408">
        <v>0</v>
      </c>
      <c r="AJ100" s="408">
        <v>0</v>
      </c>
      <c r="AK100" s="407" t="s">
        <v>492</v>
      </c>
      <c r="AL100" s="408">
        <v>0</v>
      </c>
      <c r="AM100" s="408">
        <v>0</v>
      </c>
      <c r="AN100" s="408">
        <v>0</v>
      </c>
      <c r="AO100" s="408"/>
      <c r="AP100" s="408">
        <v>1040444.578</v>
      </c>
      <c r="AQ100" s="408">
        <v>0</v>
      </c>
      <c r="AR100" s="408">
        <v>1040444.578</v>
      </c>
    </row>
    <row r="101" spans="1:44" s="409" customFormat="1" ht="9.95" customHeight="1">
      <c r="A101" s="413" t="s">
        <v>493</v>
      </c>
      <c r="B101" s="411">
        <v>0</v>
      </c>
      <c r="C101" s="411">
        <v>0</v>
      </c>
      <c r="D101" s="411">
        <v>0</v>
      </c>
      <c r="E101" s="411"/>
      <c r="F101" s="411">
        <v>0</v>
      </c>
      <c r="G101" s="411">
        <v>0</v>
      </c>
      <c r="H101" s="411">
        <v>0</v>
      </c>
      <c r="I101" s="411"/>
      <c r="J101" s="411">
        <v>0</v>
      </c>
      <c r="K101" s="411">
        <v>0</v>
      </c>
      <c r="L101" s="411">
        <v>0</v>
      </c>
      <c r="M101" s="413" t="s">
        <v>493</v>
      </c>
      <c r="N101" s="411">
        <v>0</v>
      </c>
      <c r="O101" s="411">
        <v>0</v>
      </c>
      <c r="P101" s="411">
        <v>0</v>
      </c>
      <c r="Q101" s="411"/>
      <c r="R101" s="411">
        <v>0</v>
      </c>
      <c r="S101" s="411">
        <v>0</v>
      </c>
      <c r="T101" s="411">
        <v>0</v>
      </c>
      <c r="U101" s="411"/>
      <c r="V101" s="411">
        <v>0</v>
      </c>
      <c r="W101" s="411">
        <v>0</v>
      </c>
      <c r="X101" s="411">
        <v>0</v>
      </c>
      <c r="Y101" s="413" t="s">
        <v>493</v>
      </c>
      <c r="Z101" s="411">
        <v>0</v>
      </c>
      <c r="AA101" s="411">
        <v>0</v>
      </c>
      <c r="AB101" s="411">
        <v>0</v>
      </c>
      <c r="AC101" s="411"/>
      <c r="AD101" s="411">
        <v>0</v>
      </c>
      <c r="AE101" s="411">
        <v>0</v>
      </c>
      <c r="AF101" s="411">
        <v>0</v>
      </c>
      <c r="AG101" s="411"/>
      <c r="AH101" s="411">
        <v>0</v>
      </c>
      <c r="AI101" s="411">
        <v>0</v>
      </c>
      <c r="AJ101" s="411">
        <v>0</v>
      </c>
      <c r="AK101" s="413" t="s">
        <v>493</v>
      </c>
      <c r="AL101" s="411">
        <v>0</v>
      </c>
      <c r="AM101" s="411">
        <v>0</v>
      </c>
      <c r="AN101" s="411">
        <v>0</v>
      </c>
      <c r="AO101" s="411"/>
      <c r="AP101" s="411">
        <v>0</v>
      </c>
      <c r="AQ101" s="411">
        <v>0</v>
      </c>
      <c r="AR101" s="411">
        <v>0</v>
      </c>
    </row>
    <row r="102" spans="1:44" s="409" customFormat="1" ht="9.95" customHeight="1">
      <c r="A102" s="413" t="s">
        <v>494</v>
      </c>
      <c r="B102" s="411">
        <v>0</v>
      </c>
      <c r="C102" s="411">
        <v>0</v>
      </c>
      <c r="D102" s="411">
        <v>0</v>
      </c>
      <c r="E102" s="411"/>
      <c r="F102" s="411">
        <v>0</v>
      </c>
      <c r="G102" s="411">
        <v>0</v>
      </c>
      <c r="H102" s="411">
        <v>0</v>
      </c>
      <c r="I102" s="411"/>
      <c r="J102" s="411">
        <v>0</v>
      </c>
      <c r="K102" s="411">
        <v>0</v>
      </c>
      <c r="L102" s="411">
        <v>0</v>
      </c>
      <c r="M102" s="413" t="s">
        <v>494</v>
      </c>
      <c r="N102" s="411">
        <v>0</v>
      </c>
      <c r="O102" s="411">
        <v>0</v>
      </c>
      <c r="P102" s="411">
        <v>0</v>
      </c>
      <c r="Q102" s="411"/>
      <c r="R102" s="411">
        <v>0</v>
      </c>
      <c r="S102" s="411">
        <v>0</v>
      </c>
      <c r="T102" s="411">
        <v>0</v>
      </c>
      <c r="U102" s="411"/>
      <c r="V102" s="411">
        <v>0</v>
      </c>
      <c r="W102" s="411">
        <v>0</v>
      </c>
      <c r="X102" s="411">
        <v>0</v>
      </c>
      <c r="Y102" s="413" t="s">
        <v>494</v>
      </c>
      <c r="Z102" s="411">
        <v>0</v>
      </c>
      <c r="AA102" s="411">
        <v>0</v>
      </c>
      <c r="AB102" s="411">
        <v>0</v>
      </c>
      <c r="AC102" s="411"/>
      <c r="AD102" s="411">
        <v>0</v>
      </c>
      <c r="AE102" s="411">
        <v>0</v>
      </c>
      <c r="AF102" s="411">
        <v>0</v>
      </c>
      <c r="AG102" s="411"/>
      <c r="AH102" s="411">
        <v>0</v>
      </c>
      <c r="AI102" s="411">
        <v>0</v>
      </c>
      <c r="AJ102" s="411">
        <v>0</v>
      </c>
      <c r="AK102" s="413" t="s">
        <v>494</v>
      </c>
      <c r="AL102" s="411">
        <v>0</v>
      </c>
      <c r="AM102" s="411">
        <v>0</v>
      </c>
      <c r="AN102" s="411">
        <v>0</v>
      </c>
      <c r="AO102" s="411"/>
      <c r="AP102" s="411">
        <v>0</v>
      </c>
      <c r="AQ102" s="411">
        <v>0</v>
      </c>
      <c r="AR102" s="411">
        <v>0</v>
      </c>
    </row>
    <row r="103" spans="1:44" s="409" customFormat="1" ht="9.95" customHeight="1">
      <c r="A103" s="413" t="s">
        <v>495</v>
      </c>
      <c r="B103" s="411">
        <v>0</v>
      </c>
      <c r="C103" s="411">
        <v>0</v>
      </c>
      <c r="D103" s="411">
        <v>0</v>
      </c>
      <c r="E103" s="411"/>
      <c r="F103" s="411">
        <v>344508.146</v>
      </c>
      <c r="G103" s="411">
        <v>0</v>
      </c>
      <c r="H103" s="411">
        <v>344508.146</v>
      </c>
      <c r="I103" s="411"/>
      <c r="J103" s="411">
        <v>29993.49</v>
      </c>
      <c r="K103" s="411">
        <v>0</v>
      </c>
      <c r="L103" s="411">
        <v>29993.49</v>
      </c>
      <c r="M103" s="413" t="s">
        <v>495</v>
      </c>
      <c r="N103" s="411">
        <v>141321.876</v>
      </c>
      <c r="O103" s="411">
        <v>0</v>
      </c>
      <c r="P103" s="411">
        <v>141321.876</v>
      </c>
      <c r="Q103" s="411"/>
      <c r="R103" s="411">
        <v>0</v>
      </c>
      <c r="S103" s="411">
        <v>0</v>
      </c>
      <c r="T103" s="411">
        <v>0</v>
      </c>
      <c r="U103" s="411"/>
      <c r="V103" s="411">
        <v>524621.066</v>
      </c>
      <c r="W103" s="411">
        <v>0</v>
      </c>
      <c r="X103" s="411">
        <v>524621.066</v>
      </c>
      <c r="Y103" s="413" t="s">
        <v>495</v>
      </c>
      <c r="Z103" s="411">
        <v>0</v>
      </c>
      <c r="AA103" s="411">
        <v>0</v>
      </c>
      <c r="AB103" s="411">
        <v>0</v>
      </c>
      <c r="AC103" s="411"/>
      <c r="AD103" s="411">
        <v>0</v>
      </c>
      <c r="AE103" s="411">
        <v>0</v>
      </c>
      <c r="AF103" s="411">
        <v>0</v>
      </c>
      <c r="AG103" s="411"/>
      <c r="AH103" s="411">
        <v>0</v>
      </c>
      <c r="AI103" s="411">
        <v>0</v>
      </c>
      <c r="AJ103" s="411">
        <v>0</v>
      </c>
      <c r="AK103" s="413" t="s">
        <v>495</v>
      </c>
      <c r="AL103" s="411">
        <v>0</v>
      </c>
      <c r="AM103" s="411">
        <v>0</v>
      </c>
      <c r="AN103" s="411">
        <v>0</v>
      </c>
      <c r="AO103" s="411"/>
      <c r="AP103" s="411">
        <v>1040444.578</v>
      </c>
      <c r="AQ103" s="411">
        <v>0</v>
      </c>
      <c r="AR103" s="411">
        <v>1040444.578</v>
      </c>
    </row>
    <row r="104" spans="1:44" s="414" customFormat="1" ht="5.1" customHeight="1">
      <c r="A104" s="413"/>
      <c r="B104" s="411"/>
      <c r="C104" s="411"/>
      <c r="D104" s="411"/>
      <c r="E104" s="411"/>
      <c r="F104" s="411"/>
      <c r="G104" s="411"/>
      <c r="H104" s="411"/>
      <c r="I104" s="411"/>
      <c r="J104" s="411">
        <v>0</v>
      </c>
      <c r="K104" s="411">
        <v>0</v>
      </c>
      <c r="L104" s="411">
        <v>0</v>
      </c>
      <c r="M104" s="413"/>
      <c r="N104" s="411"/>
      <c r="O104" s="411"/>
      <c r="P104" s="411"/>
      <c r="Q104" s="411"/>
      <c r="R104" s="411"/>
      <c r="S104" s="411"/>
      <c r="T104" s="411"/>
      <c r="U104" s="411"/>
      <c r="V104" s="411">
        <v>0</v>
      </c>
      <c r="W104" s="411">
        <v>0</v>
      </c>
      <c r="X104" s="411">
        <v>0</v>
      </c>
      <c r="Y104" s="413"/>
      <c r="Z104" s="411"/>
      <c r="AA104" s="411"/>
      <c r="AB104" s="411"/>
      <c r="AC104" s="411"/>
      <c r="AD104" s="411"/>
      <c r="AE104" s="411"/>
      <c r="AF104" s="411"/>
      <c r="AG104" s="411"/>
      <c r="AH104" s="411">
        <v>0</v>
      </c>
      <c r="AI104" s="411">
        <v>0</v>
      </c>
      <c r="AJ104" s="411">
        <v>0</v>
      </c>
      <c r="AK104" s="413"/>
      <c r="AL104" s="411"/>
      <c r="AM104" s="411"/>
      <c r="AN104" s="411"/>
      <c r="AO104" s="411"/>
      <c r="AP104" s="411"/>
      <c r="AQ104" s="411"/>
      <c r="AR104" s="411"/>
    </row>
    <row r="105" spans="1:44" s="409" customFormat="1" ht="9.95" customHeight="1">
      <c r="A105" s="415" t="s">
        <v>496</v>
      </c>
      <c r="B105" s="416">
        <v>136150.957</v>
      </c>
      <c r="C105" s="416">
        <v>1939.987</v>
      </c>
      <c r="D105" s="416">
        <v>138090.945</v>
      </c>
      <c r="E105" s="416"/>
      <c r="F105" s="416">
        <v>103374.39</v>
      </c>
      <c r="G105" s="416">
        <v>1366.024</v>
      </c>
      <c r="H105" s="416">
        <v>104740.415</v>
      </c>
      <c r="I105" s="416"/>
      <c r="J105" s="416">
        <v>31989.954</v>
      </c>
      <c r="K105" s="416">
        <v>1424.038</v>
      </c>
      <c r="L105" s="416">
        <v>33413.993</v>
      </c>
      <c r="M105" s="415" t="s">
        <v>496</v>
      </c>
      <c r="N105" s="416">
        <v>61791.65</v>
      </c>
      <c r="O105" s="416">
        <v>682.044</v>
      </c>
      <c r="P105" s="416">
        <v>62473.695</v>
      </c>
      <c r="Q105" s="416"/>
      <c r="R105" s="416">
        <v>43994.433</v>
      </c>
      <c r="S105" s="416">
        <v>15.543</v>
      </c>
      <c r="T105" s="416">
        <v>44009.976</v>
      </c>
      <c r="U105" s="416"/>
      <c r="V105" s="416">
        <v>59127.21</v>
      </c>
      <c r="W105" s="416">
        <v>7740.1</v>
      </c>
      <c r="X105" s="416">
        <v>66867.31</v>
      </c>
      <c r="Y105" s="415" t="s">
        <v>496</v>
      </c>
      <c r="Z105" s="416">
        <v>3694.174</v>
      </c>
      <c r="AA105" s="416">
        <v>0</v>
      </c>
      <c r="AB105" s="416">
        <v>3694.174</v>
      </c>
      <c r="AC105" s="416"/>
      <c r="AD105" s="416">
        <v>23152.287</v>
      </c>
      <c r="AE105" s="416">
        <v>11756.961</v>
      </c>
      <c r="AF105" s="416">
        <v>34909.249</v>
      </c>
      <c r="AG105" s="416"/>
      <c r="AH105" s="416">
        <v>50345.894</v>
      </c>
      <c r="AI105" s="416">
        <v>1699.525</v>
      </c>
      <c r="AJ105" s="416">
        <v>52045.42</v>
      </c>
      <c r="AK105" s="415" t="s">
        <v>496</v>
      </c>
      <c r="AL105" s="416">
        <v>52557.862</v>
      </c>
      <c r="AM105" s="416">
        <v>183.419</v>
      </c>
      <c r="AN105" s="416">
        <v>52741.282</v>
      </c>
      <c r="AO105" s="416"/>
      <c r="AP105" s="416">
        <v>566178.8110000001</v>
      </c>
      <c r="AQ105" s="416">
        <v>26807.641000000003</v>
      </c>
      <c r="AR105" s="416">
        <v>592986.459</v>
      </c>
    </row>
    <row r="106" spans="1:44" s="414" customFormat="1" ht="5.1" customHeight="1">
      <c r="A106" s="413"/>
      <c r="B106" s="416"/>
      <c r="C106" s="416"/>
      <c r="D106" s="416"/>
      <c r="E106" s="416"/>
      <c r="F106" s="416"/>
      <c r="G106" s="416"/>
      <c r="H106" s="416"/>
      <c r="I106" s="416"/>
      <c r="J106" s="416">
        <v>0</v>
      </c>
      <c r="K106" s="416">
        <v>0</v>
      </c>
      <c r="L106" s="416">
        <v>0</v>
      </c>
      <c r="M106" s="413"/>
      <c r="N106" s="416"/>
      <c r="O106" s="416"/>
      <c r="P106" s="416"/>
      <c r="Q106" s="416"/>
      <c r="R106" s="416"/>
      <c r="S106" s="416"/>
      <c r="T106" s="416"/>
      <c r="U106" s="416"/>
      <c r="V106" s="416">
        <v>0</v>
      </c>
      <c r="W106" s="416">
        <v>0</v>
      </c>
      <c r="X106" s="416">
        <v>0</v>
      </c>
      <c r="Y106" s="413"/>
      <c r="Z106" s="416"/>
      <c r="AA106" s="416"/>
      <c r="AB106" s="416"/>
      <c r="AC106" s="416"/>
      <c r="AD106" s="416"/>
      <c r="AE106" s="416"/>
      <c r="AF106" s="416"/>
      <c r="AG106" s="416"/>
      <c r="AH106" s="416">
        <v>0</v>
      </c>
      <c r="AI106" s="416">
        <v>0</v>
      </c>
      <c r="AJ106" s="416">
        <v>0</v>
      </c>
      <c r="AK106" s="413"/>
      <c r="AL106" s="416"/>
      <c r="AM106" s="416"/>
      <c r="AN106" s="416"/>
      <c r="AO106" s="416"/>
      <c r="AP106" s="416"/>
      <c r="AQ106" s="416"/>
      <c r="AR106" s="416"/>
    </row>
    <row r="107" spans="1:44" s="409" customFormat="1" ht="9.95" customHeight="1">
      <c r="A107" s="407" t="s">
        <v>497</v>
      </c>
      <c r="B107" s="408">
        <v>18125.986</v>
      </c>
      <c r="C107" s="408">
        <v>476.341</v>
      </c>
      <c r="D107" s="408">
        <v>18602.328</v>
      </c>
      <c r="E107" s="408"/>
      <c r="F107" s="408">
        <v>42704.096</v>
      </c>
      <c r="G107" s="408">
        <v>47.895</v>
      </c>
      <c r="H107" s="408">
        <v>42751.991</v>
      </c>
      <c r="I107" s="408"/>
      <c r="J107" s="408">
        <v>26232.432</v>
      </c>
      <c r="K107" s="408">
        <v>756.866</v>
      </c>
      <c r="L107" s="408">
        <v>26989.299</v>
      </c>
      <c r="M107" s="407" t="s">
        <v>497</v>
      </c>
      <c r="N107" s="408">
        <v>17255.858</v>
      </c>
      <c r="O107" s="408">
        <v>0</v>
      </c>
      <c r="P107" s="408">
        <v>17255.858</v>
      </c>
      <c r="Q107" s="408"/>
      <c r="R107" s="408">
        <v>6426.067</v>
      </c>
      <c r="S107" s="408">
        <v>1.853</v>
      </c>
      <c r="T107" s="408">
        <v>6427.921</v>
      </c>
      <c r="U107" s="408"/>
      <c r="V107" s="408">
        <v>16189.328</v>
      </c>
      <c r="W107" s="408">
        <v>0</v>
      </c>
      <c r="X107" s="408">
        <v>16189.328</v>
      </c>
      <c r="Y107" s="407" t="s">
        <v>497</v>
      </c>
      <c r="Z107" s="408">
        <v>0</v>
      </c>
      <c r="AA107" s="408">
        <v>0</v>
      </c>
      <c r="AB107" s="408">
        <v>0</v>
      </c>
      <c r="AC107" s="408"/>
      <c r="AD107" s="408">
        <v>194.683</v>
      </c>
      <c r="AE107" s="408">
        <v>117.578</v>
      </c>
      <c r="AF107" s="408">
        <v>312.261</v>
      </c>
      <c r="AG107" s="408"/>
      <c r="AH107" s="408">
        <v>10186.623</v>
      </c>
      <c r="AI107" s="408">
        <v>11.824</v>
      </c>
      <c r="AJ107" s="408">
        <v>10198.447</v>
      </c>
      <c r="AK107" s="407" t="s">
        <v>497</v>
      </c>
      <c r="AL107" s="408">
        <v>18431.197</v>
      </c>
      <c r="AM107" s="408">
        <v>684.557</v>
      </c>
      <c r="AN107" s="408">
        <v>19115.754</v>
      </c>
      <c r="AO107" s="408"/>
      <c r="AP107" s="408">
        <v>155746.27000000002</v>
      </c>
      <c r="AQ107" s="408">
        <v>2096.9139999999998</v>
      </c>
      <c r="AR107" s="408">
        <v>157843.18699999998</v>
      </c>
    </row>
    <row r="108" spans="1:44" s="409" customFormat="1" ht="9.95" customHeight="1">
      <c r="A108" s="413" t="s">
        <v>498</v>
      </c>
      <c r="B108" s="411">
        <v>18025.477</v>
      </c>
      <c r="C108" s="411">
        <v>476.341</v>
      </c>
      <c r="D108" s="411">
        <v>18501.819</v>
      </c>
      <c r="E108" s="411"/>
      <c r="F108" s="411">
        <v>34198.075</v>
      </c>
      <c r="G108" s="411">
        <v>47.895</v>
      </c>
      <c r="H108" s="411">
        <v>34245.97</v>
      </c>
      <c r="I108" s="411"/>
      <c r="J108" s="411">
        <v>25198.894</v>
      </c>
      <c r="K108" s="411">
        <v>69.595</v>
      </c>
      <c r="L108" s="411">
        <v>25268.49</v>
      </c>
      <c r="M108" s="413" t="s">
        <v>498</v>
      </c>
      <c r="N108" s="411">
        <v>16489.706</v>
      </c>
      <c r="O108" s="411">
        <v>0</v>
      </c>
      <c r="P108" s="411">
        <v>16489.706</v>
      </c>
      <c r="Q108" s="411"/>
      <c r="R108" s="411">
        <v>6329.059</v>
      </c>
      <c r="S108" s="411">
        <v>1.853</v>
      </c>
      <c r="T108" s="411">
        <v>6330.912</v>
      </c>
      <c r="U108" s="411"/>
      <c r="V108" s="411">
        <v>10701.444</v>
      </c>
      <c r="W108" s="411">
        <v>0</v>
      </c>
      <c r="X108" s="411">
        <v>10701.444</v>
      </c>
      <c r="Y108" s="413" t="s">
        <v>498</v>
      </c>
      <c r="Z108" s="411">
        <v>0</v>
      </c>
      <c r="AA108" s="411">
        <v>0</v>
      </c>
      <c r="AB108" s="411">
        <v>0</v>
      </c>
      <c r="AC108" s="411"/>
      <c r="AD108" s="411">
        <v>0</v>
      </c>
      <c r="AE108" s="411">
        <v>0</v>
      </c>
      <c r="AF108" s="411">
        <v>0</v>
      </c>
      <c r="AG108" s="411"/>
      <c r="AH108" s="411">
        <v>9514.612</v>
      </c>
      <c r="AI108" s="411">
        <v>1.712</v>
      </c>
      <c r="AJ108" s="411">
        <v>9516.325</v>
      </c>
      <c r="AK108" s="413" t="s">
        <v>498</v>
      </c>
      <c r="AL108" s="411">
        <v>17865.48</v>
      </c>
      <c r="AM108" s="411">
        <v>101.126</v>
      </c>
      <c r="AN108" s="411">
        <v>17966.606</v>
      </c>
      <c r="AO108" s="411"/>
      <c r="AP108" s="411">
        <v>138322.747</v>
      </c>
      <c r="AQ108" s="411">
        <v>698.5219999999999</v>
      </c>
      <c r="AR108" s="411">
        <v>139021.272</v>
      </c>
    </row>
    <row r="109" spans="1:44" s="409" customFormat="1" ht="9.95" customHeight="1">
      <c r="A109" s="413" t="s">
        <v>499</v>
      </c>
      <c r="B109" s="411">
        <v>0</v>
      </c>
      <c r="C109" s="411">
        <v>0</v>
      </c>
      <c r="D109" s="411">
        <v>0</v>
      </c>
      <c r="E109" s="411"/>
      <c r="F109" s="411">
        <v>0</v>
      </c>
      <c r="G109" s="411">
        <v>0</v>
      </c>
      <c r="H109" s="411">
        <v>0</v>
      </c>
      <c r="I109" s="411"/>
      <c r="J109" s="411">
        <v>21.439</v>
      </c>
      <c r="K109" s="411">
        <v>0</v>
      </c>
      <c r="L109" s="411">
        <v>21.439</v>
      </c>
      <c r="M109" s="413" t="s">
        <v>499</v>
      </c>
      <c r="N109" s="411">
        <v>0</v>
      </c>
      <c r="O109" s="411">
        <v>0</v>
      </c>
      <c r="P109" s="411">
        <v>0</v>
      </c>
      <c r="Q109" s="411"/>
      <c r="R109" s="411">
        <v>0</v>
      </c>
      <c r="S109" s="411">
        <v>0</v>
      </c>
      <c r="T109" s="411">
        <v>0</v>
      </c>
      <c r="U109" s="411"/>
      <c r="V109" s="411">
        <v>0</v>
      </c>
      <c r="W109" s="411">
        <v>0</v>
      </c>
      <c r="X109" s="411">
        <v>0</v>
      </c>
      <c r="Y109" s="413" t="s">
        <v>499</v>
      </c>
      <c r="Z109" s="411">
        <v>0</v>
      </c>
      <c r="AA109" s="411">
        <v>0</v>
      </c>
      <c r="AB109" s="411">
        <v>0</v>
      </c>
      <c r="AC109" s="411"/>
      <c r="AD109" s="411">
        <v>0</v>
      </c>
      <c r="AE109" s="411">
        <v>0</v>
      </c>
      <c r="AF109" s="411">
        <v>0</v>
      </c>
      <c r="AG109" s="411"/>
      <c r="AH109" s="411">
        <v>0</v>
      </c>
      <c r="AI109" s="411">
        <v>0</v>
      </c>
      <c r="AJ109" s="411">
        <v>0</v>
      </c>
      <c r="AK109" s="413" t="s">
        <v>499</v>
      </c>
      <c r="AL109" s="411">
        <v>19.778</v>
      </c>
      <c r="AM109" s="411">
        <v>0</v>
      </c>
      <c r="AN109" s="411">
        <v>19.778</v>
      </c>
      <c r="AO109" s="411"/>
      <c r="AP109" s="411">
        <v>41.217</v>
      </c>
      <c r="AQ109" s="411">
        <v>0</v>
      </c>
      <c r="AR109" s="411">
        <v>41.217</v>
      </c>
    </row>
    <row r="110" spans="1:44" s="409" customFormat="1" ht="9.95" customHeight="1">
      <c r="A110" s="413" t="s">
        <v>500</v>
      </c>
      <c r="B110" s="411">
        <v>0</v>
      </c>
      <c r="C110" s="411">
        <v>0</v>
      </c>
      <c r="D110" s="411">
        <v>0</v>
      </c>
      <c r="E110" s="411"/>
      <c r="F110" s="411">
        <v>0</v>
      </c>
      <c r="G110" s="411">
        <v>0</v>
      </c>
      <c r="H110" s="411">
        <v>0</v>
      </c>
      <c r="I110" s="411"/>
      <c r="J110" s="411">
        <v>0</v>
      </c>
      <c r="K110" s="411">
        <v>0</v>
      </c>
      <c r="L110" s="411">
        <v>0</v>
      </c>
      <c r="M110" s="413" t="s">
        <v>500</v>
      </c>
      <c r="N110" s="411">
        <v>0</v>
      </c>
      <c r="O110" s="411">
        <v>0</v>
      </c>
      <c r="P110" s="411">
        <v>0</v>
      </c>
      <c r="Q110" s="411"/>
      <c r="R110" s="411">
        <v>0</v>
      </c>
      <c r="S110" s="411">
        <v>0</v>
      </c>
      <c r="T110" s="411">
        <v>0</v>
      </c>
      <c r="U110" s="411"/>
      <c r="V110" s="411">
        <v>0</v>
      </c>
      <c r="W110" s="411">
        <v>0</v>
      </c>
      <c r="X110" s="411">
        <v>0</v>
      </c>
      <c r="Y110" s="413" t="s">
        <v>500</v>
      </c>
      <c r="Z110" s="411">
        <v>0</v>
      </c>
      <c r="AA110" s="411">
        <v>0</v>
      </c>
      <c r="AB110" s="411">
        <v>0</v>
      </c>
      <c r="AC110" s="411"/>
      <c r="AD110" s="411">
        <v>0</v>
      </c>
      <c r="AE110" s="411">
        <v>0</v>
      </c>
      <c r="AF110" s="411">
        <v>0</v>
      </c>
      <c r="AG110" s="411"/>
      <c r="AH110" s="411">
        <v>0</v>
      </c>
      <c r="AI110" s="411">
        <v>0</v>
      </c>
      <c r="AJ110" s="411">
        <v>0</v>
      </c>
      <c r="AK110" s="413" t="s">
        <v>500</v>
      </c>
      <c r="AL110" s="411">
        <v>0</v>
      </c>
      <c r="AM110" s="411">
        <v>0</v>
      </c>
      <c r="AN110" s="411">
        <v>0</v>
      </c>
      <c r="AO110" s="411"/>
      <c r="AP110" s="411">
        <v>0</v>
      </c>
      <c r="AQ110" s="411">
        <v>0</v>
      </c>
      <c r="AR110" s="411">
        <v>0</v>
      </c>
    </row>
    <row r="111" spans="1:44" s="409" customFormat="1" ht="9.95" customHeight="1">
      <c r="A111" s="413" t="s">
        <v>501</v>
      </c>
      <c r="B111" s="411">
        <v>80.569</v>
      </c>
      <c r="C111" s="411">
        <v>0</v>
      </c>
      <c r="D111" s="411">
        <v>80.569</v>
      </c>
      <c r="E111" s="411"/>
      <c r="F111" s="411">
        <v>5092.699</v>
      </c>
      <c r="G111" s="411">
        <v>0</v>
      </c>
      <c r="H111" s="411">
        <v>5092.699</v>
      </c>
      <c r="I111" s="411"/>
      <c r="J111" s="411">
        <v>991.167</v>
      </c>
      <c r="K111" s="411">
        <v>687.27</v>
      </c>
      <c r="L111" s="411">
        <v>1678.437</v>
      </c>
      <c r="M111" s="413" t="s">
        <v>501</v>
      </c>
      <c r="N111" s="411">
        <v>73.15</v>
      </c>
      <c r="O111" s="411">
        <v>0</v>
      </c>
      <c r="P111" s="411">
        <v>73.15</v>
      </c>
      <c r="Q111" s="411"/>
      <c r="R111" s="411">
        <v>3.87</v>
      </c>
      <c r="S111" s="411">
        <v>0</v>
      </c>
      <c r="T111" s="411">
        <v>3.87</v>
      </c>
      <c r="U111" s="411"/>
      <c r="V111" s="411">
        <v>90.654</v>
      </c>
      <c r="W111" s="411">
        <v>0</v>
      </c>
      <c r="X111" s="411">
        <v>90.654</v>
      </c>
      <c r="Y111" s="413" t="s">
        <v>501</v>
      </c>
      <c r="Z111" s="411">
        <v>0</v>
      </c>
      <c r="AA111" s="411">
        <v>0</v>
      </c>
      <c r="AB111" s="411">
        <v>0</v>
      </c>
      <c r="AC111" s="411"/>
      <c r="AD111" s="411">
        <v>194.683</v>
      </c>
      <c r="AE111" s="411">
        <v>117.578</v>
      </c>
      <c r="AF111" s="411">
        <v>312.261</v>
      </c>
      <c r="AG111" s="411"/>
      <c r="AH111" s="411">
        <v>97.226</v>
      </c>
      <c r="AI111" s="411">
        <v>1.727</v>
      </c>
      <c r="AJ111" s="411">
        <v>98.953</v>
      </c>
      <c r="AK111" s="413" t="s">
        <v>501</v>
      </c>
      <c r="AL111" s="411">
        <v>223.205</v>
      </c>
      <c r="AM111" s="411">
        <v>583.43</v>
      </c>
      <c r="AN111" s="411">
        <v>806.636</v>
      </c>
      <c r="AO111" s="411"/>
      <c r="AP111" s="411">
        <v>6847.223</v>
      </c>
      <c r="AQ111" s="411">
        <v>1390.0049999999999</v>
      </c>
      <c r="AR111" s="411">
        <v>8237.229</v>
      </c>
    </row>
    <row r="112" spans="1:44" s="409" customFormat="1" ht="9.95" customHeight="1">
      <c r="A112" s="413" t="s">
        <v>502</v>
      </c>
      <c r="B112" s="411">
        <v>0</v>
      </c>
      <c r="C112" s="411">
        <v>0</v>
      </c>
      <c r="D112" s="411">
        <v>0</v>
      </c>
      <c r="E112" s="411"/>
      <c r="F112" s="411">
        <v>3411.476</v>
      </c>
      <c r="G112" s="411">
        <v>0</v>
      </c>
      <c r="H112" s="411">
        <v>3411.476</v>
      </c>
      <c r="I112" s="411"/>
      <c r="J112" s="411">
        <v>0</v>
      </c>
      <c r="K112" s="411">
        <v>0</v>
      </c>
      <c r="L112" s="411">
        <v>0</v>
      </c>
      <c r="M112" s="413" t="s">
        <v>502</v>
      </c>
      <c r="N112" s="411">
        <v>692.107</v>
      </c>
      <c r="O112" s="411">
        <v>0</v>
      </c>
      <c r="P112" s="411">
        <v>692.107</v>
      </c>
      <c r="Q112" s="411"/>
      <c r="R112" s="411">
        <v>0</v>
      </c>
      <c r="S112" s="411">
        <v>0</v>
      </c>
      <c r="T112" s="411">
        <v>0</v>
      </c>
      <c r="U112" s="411"/>
      <c r="V112" s="411">
        <v>5397.229</v>
      </c>
      <c r="W112" s="411">
        <v>0</v>
      </c>
      <c r="X112" s="411">
        <v>5397.229</v>
      </c>
      <c r="Y112" s="413" t="s">
        <v>502</v>
      </c>
      <c r="Z112" s="411">
        <v>0</v>
      </c>
      <c r="AA112" s="411">
        <v>0</v>
      </c>
      <c r="AB112" s="411">
        <v>0</v>
      </c>
      <c r="AC112" s="411"/>
      <c r="AD112" s="411">
        <v>0</v>
      </c>
      <c r="AE112" s="411">
        <v>0</v>
      </c>
      <c r="AF112" s="411">
        <v>0</v>
      </c>
      <c r="AG112" s="411"/>
      <c r="AH112" s="411">
        <v>0</v>
      </c>
      <c r="AI112" s="411">
        <v>0</v>
      </c>
      <c r="AJ112" s="411">
        <v>0</v>
      </c>
      <c r="AK112" s="413" t="s">
        <v>502</v>
      </c>
      <c r="AL112" s="411">
        <v>0</v>
      </c>
      <c r="AM112" s="411">
        <v>0</v>
      </c>
      <c r="AN112" s="411">
        <v>0</v>
      </c>
      <c r="AO112" s="411"/>
      <c r="AP112" s="411">
        <v>9500.812000000002</v>
      </c>
      <c r="AQ112" s="411">
        <v>0</v>
      </c>
      <c r="AR112" s="411">
        <v>9500.812000000002</v>
      </c>
    </row>
    <row r="113" spans="1:44" s="409" customFormat="1" ht="9.95" customHeight="1">
      <c r="A113" s="413" t="s">
        <v>503</v>
      </c>
      <c r="B113" s="411">
        <v>19.939</v>
      </c>
      <c r="C113" s="411">
        <v>0</v>
      </c>
      <c r="D113" s="411">
        <v>19.939</v>
      </c>
      <c r="E113" s="411"/>
      <c r="F113" s="411">
        <v>1.844</v>
      </c>
      <c r="G113" s="411">
        <v>0</v>
      </c>
      <c r="H113" s="411">
        <v>1.844</v>
      </c>
      <c r="I113" s="411"/>
      <c r="J113" s="411">
        <v>20.931</v>
      </c>
      <c r="K113" s="411">
        <v>0</v>
      </c>
      <c r="L113" s="411">
        <v>20.931</v>
      </c>
      <c r="M113" s="413" t="s">
        <v>503</v>
      </c>
      <c r="N113" s="411">
        <v>0.894</v>
      </c>
      <c r="O113" s="411">
        <v>0</v>
      </c>
      <c r="P113" s="411">
        <v>0.894</v>
      </c>
      <c r="Q113" s="411"/>
      <c r="R113" s="411">
        <v>93.138</v>
      </c>
      <c r="S113" s="411">
        <v>0</v>
      </c>
      <c r="T113" s="411">
        <v>93.138</v>
      </c>
      <c r="U113" s="411"/>
      <c r="V113" s="411">
        <v>0</v>
      </c>
      <c r="W113" s="411">
        <v>0</v>
      </c>
      <c r="X113" s="411">
        <v>0</v>
      </c>
      <c r="Y113" s="413" t="s">
        <v>503</v>
      </c>
      <c r="Z113" s="411">
        <v>0</v>
      </c>
      <c r="AA113" s="411">
        <v>0</v>
      </c>
      <c r="AB113" s="411">
        <v>0</v>
      </c>
      <c r="AC113" s="411"/>
      <c r="AD113" s="411">
        <v>0</v>
      </c>
      <c r="AE113" s="411">
        <v>0</v>
      </c>
      <c r="AF113" s="411">
        <v>0</v>
      </c>
      <c r="AG113" s="411"/>
      <c r="AH113" s="411">
        <v>574.783</v>
      </c>
      <c r="AI113" s="411">
        <v>8.384</v>
      </c>
      <c r="AJ113" s="411">
        <v>583.168</v>
      </c>
      <c r="AK113" s="413" t="s">
        <v>503</v>
      </c>
      <c r="AL113" s="411">
        <v>322.733</v>
      </c>
      <c r="AM113" s="411">
        <v>0</v>
      </c>
      <c r="AN113" s="411">
        <v>322.733</v>
      </c>
      <c r="AO113" s="411"/>
      <c r="AP113" s="411">
        <v>1034.262</v>
      </c>
      <c r="AQ113" s="411">
        <v>8.384</v>
      </c>
      <c r="AR113" s="411">
        <v>1042.647</v>
      </c>
    </row>
    <row r="114" spans="1:44" s="414" customFormat="1" ht="5.1" customHeight="1">
      <c r="A114" s="413"/>
      <c r="B114" s="411"/>
      <c r="C114" s="411"/>
      <c r="D114" s="411"/>
      <c r="E114" s="411"/>
      <c r="F114" s="411"/>
      <c r="G114" s="411"/>
      <c r="H114" s="411"/>
      <c r="I114" s="411"/>
      <c r="J114" s="411">
        <v>0</v>
      </c>
      <c r="K114" s="411">
        <v>0</v>
      </c>
      <c r="L114" s="411">
        <v>0</v>
      </c>
      <c r="M114" s="413"/>
      <c r="N114" s="411"/>
      <c r="O114" s="411"/>
      <c r="P114" s="411"/>
      <c r="Q114" s="411"/>
      <c r="R114" s="411"/>
      <c r="S114" s="411"/>
      <c r="T114" s="411"/>
      <c r="U114" s="411"/>
      <c r="V114" s="411">
        <v>0</v>
      </c>
      <c r="W114" s="411">
        <v>0</v>
      </c>
      <c r="X114" s="411">
        <v>0</v>
      </c>
      <c r="Y114" s="413"/>
      <c r="Z114" s="411"/>
      <c r="AA114" s="411"/>
      <c r="AB114" s="411"/>
      <c r="AC114" s="411"/>
      <c r="AD114" s="411"/>
      <c r="AE114" s="411"/>
      <c r="AF114" s="411"/>
      <c r="AG114" s="411"/>
      <c r="AH114" s="411">
        <v>0</v>
      </c>
      <c r="AI114" s="411">
        <v>0</v>
      </c>
      <c r="AJ114" s="411">
        <v>0</v>
      </c>
      <c r="AK114" s="413"/>
      <c r="AL114" s="411"/>
      <c r="AM114" s="411"/>
      <c r="AN114" s="411"/>
      <c r="AO114" s="411"/>
      <c r="AP114" s="411"/>
      <c r="AQ114" s="411"/>
      <c r="AR114" s="411"/>
    </row>
    <row r="115" spans="1:44" s="409" customFormat="1" ht="9.95" customHeight="1">
      <c r="A115" s="415" t="s">
        <v>504</v>
      </c>
      <c r="B115" s="416">
        <v>13566.395</v>
      </c>
      <c r="C115" s="416">
        <v>338.677</v>
      </c>
      <c r="D115" s="416">
        <v>13905.073</v>
      </c>
      <c r="E115" s="416"/>
      <c r="F115" s="416">
        <v>20007.955</v>
      </c>
      <c r="G115" s="416">
        <v>73.225</v>
      </c>
      <c r="H115" s="416">
        <v>20081.181</v>
      </c>
      <c r="I115" s="416"/>
      <c r="J115" s="416">
        <v>11295.278</v>
      </c>
      <c r="K115" s="416">
        <v>548.057</v>
      </c>
      <c r="L115" s="416">
        <v>11843.335</v>
      </c>
      <c r="M115" s="415" t="s">
        <v>504</v>
      </c>
      <c r="N115" s="416">
        <v>8853.883</v>
      </c>
      <c r="O115" s="416">
        <v>7.059</v>
      </c>
      <c r="P115" s="416">
        <v>8860.942</v>
      </c>
      <c r="Q115" s="416"/>
      <c r="R115" s="416">
        <v>13.159</v>
      </c>
      <c r="S115" s="416">
        <v>0</v>
      </c>
      <c r="T115" s="416">
        <v>13.159</v>
      </c>
      <c r="U115" s="416"/>
      <c r="V115" s="416">
        <v>3611.055</v>
      </c>
      <c r="W115" s="416">
        <v>1941.355</v>
      </c>
      <c r="X115" s="416">
        <v>5552.411</v>
      </c>
      <c r="Y115" s="415" t="s">
        <v>504</v>
      </c>
      <c r="Z115" s="416">
        <v>0</v>
      </c>
      <c r="AA115" s="416">
        <v>0</v>
      </c>
      <c r="AB115" s="416">
        <v>0</v>
      </c>
      <c r="AC115" s="416"/>
      <c r="AD115" s="416">
        <v>10798.202</v>
      </c>
      <c r="AE115" s="416">
        <v>1680.744</v>
      </c>
      <c r="AF115" s="416">
        <v>12478.946</v>
      </c>
      <c r="AG115" s="416"/>
      <c r="AH115" s="416">
        <v>236.022</v>
      </c>
      <c r="AI115" s="416">
        <v>37.436</v>
      </c>
      <c r="AJ115" s="416">
        <v>273.458</v>
      </c>
      <c r="AK115" s="415" t="s">
        <v>504</v>
      </c>
      <c r="AL115" s="416">
        <v>1494.997</v>
      </c>
      <c r="AM115" s="416">
        <v>120.057</v>
      </c>
      <c r="AN115" s="416">
        <v>1615.054</v>
      </c>
      <c r="AO115" s="416"/>
      <c r="AP115" s="416">
        <v>69876.94600000001</v>
      </c>
      <c r="AQ115" s="416">
        <v>4746.61</v>
      </c>
      <c r="AR115" s="416">
        <v>74623.55900000001</v>
      </c>
    </row>
    <row r="116" spans="1:44" s="414" customFormat="1" ht="5.1" customHeight="1">
      <c r="A116" s="413"/>
      <c r="B116" s="416"/>
      <c r="C116" s="416"/>
      <c r="D116" s="416"/>
      <c r="E116" s="416"/>
      <c r="F116" s="416"/>
      <c r="G116" s="416"/>
      <c r="H116" s="416"/>
      <c r="I116" s="416"/>
      <c r="J116" s="416">
        <v>0</v>
      </c>
      <c r="K116" s="416">
        <v>0</v>
      </c>
      <c r="L116" s="416">
        <v>0</v>
      </c>
      <c r="M116" s="413"/>
      <c r="N116" s="416"/>
      <c r="O116" s="416"/>
      <c r="P116" s="416"/>
      <c r="Q116" s="416"/>
      <c r="R116" s="416"/>
      <c r="S116" s="416"/>
      <c r="T116" s="416"/>
      <c r="U116" s="416"/>
      <c r="V116" s="416">
        <v>0</v>
      </c>
      <c r="W116" s="416">
        <v>0</v>
      </c>
      <c r="X116" s="416">
        <v>0</v>
      </c>
      <c r="Y116" s="413"/>
      <c r="Z116" s="416"/>
      <c r="AA116" s="416"/>
      <c r="AB116" s="416"/>
      <c r="AC116" s="416"/>
      <c r="AD116" s="416"/>
      <c r="AE116" s="416"/>
      <c r="AF116" s="416"/>
      <c r="AG116" s="416"/>
      <c r="AH116" s="416">
        <v>0</v>
      </c>
      <c r="AI116" s="416">
        <v>0</v>
      </c>
      <c r="AJ116" s="416">
        <v>0</v>
      </c>
      <c r="AK116" s="413"/>
      <c r="AL116" s="416"/>
      <c r="AM116" s="416"/>
      <c r="AN116" s="416"/>
      <c r="AO116" s="416"/>
      <c r="AP116" s="416"/>
      <c r="AQ116" s="416"/>
      <c r="AR116" s="416"/>
    </row>
    <row r="117" spans="1:44" s="409" customFormat="1" ht="9.95" customHeight="1">
      <c r="A117" s="415" t="s">
        <v>505</v>
      </c>
      <c r="B117" s="416">
        <v>12374.166</v>
      </c>
      <c r="C117" s="416">
        <v>0</v>
      </c>
      <c r="D117" s="416">
        <v>12374.166</v>
      </c>
      <c r="E117" s="416"/>
      <c r="F117" s="416">
        <v>401.509</v>
      </c>
      <c r="G117" s="416">
        <v>0</v>
      </c>
      <c r="H117" s="416">
        <v>401.509</v>
      </c>
      <c r="I117" s="416"/>
      <c r="J117" s="416">
        <v>2802.004</v>
      </c>
      <c r="K117" s="416">
        <v>31.247</v>
      </c>
      <c r="L117" s="416">
        <v>2833.252</v>
      </c>
      <c r="M117" s="415" t="s">
        <v>505</v>
      </c>
      <c r="N117" s="416">
        <v>750.163</v>
      </c>
      <c r="O117" s="416">
        <v>4.123</v>
      </c>
      <c r="P117" s="416">
        <v>754.286</v>
      </c>
      <c r="Q117" s="416"/>
      <c r="R117" s="416">
        <v>2198.242</v>
      </c>
      <c r="S117" s="416">
        <v>0</v>
      </c>
      <c r="T117" s="416">
        <v>2198.242</v>
      </c>
      <c r="U117" s="416"/>
      <c r="V117" s="416">
        <v>3848.762</v>
      </c>
      <c r="W117" s="416">
        <v>0</v>
      </c>
      <c r="X117" s="416">
        <v>3848.762</v>
      </c>
      <c r="Y117" s="415" t="s">
        <v>505</v>
      </c>
      <c r="Z117" s="416">
        <v>247.164</v>
      </c>
      <c r="AA117" s="416">
        <v>0</v>
      </c>
      <c r="AB117" s="416">
        <v>247.164</v>
      </c>
      <c r="AC117" s="416"/>
      <c r="AD117" s="416">
        <v>194.08</v>
      </c>
      <c r="AE117" s="416">
        <v>0</v>
      </c>
      <c r="AF117" s="416">
        <v>194.08</v>
      </c>
      <c r="AG117" s="416"/>
      <c r="AH117" s="416">
        <v>353.843</v>
      </c>
      <c r="AI117" s="416">
        <v>0</v>
      </c>
      <c r="AJ117" s="416">
        <v>353.843</v>
      </c>
      <c r="AK117" s="415" t="s">
        <v>505</v>
      </c>
      <c r="AL117" s="416">
        <v>366.602</v>
      </c>
      <c r="AM117" s="416">
        <v>0</v>
      </c>
      <c r="AN117" s="416">
        <v>366.602</v>
      </c>
      <c r="AO117" s="416"/>
      <c r="AP117" s="416">
        <v>23536.535000000003</v>
      </c>
      <c r="AQ117" s="416">
        <v>35.37</v>
      </c>
      <c r="AR117" s="416">
        <v>23571.906000000003</v>
      </c>
    </row>
    <row r="118" spans="1:44" s="409" customFormat="1" ht="9.95" customHeight="1">
      <c r="A118" s="413" t="s">
        <v>506</v>
      </c>
      <c r="B118" s="411">
        <v>840</v>
      </c>
      <c r="C118" s="411">
        <v>0</v>
      </c>
      <c r="D118" s="411">
        <v>840</v>
      </c>
      <c r="E118" s="411"/>
      <c r="F118" s="411">
        <v>0</v>
      </c>
      <c r="G118" s="411">
        <v>0</v>
      </c>
      <c r="H118" s="411">
        <v>0</v>
      </c>
      <c r="I118" s="411"/>
      <c r="J118" s="411">
        <v>0.214</v>
      </c>
      <c r="K118" s="411">
        <v>0</v>
      </c>
      <c r="L118" s="411">
        <v>0.214</v>
      </c>
      <c r="M118" s="413" t="s">
        <v>506</v>
      </c>
      <c r="N118" s="411">
        <v>49</v>
      </c>
      <c r="O118" s="411">
        <v>4.123</v>
      </c>
      <c r="P118" s="411">
        <v>53.123</v>
      </c>
      <c r="Q118" s="411"/>
      <c r="R118" s="411">
        <v>0</v>
      </c>
      <c r="S118" s="411">
        <v>0</v>
      </c>
      <c r="T118" s="411">
        <v>0</v>
      </c>
      <c r="U118" s="411"/>
      <c r="V118" s="411">
        <v>0</v>
      </c>
      <c r="W118" s="411">
        <v>0</v>
      </c>
      <c r="X118" s="411">
        <v>0</v>
      </c>
      <c r="Y118" s="413" t="s">
        <v>506</v>
      </c>
      <c r="Z118" s="411">
        <v>0</v>
      </c>
      <c r="AA118" s="411">
        <v>0</v>
      </c>
      <c r="AB118" s="411">
        <v>0</v>
      </c>
      <c r="AC118" s="411"/>
      <c r="AD118" s="411">
        <v>0</v>
      </c>
      <c r="AE118" s="411">
        <v>0</v>
      </c>
      <c r="AF118" s="411">
        <v>0</v>
      </c>
      <c r="AG118" s="411"/>
      <c r="AH118" s="411">
        <v>0</v>
      </c>
      <c r="AI118" s="411">
        <v>0</v>
      </c>
      <c r="AJ118" s="411">
        <v>0</v>
      </c>
      <c r="AK118" s="413" t="s">
        <v>506</v>
      </c>
      <c r="AL118" s="411">
        <v>24.602</v>
      </c>
      <c r="AM118" s="411">
        <v>0</v>
      </c>
      <c r="AN118" s="411">
        <v>24.602</v>
      </c>
      <c r="AO118" s="411"/>
      <c r="AP118" s="411">
        <v>913.816</v>
      </c>
      <c r="AQ118" s="411">
        <v>4.123</v>
      </c>
      <c r="AR118" s="411">
        <v>917.9390000000001</v>
      </c>
    </row>
    <row r="119" spans="1:44" s="409" customFormat="1" ht="9.95" customHeight="1">
      <c r="A119" s="413" t="s">
        <v>507</v>
      </c>
      <c r="B119" s="411">
        <v>11534.166</v>
      </c>
      <c r="C119" s="411">
        <v>0</v>
      </c>
      <c r="D119" s="411">
        <v>11534.166</v>
      </c>
      <c r="E119" s="411"/>
      <c r="F119" s="411">
        <v>401.509</v>
      </c>
      <c r="G119" s="411">
        <v>0</v>
      </c>
      <c r="H119" s="411">
        <v>401.509</v>
      </c>
      <c r="I119" s="411"/>
      <c r="J119" s="411">
        <v>2801.79</v>
      </c>
      <c r="K119" s="411">
        <v>31.247</v>
      </c>
      <c r="L119" s="411">
        <v>2833.037</v>
      </c>
      <c r="M119" s="413" t="s">
        <v>507</v>
      </c>
      <c r="N119" s="411">
        <v>701.163</v>
      </c>
      <c r="O119" s="411">
        <v>0</v>
      </c>
      <c r="P119" s="411">
        <v>701.163</v>
      </c>
      <c r="Q119" s="411"/>
      <c r="R119" s="411">
        <v>2198.242</v>
      </c>
      <c r="S119" s="411">
        <v>0</v>
      </c>
      <c r="T119" s="411">
        <v>2198.242</v>
      </c>
      <c r="U119" s="411"/>
      <c r="V119" s="411">
        <v>3848.762</v>
      </c>
      <c r="W119" s="411">
        <v>0</v>
      </c>
      <c r="X119" s="411">
        <v>3848.762</v>
      </c>
      <c r="Y119" s="413" t="s">
        <v>507</v>
      </c>
      <c r="Z119" s="411">
        <v>247.164</v>
      </c>
      <c r="AA119" s="411">
        <v>0</v>
      </c>
      <c r="AB119" s="411">
        <v>247.164</v>
      </c>
      <c r="AC119" s="411"/>
      <c r="AD119" s="411">
        <v>194.08</v>
      </c>
      <c r="AE119" s="411">
        <v>0</v>
      </c>
      <c r="AF119" s="411">
        <v>194.08</v>
      </c>
      <c r="AG119" s="411"/>
      <c r="AH119" s="411">
        <v>353.843</v>
      </c>
      <c r="AI119" s="411">
        <v>0</v>
      </c>
      <c r="AJ119" s="411">
        <v>353.843</v>
      </c>
      <c r="AK119" s="413" t="s">
        <v>507</v>
      </c>
      <c r="AL119" s="411">
        <v>342</v>
      </c>
      <c r="AM119" s="411">
        <v>0</v>
      </c>
      <c r="AN119" s="411">
        <v>342</v>
      </c>
      <c r="AO119" s="411"/>
      <c r="AP119" s="411">
        <v>22622.719000000005</v>
      </c>
      <c r="AQ119" s="411">
        <v>31.247</v>
      </c>
      <c r="AR119" s="411">
        <v>22653.966</v>
      </c>
    </row>
    <row r="120" spans="1:44" s="414" customFormat="1" ht="5.1" customHeight="1">
      <c r="A120" s="419"/>
      <c r="B120" s="416"/>
      <c r="C120" s="416"/>
      <c r="D120" s="416"/>
      <c r="E120" s="416"/>
      <c r="F120" s="416"/>
      <c r="G120" s="416"/>
      <c r="H120" s="416"/>
      <c r="I120" s="416"/>
      <c r="J120" s="416">
        <v>0</v>
      </c>
      <c r="K120" s="416">
        <v>0</v>
      </c>
      <c r="L120" s="416">
        <v>0</v>
      </c>
      <c r="M120" s="419"/>
      <c r="N120" s="416"/>
      <c r="O120" s="416"/>
      <c r="P120" s="416"/>
      <c r="Q120" s="416"/>
      <c r="R120" s="416"/>
      <c r="S120" s="416"/>
      <c r="T120" s="416"/>
      <c r="U120" s="416"/>
      <c r="V120" s="416">
        <v>0</v>
      </c>
      <c r="W120" s="416">
        <v>0</v>
      </c>
      <c r="X120" s="416">
        <v>0</v>
      </c>
      <c r="Y120" s="419"/>
      <c r="Z120" s="416"/>
      <c r="AA120" s="416"/>
      <c r="AB120" s="416"/>
      <c r="AC120" s="416"/>
      <c r="AD120" s="416"/>
      <c r="AE120" s="416"/>
      <c r="AF120" s="416"/>
      <c r="AG120" s="416"/>
      <c r="AH120" s="416">
        <v>0</v>
      </c>
      <c r="AI120" s="416">
        <v>0</v>
      </c>
      <c r="AJ120" s="416">
        <v>0</v>
      </c>
      <c r="AK120" s="419"/>
      <c r="AL120" s="416"/>
      <c r="AM120" s="416"/>
      <c r="AN120" s="416"/>
      <c r="AO120" s="416"/>
      <c r="AP120" s="416"/>
      <c r="AQ120" s="416"/>
      <c r="AR120" s="416"/>
    </row>
    <row r="121" spans="1:44" s="414" customFormat="1" ht="9.95" customHeight="1">
      <c r="A121" s="461" t="s">
        <v>508</v>
      </c>
      <c r="B121" s="416">
        <v>133209.375</v>
      </c>
      <c r="C121" s="416">
        <v>0</v>
      </c>
      <c r="D121" s="416">
        <v>133209.375</v>
      </c>
      <c r="E121" s="416"/>
      <c r="F121" s="416">
        <v>0</v>
      </c>
      <c r="G121" s="416">
        <v>0</v>
      </c>
      <c r="H121" s="416">
        <v>0</v>
      </c>
      <c r="I121" s="416"/>
      <c r="J121" s="416">
        <v>0</v>
      </c>
      <c r="K121" s="416">
        <v>0</v>
      </c>
      <c r="L121" s="416">
        <v>0</v>
      </c>
      <c r="M121" s="461" t="s">
        <v>508</v>
      </c>
      <c r="N121" s="416">
        <v>0</v>
      </c>
      <c r="O121" s="416">
        <v>0</v>
      </c>
      <c r="P121" s="416">
        <v>0</v>
      </c>
      <c r="Q121" s="416"/>
      <c r="R121" s="416">
        <v>0</v>
      </c>
      <c r="S121" s="416">
        <v>0</v>
      </c>
      <c r="T121" s="416">
        <v>0</v>
      </c>
      <c r="U121" s="416"/>
      <c r="V121" s="416">
        <v>0</v>
      </c>
      <c r="W121" s="416">
        <v>0</v>
      </c>
      <c r="X121" s="416">
        <v>0</v>
      </c>
      <c r="Y121" s="461" t="s">
        <v>508</v>
      </c>
      <c r="Z121" s="416">
        <v>0</v>
      </c>
      <c r="AA121" s="416">
        <v>0</v>
      </c>
      <c r="AB121" s="416">
        <v>0</v>
      </c>
      <c r="AC121" s="416"/>
      <c r="AD121" s="416">
        <v>0</v>
      </c>
      <c r="AE121" s="416">
        <v>0</v>
      </c>
      <c r="AF121" s="416">
        <v>0</v>
      </c>
      <c r="AG121" s="416"/>
      <c r="AH121" s="416">
        <v>0</v>
      </c>
      <c r="AI121" s="416">
        <v>0</v>
      </c>
      <c r="AJ121" s="416">
        <v>0</v>
      </c>
      <c r="AK121" s="461" t="s">
        <v>508</v>
      </c>
      <c r="AL121" s="416">
        <v>37956.642</v>
      </c>
      <c r="AM121" s="416">
        <v>0</v>
      </c>
      <c r="AN121" s="416">
        <v>37956.642</v>
      </c>
      <c r="AO121" s="416"/>
      <c r="AP121" s="416">
        <v>171166.017</v>
      </c>
      <c r="AQ121" s="416">
        <v>0</v>
      </c>
      <c r="AR121" s="416">
        <v>171166.017</v>
      </c>
    </row>
    <row r="122" spans="1:44" s="414" customFormat="1" ht="5.1" customHeight="1">
      <c r="A122" s="413"/>
      <c r="B122" s="416"/>
      <c r="C122" s="416"/>
      <c r="D122" s="416"/>
      <c r="E122" s="416"/>
      <c r="F122" s="416"/>
      <c r="G122" s="416"/>
      <c r="H122" s="416"/>
      <c r="I122" s="416"/>
      <c r="J122" s="416">
        <v>0</v>
      </c>
      <c r="K122" s="416">
        <v>0</v>
      </c>
      <c r="L122" s="416">
        <v>0</v>
      </c>
      <c r="M122" s="413"/>
      <c r="N122" s="416"/>
      <c r="O122" s="416"/>
      <c r="P122" s="416"/>
      <c r="Q122" s="416"/>
      <c r="R122" s="416"/>
      <c r="S122" s="416"/>
      <c r="T122" s="416"/>
      <c r="U122" s="416"/>
      <c r="V122" s="416">
        <v>0</v>
      </c>
      <c r="W122" s="416">
        <v>0</v>
      </c>
      <c r="X122" s="416">
        <v>0</v>
      </c>
      <c r="Y122" s="413"/>
      <c r="Z122" s="416"/>
      <c r="AA122" s="416"/>
      <c r="AB122" s="416"/>
      <c r="AC122" s="416"/>
      <c r="AD122" s="416"/>
      <c r="AE122" s="416"/>
      <c r="AF122" s="416"/>
      <c r="AG122" s="416"/>
      <c r="AH122" s="416">
        <v>0</v>
      </c>
      <c r="AI122" s="416">
        <v>0</v>
      </c>
      <c r="AJ122" s="416">
        <v>0</v>
      </c>
      <c r="AK122" s="413"/>
      <c r="AL122" s="416"/>
      <c r="AM122" s="416"/>
      <c r="AN122" s="416"/>
      <c r="AO122" s="416"/>
      <c r="AP122" s="416"/>
      <c r="AQ122" s="416"/>
      <c r="AR122" s="416"/>
    </row>
    <row r="123" spans="1:44" s="409" customFormat="1" ht="9.95" customHeight="1">
      <c r="A123" s="407" t="s">
        <v>509</v>
      </c>
      <c r="B123" s="408">
        <v>2283056.538</v>
      </c>
      <c r="C123" s="408">
        <v>124856.644</v>
      </c>
      <c r="D123" s="408">
        <v>2407913.183</v>
      </c>
      <c r="E123" s="408"/>
      <c r="F123" s="408">
        <v>2968157.285</v>
      </c>
      <c r="G123" s="408">
        <v>22894.957</v>
      </c>
      <c r="H123" s="408">
        <v>2991052.243</v>
      </c>
      <c r="I123" s="408"/>
      <c r="J123" s="408">
        <v>2024057.035</v>
      </c>
      <c r="K123" s="408">
        <v>86134.447</v>
      </c>
      <c r="L123" s="408">
        <v>2110191.482</v>
      </c>
      <c r="M123" s="407" t="s">
        <v>509</v>
      </c>
      <c r="N123" s="408">
        <v>901223.7</v>
      </c>
      <c r="O123" s="408">
        <v>789.487</v>
      </c>
      <c r="P123" s="408">
        <v>902013.188</v>
      </c>
      <c r="Q123" s="408"/>
      <c r="R123" s="408">
        <v>368195.955</v>
      </c>
      <c r="S123" s="408">
        <v>2182.265</v>
      </c>
      <c r="T123" s="408">
        <v>370378.221</v>
      </c>
      <c r="U123" s="408"/>
      <c r="V123" s="408">
        <v>1188647.306</v>
      </c>
      <c r="W123" s="408">
        <v>9681.456</v>
      </c>
      <c r="X123" s="408">
        <v>1198328.762</v>
      </c>
      <c r="Y123" s="407" t="s">
        <v>509</v>
      </c>
      <c r="Z123" s="408">
        <v>3941.338</v>
      </c>
      <c r="AA123" s="408">
        <v>0</v>
      </c>
      <c r="AB123" s="408">
        <v>3941.338</v>
      </c>
      <c r="AC123" s="408"/>
      <c r="AD123" s="408">
        <v>327582.221</v>
      </c>
      <c r="AE123" s="408">
        <v>417579.709</v>
      </c>
      <c r="AF123" s="408">
        <v>745161.931</v>
      </c>
      <c r="AG123" s="408"/>
      <c r="AH123" s="408">
        <v>539025.798</v>
      </c>
      <c r="AI123" s="408">
        <v>9097.909</v>
      </c>
      <c r="AJ123" s="408">
        <v>548123.707</v>
      </c>
      <c r="AK123" s="407" t="s">
        <v>509</v>
      </c>
      <c r="AL123" s="408">
        <v>953716.145</v>
      </c>
      <c r="AM123" s="408">
        <v>55341.105</v>
      </c>
      <c r="AN123" s="408">
        <v>1009057.251</v>
      </c>
      <c r="AO123" s="408"/>
      <c r="AP123" s="408">
        <v>11557603.321</v>
      </c>
      <c r="AQ123" s="408">
        <v>728557.9789999999</v>
      </c>
      <c r="AR123" s="408">
        <v>12286161.306</v>
      </c>
    </row>
    <row r="124" spans="1:44" s="414" customFormat="1" ht="5.1" customHeight="1">
      <c r="A124" s="413"/>
      <c r="B124" s="416"/>
      <c r="C124" s="416"/>
      <c r="D124" s="416"/>
      <c r="E124" s="416"/>
      <c r="F124" s="416"/>
      <c r="G124" s="416"/>
      <c r="H124" s="416"/>
      <c r="I124" s="416"/>
      <c r="J124" s="416">
        <v>0</v>
      </c>
      <c r="K124" s="416">
        <v>0</v>
      </c>
      <c r="L124" s="416">
        <v>0</v>
      </c>
      <c r="M124" s="413"/>
      <c r="N124" s="416"/>
      <c r="O124" s="416"/>
      <c r="P124" s="416"/>
      <c r="Q124" s="416"/>
      <c r="R124" s="416"/>
      <c r="S124" s="416"/>
      <c r="T124" s="416"/>
      <c r="U124" s="416"/>
      <c r="V124" s="416">
        <v>0</v>
      </c>
      <c r="W124" s="416">
        <v>0</v>
      </c>
      <c r="X124" s="416">
        <v>0</v>
      </c>
      <c r="Y124" s="413"/>
      <c r="Z124" s="416"/>
      <c r="AA124" s="416"/>
      <c r="AB124" s="416"/>
      <c r="AC124" s="416"/>
      <c r="AD124" s="416"/>
      <c r="AE124" s="416"/>
      <c r="AF124" s="416"/>
      <c r="AG124" s="416"/>
      <c r="AH124" s="416">
        <v>0</v>
      </c>
      <c r="AI124" s="416">
        <v>0</v>
      </c>
      <c r="AJ124" s="416">
        <v>0</v>
      </c>
      <c r="AK124" s="413"/>
      <c r="AL124" s="416"/>
      <c r="AM124" s="416"/>
      <c r="AN124" s="416"/>
      <c r="AO124" s="416"/>
      <c r="AP124" s="416"/>
      <c r="AQ124" s="416"/>
      <c r="AR124" s="416"/>
    </row>
    <row r="125" spans="1:44" s="409" customFormat="1" ht="9.95" customHeight="1">
      <c r="A125" s="407" t="s">
        <v>510</v>
      </c>
      <c r="B125" s="408">
        <v>539732.967</v>
      </c>
      <c r="C125" s="408">
        <v>0</v>
      </c>
      <c r="D125" s="408">
        <v>539732.967</v>
      </c>
      <c r="E125" s="408"/>
      <c r="F125" s="408">
        <v>531216.061</v>
      </c>
      <c r="G125" s="408">
        <v>0</v>
      </c>
      <c r="H125" s="408">
        <v>531216.061</v>
      </c>
      <c r="I125" s="408"/>
      <c r="J125" s="408">
        <v>373407.823</v>
      </c>
      <c r="K125" s="408">
        <v>0</v>
      </c>
      <c r="L125" s="408">
        <v>373407.823</v>
      </c>
      <c r="M125" s="407" t="s">
        <v>510</v>
      </c>
      <c r="N125" s="408">
        <v>236399.703</v>
      </c>
      <c r="O125" s="408">
        <v>0</v>
      </c>
      <c r="P125" s="408">
        <v>236399.703</v>
      </c>
      <c r="Q125" s="408"/>
      <c r="R125" s="408">
        <v>42699.961</v>
      </c>
      <c r="S125" s="408">
        <v>0</v>
      </c>
      <c r="T125" s="408">
        <v>42699.961</v>
      </c>
      <c r="U125" s="408"/>
      <c r="V125" s="408">
        <v>284253.534</v>
      </c>
      <c r="W125" s="408">
        <v>0</v>
      </c>
      <c r="X125" s="408">
        <v>284253.534</v>
      </c>
      <c r="Y125" s="407" t="s">
        <v>510</v>
      </c>
      <c r="Z125" s="408">
        <v>17587.057</v>
      </c>
      <c r="AA125" s="408">
        <v>0</v>
      </c>
      <c r="AB125" s="408">
        <v>17587.057</v>
      </c>
      <c r="AC125" s="408"/>
      <c r="AD125" s="408">
        <v>226217.369</v>
      </c>
      <c r="AE125" s="408">
        <v>0</v>
      </c>
      <c r="AF125" s="408">
        <v>226217.369</v>
      </c>
      <c r="AG125" s="408"/>
      <c r="AH125" s="408">
        <v>77796.228</v>
      </c>
      <c r="AI125" s="408">
        <v>0</v>
      </c>
      <c r="AJ125" s="408">
        <v>77796.228</v>
      </c>
      <c r="AK125" s="407" t="s">
        <v>510</v>
      </c>
      <c r="AL125" s="408">
        <v>123798.689</v>
      </c>
      <c r="AM125" s="408">
        <v>0</v>
      </c>
      <c r="AN125" s="408">
        <v>123798.689</v>
      </c>
      <c r="AO125" s="408"/>
      <c r="AP125" s="408">
        <v>2453109.3919999995</v>
      </c>
      <c r="AQ125" s="408">
        <v>0</v>
      </c>
      <c r="AR125" s="408">
        <v>2453109.3919999995</v>
      </c>
    </row>
    <row r="126" spans="1:44" s="409" customFormat="1" ht="9.95" customHeight="1">
      <c r="A126" s="413" t="s">
        <v>511</v>
      </c>
      <c r="B126" s="411">
        <v>528768.991</v>
      </c>
      <c r="C126" s="411">
        <v>0</v>
      </c>
      <c r="D126" s="411">
        <v>528768.991</v>
      </c>
      <c r="E126" s="411"/>
      <c r="F126" s="411">
        <v>512944.95</v>
      </c>
      <c r="G126" s="411">
        <v>0</v>
      </c>
      <c r="H126" s="411">
        <v>512944.95</v>
      </c>
      <c r="I126" s="411"/>
      <c r="J126" s="411">
        <v>255699.553</v>
      </c>
      <c r="K126" s="411">
        <v>0</v>
      </c>
      <c r="L126" s="411">
        <v>255699.553</v>
      </c>
      <c r="M126" s="413" t="s">
        <v>511</v>
      </c>
      <c r="N126" s="411">
        <v>216312.476</v>
      </c>
      <c r="O126" s="411">
        <v>0</v>
      </c>
      <c r="P126" s="411">
        <v>216312.476</v>
      </c>
      <c r="Q126" s="411"/>
      <c r="R126" s="411">
        <v>82841.981</v>
      </c>
      <c r="S126" s="411">
        <v>0</v>
      </c>
      <c r="T126" s="411">
        <v>82841.981</v>
      </c>
      <c r="U126" s="411"/>
      <c r="V126" s="411">
        <v>288605.905</v>
      </c>
      <c r="W126" s="411">
        <v>0</v>
      </c>
      <c r="X126" s="411">
        <v>288605.905</v>
      </c>
      <c r="Y126" s="413" t="s">
        <v>511</v>
      </c>
      <c r="Z126" s="411">
        <v>14138.008</v>
      </c>
      <c r="AA126" s="411">
        <v>0</v>
      </c>
      <c r="AB126" s="411">
        <v>14138.008</v>
      </c>
      <c r="AC126" s="411"/>
      <c r="AD126" s="411">
        <v>156747</v>
      </c>
      <c r="AE126" s="411">
        <v>0</v>
      </c>
      <c r="AF126" s="411">
        <v>156747</v>
      </c>
      <c r="AG126" s="411"/>
      <c r="AH126" s="411">
        <v>73532.52</v>
      </c>
      <c r="AI126" s="411">
        <v>0</v>
      </c>
      <c r="AJ126" s="411">
        <v>73532.52</v>
      </c>
      <c r="AK126" s="413" t="s">
        <v>511</v>
      </c>
      <c r="AL126" s="411">
        <v>157366.579</v>
      </c>
      <c r="AM126" s="411">
        <v>0</v>
      </c>
      <c r="AN126" s="411">
        <v>157366.579</v>
      </c>
      <c r="AO126" s="411"/>
      <c r="AP126" s="411">
        <v>2286957.963</v>
      </c>
      <c r="AQ126" s="411">
        <v>0</v>
      </c>
      <c r="AR126" s="411">
        <v>2286957.963</v>
      </c>
    </row>
    <row r="127" spans="1:44" s="409" customFormat="1" ht="9.95" customHeight="1">
      <c r="A127" s="413" t="s">
        <v>512</v>
      </c>
      <c r="B127" s="411">
        <v>811.876</v>
      </c>
      <c r="C127" s="411">
        <v>0</v>
      </c>
      <c r="D127" s="411">
        <v>811.876</v>
      </c>
      <c r="E127" s="411"/>
      <c r="F127" s="411">
        <v>448.755</v>
      </c>
      <c r="G127" s="411">
        <v>0</v>
      </c>
      <c r="H127" s="411">
        <v>448.755</v>
      </c>
      <c r="I127" s="411"/>
      <c r="J127" s="411">
        <v>44471.997</v>
      </c>
      <c r="K127" s="411">
        <v>0</v>
      </c>
      <c r="L127" s="411">
        <v>44471.997</v>
      </c>
      <c r="M127" s="413" t="s">
        <v>512</v>
      </c>
      <c r="N127" s="411">
        <v>0.007</v>
      </c>
      <c r="O127" s="411">
        <v>0</v>
      </c>
      <c r="P127" s="411">
        <v>0.007</v>
      </c>
      <c r="Q127" s="411"/>
      <c r="R127" s="411">
        <v>4000</v>
      </c>
      <c r="S127" s="411">
        <v>0</v>
      </c>
      <c r="T127" s="411">
        <v>4000</v>
      </c>
      <c r="U127" s="411"/>
      <c r="V127" s="411">
        <v>0</v>
      </c>
      <c r="W127" s="411">
        <v>0</v>
      </c>
      <c r="X127" s="411">
        <v>0</v>
      </c>
      <c r="Y127" s="413" t="s">
        <v>512</v>
      </c>
      <c r="Z127" s="411">
        <v>1500</v>
      </c>
      <c r="AA127" s="411">
        <v>0</v>
      </c>
      <c r="AB127" s="411">
        <v>1500</v>
      </c>
      <c r="AC127" s="411"/>
      <c r="AD127" s="411">
        <v>0.777</v>
      </c>
      <c r="AE127" s="411">
        <v>0</v>
      </c>
      <c r="AF127" s="411">
        <v>0.777</v>
      </c>
      <c r="AG127" s="411"/>
      <c r="AH127" s="411">
        <v>4264.898</v>
      </c>
      <c r="AI127" s="411">
        <v>0</v>
      </c>
      <c r="AJ127" s="411">
        <v>4264.898</v>
      </c>
      <c r="AK127" s="413" t="s">
        <v>512</v>
      </c>
      <c r="AL127" s="411">
        <v>4848.422</v>
      </c>
      <c r="AM127" s="411">
        <v>0</v>
      </c>
      <c r="AN127" s="411">
        <v>4848.422</v>
      </c>
      <c r="AO127" s="411"/>
      <c r="AP127" s="411">
        <v>60346.732</v>
      </c>
      <c r="AQ127" s="411">
        <v>0</v>
      </c>
      <c r="AR127" s="411">
        <v>60346.732</v>
      </c>
    </row>
    <row r="128" spans="1:44" s="409" customFormat="1" ht="9.95" customHeight="1">
      <c r="A128" s="413" t="s">
        <v>513</v>
      </c>
      <c r="B128" s="411">
        <v>63247.943</v>
      </c>
      <c r="C128" s="411">
        <v>0</v>
      </c>
      <c r="D128" s="411">
        <v>63247.943</v>
      </c>
      <c r="E128" s="411"/>
      <c r="F128" s="411">
        <v>39512.462</v>
      </c>
      <c r="G128" s="411">
        <v>0</v>
      </c>
      <c r="H128" s="411">
        <v>39512.462</v>
      </c>
      <c r="I128" s="411"/>
      <c r="J128" s="411">
        <v>72913.182</v>
      </c>
      <c r="K128" s="411">
        <v>0</v>
      </c>
      <c r="L128" s="411">
        <v>72913.182</v>
      </c>
      <c r="M128" s="413" t="s">
        <v>513</v>
      </c>
      <c r="N128" s="411">
        <v>2115.928</v>
      </c>
      <c r="O128" s="411">
        <v>0</v>
      </c>
      <c r="P128" s="411">
        <v>2115.928</v>
      </c>
      <c r="Q128" s="411"/>
      <c r="R128" s="411">
        <v>2235.054</v>
      </c>
      <c r="S128" s="411">
        <v>0</v>
      </c>
      <c r="T128" s="411">
        <v>2235.054</v>
      </c>
      <c r="U128" s="411"/>
      <c r="V128" s="411">
        <v>16637.141</v>
      </c>
      <c r="W128" s="411">
        <v>0</v>
      </c>
      <c r="X128" s="411">
        <v>16637.141</v>
      </c>
      <c r="Y128" s="413" t="s">
        <v>513</v>
      </c>
      <c r="Z128" s="411">
        <v>4598.302</v>
      </c>
      <c r="AA128" s="411">
        <v>0</v>
      </c>
      <c r="AB128" s="411">
        <v>4598.302</v>
      </c>
      <c r="AC128" s="411"/>
      <c r="AD128" s="411">
        <v>46276.076</v>
      </c>
      <c r="AE128" s="411">
        <v>0</v>
      </c>
      <c r="AF128" s="411">
        <v>46276.076</v>
      </c>
      <c r="AG128" s="411"/>
      <c r="AH128" s="411">
        <v>7037.834</v>
      </c>
      <c r="AI128" s="411">
        <v>0</v>
      </c>
      <c r="AJ128" s="411">
        <v>7037.834</v>
      </c>
      <c r="AK128" s="413" t="s">
        <v>513</v>
      </c>
      <c r="AL128" s="411">
        <v>14486.558</v>
      </c>
      <c r="AM128" s="411">
        <v>0</v>
      </c>
      <c r="AN128" s="411">
        <v>14486.558</v>
      </c>
      <c r="AO128" s="411"/>
      <c r="AP128" s="411">
        <v>269060.48000000004</v>
      </c>
      <c r="AQ128" s="411">
        <v>0</v>
      </c>
      <c r="AR128" s="411">
        <v>269060.48000000004</v>
      </c>
    </row>
    <row r="129" spans="1:44" s="409" customFormat="1" ht="9.95" customHeight="1">
      <c r="A129" s="413" t="s">
        <v>514</v>
      </c>
      <c r="B129" s="411">
        <v>19.655</v>
      </c>
      <c r="C129" s="411">
        <v>0</v>
      </c>
      <c r="D129" s="411">
        <v>19.655</v>
      </c>
      <c r="E129" s="411"/>
      <c r="F129" s="411">
        <v>151.933</v>
      </c>
      <c r="G129" s="411">
        <v>0</v>
      </c>
      <c r="H129" s="411">
        <v>151.933</v>
      </c>
      <c r="I129" s="411"/>
      <c r="J129" s="411">
        <v>-12.036</v>
      </c>
      <c r="K129" s="411">
        <v>0</v>
      </c>
      <c r="L129" s="411">
        <v>-12.036</v>
      </c>
      <c r="M129" s="413" t="s">
        <v>514</v>
      </c>
      <c r="N129" s="411">
        <v>179.672</v>
      </c>
      <c r="O129" s="411">
        <v>0</v>
      </c>
      <c r="P129" s="411">
        <v>179.672</v>
      </c>
      <c r="Q129" s="411"/>
      <c r="R129" s="411">
        <v>0</v>
      </c>
      <c r="S129" s="411">
        <v>0</v>
      </c>
      <c r="T129" s="411">
        <v>0</v>
      </c>
      <c r="U129" s="411"/>
      <c r="V129" s="411">
        <v>0</v>
      </c>
      <c r="W129" s="411">
        <v>0</v>
      </c>
      <c r="X129" s="411">
        <v>0</v>
      </c>
      <c r="Y129" s="413" t="s">
        <v>514</v>
      </c>
      <c r="Z129" s="411">
        <v>0.534</v>
      </c>
      <c r="AA129" s="411">
        <v>0</v>
      </c>
      <c r="AB129" s="411">
        <v>0.534</v>
      </c>
      <c r="AC129" s="411"/>
      <c r="AD129" s="411">
        <v>0</v>
      </c>
      <c r="AE129" s="411">
        <v>0</v>
      </c>
      <c r="AF129" s="411">
        <v>0</v>
      </c>
      <c r="AG129" s="411"/>
      <c r="AH129" s="411">
        <v>0</v>
      </c>
      <c r="AI129" s="411">
        <v>0</v>
      </c>
      <c r="AJ129" s="411">
        <v>0</v>
      </c>
      <c r="AK129" s="413" t="s">
        <v>514</v>
      </c>
      <c r="AL129" s="411">
        <v>0</v>
      </c>
      <c r="AM129" s="411">
        <v>0</v>
      </c>
      <c r="AN129" s="411">
        <v>0</v>
      </c>
      <c r="AO129" s="411"/>
      <c r="AP129" s="411">
        <v>339.758</v>
      </c>
      <c r="AQ129" s="411">
        <v>0</v>
      </c>
      <c r="AR129" s="411">
        <v>339.758</v>
      </c>
    </row>
    <row r="130" spans="1:44" s="409" customFormat="1" ht="9.95" customHeight="1">
      <c r="A130" s="413" t="s">
        <v>515</v>
      </c>
      <c r="B130" s="411">
        <v>0</v>
      </c>
      <c r="C130" s="411">
        <v>0</v>
      </c>
      <c r="D130" s="411">
        <v>0</v>
      </c>
      <c r="E130" s="411"/>
      <c r="F130" s="411">
        <v>-14265.729</v>
      </c>
      <c r="G130" s="411">
        <v>0</v>
      </c>
      <c r="H130" s="411">
        <v>-14265.729</v>
      </c>
      <c r="I130" s="411"/>
      <c r="J130" s="411">
        <v>0</v>
      </c>
      <c r="K130" s="411">
        <v>0</v>
      </c>
      <c r="L130" s="411">
        <v>0</v>
      </c>
      <c r="M130" s="413" t="s">
        <v>515</v>
      </c>
      <c r="N130" s="411">
        <v>9891.101</v>
      </c>
      <c r="O130" s="411">
        <v>0</v>
      </c>
      <c r="P130" s="411">
        <v>9891.101</v>
      </c>
      <c r="Q130" s="411"/>
      <c r="R130" s="411">
        <v>-35437.048</v>
      </c>
      <c r="S130" s="411">
        <v>0</v>
      </c>
      <c r="T130" s="411">
        <v>-35437.048</v>
      </c>
      <c r="U130" s="411"/>
      <c r="V130" s="411">
        <v>-22897.769</v>
      </c>
      <c r="W130" s="411">
        <v>0</v>
      </c>
      <c r="X130" s="411">
        <v>-22897.769</v>
      </c>
      <c r="Y130" s="413" t="s">
        <v>515</v>
      </c>
      <c r="Z130" s="411">
        <v>-2516.292</v>
      </c>
      <c r="AA130" s="411">
        <v>0</v>
      </c>
      <c r="AB130" s="411">
        <v>-2516.292</v>
      </c>
      <c r="AC130" s="411"/>
      <c r="AD130" s="411">
        <v>8574.466</v>
      </c>
      <c r="AE130" s="411">
        <v>0</v>
      </c>
      <c r="AF130" s="411">
        <v>8574.466</v>
      </c>
      <c r="AG130" s="411"/>
      <c r="AH130" s="411">
        <v>0</v>
      </c>
      <c r="AI130" s="411">
        <v>0</v>
      </c>
      <c r="AJ130" s="411">
        <v>0</v>
      </c>
      <c r="AK130" s="413" t="s">
        <v>515</v>
      </c>
      <c r="AL130" s="411">
        <v>-24599.306</v>
      </c>
      <c r="AM130" s="411">
        <v>0</v>
      </c>
      <c r="AN130" s="411">
        <v>-24599.306</v>
      </c>
      <c r="AO130" s="411"/>
      <c r="AP130" s="411">
        <v>-81250.577</v>
      </c>
      <c r="AQ130" s="411">
        <v>0</v>
      </c>
      <c r="AR130" s="411">
        <v>-81250.577</v>
      </c>
    </row>
    <row r="131" spans="1:44" s="414" customFormat="1" ht="9.95" customHeight="1">
      <c r="A131" s="413" t="s">
        <v>516</v>
      </c>
      <c r="B131" s="411">
        <v>-53115.499</v>
      </c>
      <c r="C131" s="411">
        <v>0</v>
      </c>
      <c r="D131" s="411">
        <v>-53115.499</v>
      </c>
      <c r="E131" s="411"/>
      <c r="F131" s="411">
        <v>-7576.31</v>
      </c>
      <c r="G131" s="411">
        <v>0</v>
      </c>
      <c r="H131" s="411">
        <v>-7576.31</v>
      </c>
      <c r="I131" s="411"/>
      <c r="J131" s="411">
        <v>335.127</v>
      </c>
      <c r="K131" s="411">
        <v>0</v>
      </c>
      <c r="L131" s="411">
        <v>335.127</v>
      </c>
      <c r="M131" s="413" t="s">
        <v>516</v>
      </c>
      <c r="N131" s="411">
        <v>7900.517</v>
      </c>
      <c r="O131" s="411">
        <v>0</v>
      </c>
      <c r="P131" s="411">
        <v>7900.517</v>
      </c>
      <c r="Q131" s="411"/>
      <c r="R131" s="411">
        <v>-10940.025</v>
      </c>
      <c r="S131" s="411">
        <v>0</v>
      </c>
      <c r="T131" s="411">
        <v>-10940.025</v>
      </c>
      <c r="U131" s="411"/>
      <c r="V131" s="411">
        <v>1908.257</v>
      </c>
      <c r="W131" s="411">
        <v>0</v>
      </c>
      <c r="X131" s="411">
        <v>1908.257</v>
      </c>
      <c r="Y131" s="413" t="s">
        <v>516</v>
      </c>
      <c r="Z131" s="411">
        <v>-133.495</v>
      </c>
      <c r="AA131" s="411">
        <v>0</v>
      </c>
      <c r="AB131" s="411">
        <v>-133.495</v>
      </c>
      <c r="AC131" s="411"/>
      <c r="AD131" s="411">
        <v>14619.049</v>
      </c>
      <c r="AE131" s="411">
        <v>0</v>
      </c>
      <c r="AF131" s="411">
        <v>14619.049</v>
      </c>
      <c r="AG131" s="411"/>
      <c r="AH131" s="411">
        <v>-7039.023</v>
      </c>
      <c r="AI131" s="411">
        <v>0</v>
      </c>
      <c r="AJ131" s="411">
        <v>-7039.023</v>
      </c>
      <c r="AK131" s="413" t="s">
        <v>516</v>
      </c>
      <c r="AL131" s="411">
        <v>-28303.562</v>
      </c>
      <c r="AM131" s="411">
        <v>0</v>
      </c>
      <c r="AN131" s="411">
        <v>-28303.562</v>
      </c>
      <c r="AO131" s="411"/>
      <c r="AP131" s="411">
        <v>-82344.964</v>
      </c>
      <c r="AQ131" s="411">
        <v>0</v>
      </c>
      <c r="AR131" s="411">
        <v>-82344.964</v>
      </c>
    </row>
    <row r="132" spans="1:44" s="409" customFormat="1" ht="5.1" customHeight="1">
      <c r="A132" s="413"/>
      <c r="B132" s="416"/>
      <c r="C132" s="416"/>
      <c r="D132" s="416"/>
      <c r="E132" s="416"/>
      <c r="F132" s="416"/>
      <c r="G132" s="416"/>
      <c r="H132" s="416"/>
      <c r="I132" s="416"/>
      <c r="J132" s="416">
        <v>0</v>
      </c>
      <c r="K132" s="416">
        <v>0</v>
      </c>
      <c r="L132" s="416">
        <v>0</v>
      </c>
      <c r="M132" s="413"/>
      <c r="N132" s="416"/>
      <c r="O132" s="416"/>
      <c r="P132" s="416"/>
      <c r="Q132" s="416"/>
      <c r="R132" s="416"/>
      <c r="S132" s="416"/>
      <c r="T132" s="416"/>
      <c r="U132" s="416"/>
      <c r="V132" s="416">
        <v>0</v>
      </c>
      <c r="W132" s="416">
        <v>0</v>
      </c>
      <c r="X132" s="416">
        <v>0</v>
      </c>
      <c r="Y132" s="413"/>
      <c r="Z132" s="416"/>
      <c r="AA132" s="416"/>
      <c r="AB132" s="416"/>
      <c r="AC132" s="416"/>
      <c r="AD132" s="416"/>
      <c r="AE132" s="416"/>
      <c r="AF132" s="416"/>
      <c r="AG132" s="416"/>
      <c r="AH132" s="416">
        <v>0</v>
      </c>
      <c r="AI132" s="416">
        <v>0</v>
      </c>
      <c r="AJ132" s="416">
        <v>0</v>
      </c>
      <c r="AK132" s="413"/>
      <c r="AL132" s="416"/>
      <c r="AM132" s="416"/>
      <c r="AN132" s="416"/>
      <c r="AO132" s="416"/>
      <c r="AP132" s="416"/>
      <c r="AQ132" s="416"/>
      <c r="AR132" s="416"/>
    </row>
    <row r="133" spans="1:44" s="414" customFormat="1" ht="9.95" customHeight="1">
      <c r="A133" s="407" t="s">
        <v>517</v>
      </c>
      <c r="B133" s="408">
        <v>2822789.506</v>
      </c>
      <c r="C133" s="408">
        <v>124856.644</v>
      </c>
      <c r="D133" s="408">
        <v>2947646.151</v>
      </c>
      <c r="E133" s="408"/>
      <c r="F133" s="408">
        <v>3499373.347</v>
      </c>
      <c r="G133" s="408">
        <v>22894.957</v>
      </c>
      <c r="H133" s="408">
        <v>3522268.304</v>
      </c>
      <c r="I133" s="408"/>
      <c r="J133" s="408">
        <v>2397464.859</v>
      </c>
      <c r="K133" s="408">
        <v>86134.447</v>
      </c>
      <c r="L133" s="408">
        <v>2483599.306</v>
      </c>
      <c r="M133" s="407" t="s">
        <v>517</v>
      </c>
      <c r="N133" s="408">
        <v>1137623.404</v>
      </c>
      <c r="O133" s="408">
        <v>789.487</v>
      </c>
      <c r="P133" s="408">
        <v>1138412.892</v>
      </c>
      <c r="Q133" s="408"/>
      <c r="R133" s="408">
        <v>410895.917</v>
      </c>
      <c r="S133" s="408">
        <v>2182.265</v>
      </c>
      <c r="T133" s="408">
        <v>413078.182</v>
      </c>
      <c r="U133" s="408"/>
      <c r="V133" s="408">
        <v>1472900.841</v>
      </c>
      <c r="W133" s="408">
        <v>9681.456</v>
      </c>
      <c r="X133" s="408">
        <v>1482582.297</v>
      </c>
      <c r="Y133" s="407" t="s">
        <v>517</v>
      </c>
      <c r="Z133" s="408">
        <v>21528.395</v>
      </c>
      <c r="AA133" s="408">
        <v>0</v>
      </c>
      <c r="AB133" s="408">
        <v>21528.395</v>
      </c>
      <c r="AC133" s="408"/>
      <c r="AD133" s="408">
        <v>553799.59</v>
      </c>
      <c r="AE133" s="408">
        <v>417579.709</v>
      </c>
      <c r="AF133" s="408">
        <v>971379.3</v>
      </c>
      <c r="AG133" s="408"/>
      <c r="AH133" s="408">
        <v>616822.026</v>
      </c>
      <c r="AI133" s="408">
        <v>9097.909</v>
      </c>
      <c r="AJ133" s="408">
        <v>625919.936</v>
      </c>
      <c r="AK133" s="407" t="s">
        <v>517</v>
      </c>
      <c r="AL133" s="408">
        <v>1077514.835</v>
      </c>
      <c r="AM133" s="408">
        <v>55341.105</v>
      </c>
      <c r="AN133" s="408">
        <v>1132855.94</v>
      </c>
      <c r="AO133" s="408"/>
      <c r="AP133" s="408">
        <v>14010712.719999999</v>
      </c>
      <c r="AQ133" s="408">
        <v>728557.9789999999</v>
      </c>
      <c r="AR133" s="408">
        <v>14739270.703000002</v>
      </c>
    </row>
    <row r="134" spans="1:44" s="409" customFormat="1" ht="2.25" customHeight="1">
      <c r="A134" s="420"/>
      <c r="B134" s="408"/>
      <c r="C134" s="408"/>
      <c r="D134" s="408"/>
      <c r="E134" s="408"/>
      <c r="F134" s="408"/>
      <c r="G134" s="408"/>
      <c r="H134" s="408"/>
      <c r="I134" s="408"/>
      <c r="J134" s="408">
        <v>0</v>
      </c>
      <c r="K134" s="408">
        <v>0</v>
      </c>
      <c r="L134" s="408">
        <v>0</v>
      </c>
      <c r="M134" s="420"/>
      <c r="N134" s="408"/>
      <c r="O134" s="408"/>
      <c r="P134" s="408"/>
      <c r="Q134" s="408"/>
      <c r="R134" s="408"/>
      <c r="S134" s="408"/>
      <c r="T134" s="408"/>
      <c r="U134" s="408"/>
      <c r="V134" s="408">
        <v>0</v>
      </c>
      <c r="W134" s="408">
        <v>0</v>
      </c>
      <c r="X134" s="408">
        <v>0</v>
      </c>
      <c r="Y134" s="420"/>
      <c r="Z134" s="408"/>
      <c r="AA134" s="408"/>
      <c r="AB134" s="408"/>
      <c r="AC134" s="408"/>
      <c r="AD134" s="408"/>
      <c r="AE134" s="408"/>
      <c r="AF134" s="408"/>
      <c r="AG134" s="408"/>
      <c r="AH134" s="408">
        <v>0</v>
      </c>
      <c r="AI134" s="408">
        <v>0</v>
      </c>
      <c r="AJ134" s="408">
        <v>0</v>
      </c>
      <c r="AK134" s="420"/>
      <c r="AL134" s="408"/>
      <c r="AM134" s="408"/>
      <c r="AN134" s="408"/>
      <c r="AO134" s="408"/>
      <c r="AP134" s="408"/>
      <c r="AQ134" s="408"/>
      <c r="AR134" s="408"/>
    </row>
    <row r="135" spans="1:44" s="409" customFormat="1" ht="12.75" customHeight="1">
      <c r="A135" s="420" t="s">
        <v>518</v>
      </c>
      <c r="B135" s="421">
        <v>2776777.058</v>
      </c>
      <c r="C135" s="421">
        <v>0</v>
      </c>
      <c r="D135" s="421">
        <v>2776777.058</v>
      </c>
      <c r="E135" s="421"/>
      <c r="F135" s="421">
        <v>0</v>
      </c>
      <c r="G135" s="421">
        <v>0</v>
      </c>
      <c r="H135" s="421">
        <v>0</v>
      </c>
      <c r="I135" s="408"/>
      <c r="J135" s="421">
        <v>124.771</v>
      </c>
      <c r="K135" s="421">
        <v>0</v>
      </c>
      <c r="L135" s="421">
        <v>124.771</v>
      </c>
      <c r="M135" s="407" t="s">
        <v>518</v>
      </c>
      <c r="N135" s="421">
        <v>82167.482</v>
      </c>
      <c r="O135" s="421">
        <v>412.344</v>
      </c>
      <c r="P135" s="421">
        <v>82579.826</v>
      </c>
      <c r="Q135" s="421"/>
      <c r="R135" s="421">
        <v>0</v>
      </c>
      <c r="S135" s="421">
        <v>0</v>
      </c>
      <c r="T135" s="421">
        <v>0</v>
      </c>
      <c r="U135" s="408"/>
      <c r="V135" s="421">
        <v>3583507.811</v>
      </c>
      <c r="W135" s="421">
        <v>0</v>
      </c>
      <c r="X135" s="421">
        <v>3583507.811</v>
      </c>
      <c r="Y135" s="407" t="s">
        <v>518</v>
      </c>
      <c r="Z135" s="421">
        <v>0</v>
      </c>
      <c r="AA135" s="421">
        <v>0</v>
      </c>
      <c r="AB135" s="421">
        <v>0</v>
      </c>
      <c r="AC135" s="421"/>
      <c r="AD135" s="421">
        <v>0</v>
      </c>
      <c r="AE135" s="421">
        <v>0</v>
      </c>
      <c r="AF135" s="421">
        <v>0</v>
      </c>
      <c r="AG135" s="408"/>
      <c r="AH135" s="421">
        <v>0</v>
      </c>
      <c r="AI135" s="421">
        <v>0</v>
      </c>
      <c r="AJ135" s="421">
        <v>0</v>
      </c>
      <c r="AK135" s="407" t="s">
        <v>518</v>
      </c>
      <c r="AL135" s="421">
        <v>3842.643</v>
      </c>
      <c r="AM135" s="421">
        <v>0</v>
      </c>
      <c r="AN135" s="421">
        <v>3842.643</v>
      </c>
      <c r="AO135" s="421"/>
      <c r="AP135" s="421">
        <v>6446419.765000001</v>
      </c>
      <c r="AQ135" s="421">
        <v>412.344</v>
      </c>
      <c r="AR135" s="421">
        <v>6446832.109</v>
      </c>
    </row>
    <row r="136" spans="1:44" s="409" customFormat="1" ht="9.95" customHeight="1">
      <c r="A136" s="413" t="s">
        <v>519</v>
      </c>
      <c r="B136" s="411">
        <v>120000</v>
      </c>
      <c r="C136" s="411">
        <v>0</v>
      </c>
      <c r="D136" s="411">
        <v>120000</v>
      </c>
      <c r="E136" s="411"/>
      <c r="F136" s="411">
        <v>0</v>
      </c>
      <c r="G136" s="411">
        <v>0</v>
      </c>
      <c r="H136" s="411">
        <v>0</v>
      </c>
      <c r="I136" s="411"/>
      <c r="J136" s="411">
        <v>0</v>
      </c>
      <c r="K136" s="411">
        <v>0</v>
      </c>
      <c r="L136" s="411">
        <v>0</v>
      </c>
      <c r="M136" s="413" t="s">
        <v>519</v>
      </c>
      <c r="N136" s="411">
        <v>7000</v>
      </c>
      <c r="O136" s="411">
        <v>412.344</v>
      </c>
      <c r="P136" s="411">
        <v>7412.344</v>
      </c>
      <c r="Q136" s="411"/>
      <c r="R136" s="411">
        <v>0</v>
      </c>
      <c r="S136" s="411">
        <v>0</v>
      </c>
      <c r="T136" s="411">
        <v>0</v>
      </c>
      <c r="U136" s="411"/>
      <c r="V136" s="411">
        <v>0</v>
      </c>
      <c r="W136" s="411">
        <v>0</v>
      </c>
      <c r="X136" s="411">
        <v>0</v>
      </c>
      <c r="Y136" s="413" t="s">
        <v>519</v>
      </c>
      <c r="Z136" s="411">
        <v>0</v>
      </c>
      <c r="AA136" s="411">
        <v>0</v>
      </c>
      <c r="AB136" s="411">
        <v>0</v>
      </c>
      <c r="AC136" s="411"/>
      <c r="AD136" s="411">
        <v>0</v>
      </c>
      <c r="AE136" s="411">
        <v>0</v>
      </c>
      <c r="AF136" s="411">
        <v>0</v>
      </c>
      <c r="AG136" s="411"/>
      <c r="AH136" s="411">
        <v>0</v>
      </c>
      <c r="AI136" s="411">
        <v>0</v>
      </c>
      <c r="AJ136" s="411">
        <v>0</v>
      </c>
      <c r="AK136" s="413" t="s">
        <v>519</v>
      </c>
      <c r="AL136" s="411">
        <v>3842.643</v>
      </c>
      <c r="AM136" s="411">
        <v>0</v>
      </c>
      <c r="AN136" s="411">
        <v>3842.643</v>
      </c>
      <c r="AO136" s="411"/>
      <c r="AP136" s="411">
        <v>130842.643</v>
      </c>
      <c r="AQ136" s="411">
        <v>412.344</v>
      </c>
      <c r="AR136" s="411">
        <v>131254.987</v>
      </c>
    </row>
    <row r="137" spans="1:44" s="409" customFormat="1" ht="9.95" customHeight="1">
      <c r="A137" s="413" t="s">
        <v>520</v>
      </c>
      <c r="B137" s="411">
        <v>2656777.058</v>
      </c>
      <c r="C137" s="411">
        <v>0</v>
      </c>
      <c r="D137" s="411">
        <v>2656777.058</v>
      </c>
      <c r="E137" s="411"/>
      <c r="F137" s="411">
        <v>0</v>
      </c>
      <c r="G137" s="411">
        <v>0</v>
      </c>
      <c r="H137" s="411">
        <v>0</v>
      </c>
      <c r="I137" s="411"/>
      <c r="J137" s="411">
        <v>124.771</v>
      </c>
      <c r="K137" s="411">
        <v>0</v>
      </c>
      <c r="L137" s="411">
        <v>124.771</v>
      </c>
      <c r="M137" s="413" t="s">
        <v>520</v>
      </c>
      <c r="N137" s="411">
        <v>75167.482</v>
      </c>
      <c r="O137" s="411">
        <v>0</v>
      </c>
      <c r="P137" s="411">
        <v>75167.482</v>
      </c>
      <c r="Q137" s="411"/>
      <c r="R137" s="411">
        <v>0</v>
      </c>
      <c r="S137" s="411">
        <v>0</v>
      </c>
      <c r="T137" s="411">
        <v>0</v>
      </c>
      <c r="U137" s="411"/>
      <c r="V137" s="411">
        <v>3583507.811</v>
      </c>
      <c r="W137" s="411">
        <v>0</v>
      </c>
      <c r="X137" s="411">
        <v>3583507.811</v>
      </c>
      <c r="Y137" s="413" t="s">
        <v>520</v>
      </c>
      <c r="Z137" s="411">
        <v>0</v>
      </c>
      <c r="AA137" s="411">
        <v>0</v>
      </c>
      <c r="AB137" s="411">
        <v>0</v>
      </c>
      <c r="AC137" s="411"/>
      <c r="AD137" s="411">
        <v>0</v>
      </c>
      <c r="AE137" s="411">
        <v>0</v>
      </c>
      <c r="AF137" s="411">
        <v>0</v>
      </c>
      <c r="AG137" s="411"/>
      <c r="AH137" s="411">
        <v>0</v>
      </c>
      <c r="AI137" s="411">
        <v>0</v>
      </c>
      <c r="AJ137" s="411">
        <v>0</v>
      </c>
      <c r="AK137" s="413" t="s">
        <v>520</v>
      </c>
      <c r="AL137" s="411">
        <v>0</v>
      </c>
      <c r="AM137" s="411">
        <v>0</v>
      </c>
      <c r="AN137" s="411">
        <v>0</v>
      </c>
      <c r="AO137" s="411"/>
      <c r="AP137" s="411">
        <v>6315577.122</v>
      </c>
      <c r="AQ137" s="411">
        <v>0</v>
      </c>
      <c r="AR137" s="411">
        <v>6315577.122</v>
      </c>
    </row>
    <row r="138" spans="1:44" s="409" customFormat="1" ht="9.95" customHeight="1">
      <c r="A138" s="413" t="s">
        <v>521</v>
      </c>
      <c r="B138" s="411">
        <v>0</v>
      </c>
      <c r="C138" s="411">
        <v>0</v>
      </c>
      <c r="D138" s="411">
        <v>0</v>
      </c>
      <c r="E138" s="411"/>
      <c r="F138" s="411">
        <v>0</v>
      </c>
      <c r="G138" s="411">
        <v>0</v>
      </c>
      <c r="H138" s="411">
        <v>0</v>
      </c>
      <c r="I138" s="411"/>
      <c r="J138" s="411">
        <v>0</v>
      </c>
      <c r="K138" s="411">
        <v>0</v>
      </c>
      <c r="L138" s="411">
        <v>0</v>
      </c>
      <c r="M138" s="413" t="s">
        <v>521</v>
      </c>
      <c r="N138" s="411">
        <v>0</v>
      </c>
      <c r="O138" s="411">
        <v>0</v>
      </c>
      <c r="P138" s="411">
        <v>0</v>
      </c>
      <c r="Q138" s="411"/>
      <c r="R138" s="411">
        <v>0</v>
      </c>
      <c r="S138" s="411">
        <v>0</v>
      </c>
      <c r="T138" s="411">
        <v>0</v>
      </c>
      <c r="U138" s="411"/>
      <c r="V138" s="411">
        <v>0</v>
      </c>
      <c r="W138" s="411">
        <v>0</v>
      </c>
      <c r="X138" s="411">
        <v>0</v>
      </c>
      <c r="Y138" s="413" t="s">
        <v>521</v>
      </c>
      <c r="Z138" s="411">
        <v>0</v>
      </c>
      <c r="AA138" s="411">
        <v>0</v>
      </c>
      <c r="AB138" s="411">
        <v>0</v>
      </c>
      <c r="AC138" s="411"/>
      <c r="AD138" s="411">
        <v>0</v>
      </c>
      <c r="AE138" s="411">
        <v>0</v>
      </c>
      <c r="AF138" s="411">
        <v>0</v>
      </c>
      <c r="AG138" s="411"/>
      <c r="AH138" s="411">
        <v>0</v>
      </c>
      <c r="AI138" s="411">
        <v>0</v>
      </c>
      <c r="AJ138" s="411">
        <v>0</v>
      </c>
      <c r="AK138" s="413" t="s">
        <v>521</v>
      </c>
      <c r="AL138" s="411">
        <v>0</v>
      </c>
      <c r="AM138" s="411">
        <v>0</v>
      </c>
      <c r="AN138" s="411">
        <v>0</v>
      </c>
      <c r="AO138" s="411"/>
      <c r="AP138" s="411">
        <v>0</v>
      </c>
      <c r="AQ138" s="411">
        <v>0</v>
      </c>
      <c r="AR138" s="411">
        <v>0</v>
      </c>
    </row>
    <row r="139" spans="1:44" s="409" customFormat="1" ht="9.95" customHeight="1">
      <c r="A139" s="413" t="s">
        <v>522</v>
      </c>
      <c r="B139" s="411">
        <v>0</v>
      </c>
      <c r="C139" s="411">
        <v>0</v>
      </c>
      <c r="D139" s="411">
        <v>0</v>
      </c>
      <c r="E139" s="411"/>
      <c r="F139" s="411">
        <v>0</v>
      </c>
      <c r="G139" s="411">
        <v>0</v>
      </c>
      <c r="H139" s="411">
        <v>0</v>
      </c>
      <c r="I139" s="411"/>
      <c r="J139" s="411">
        <v>0</v>
      </c>
      <c r="K139" s="411">
        <v>0</v>
      </c>
      <c r="L139" s="411">
        <v>0</v>
      </c>
      <c r="M139" s="413" t="s">
        <v>522</v>
      </c>
      <c r="N139" s="411">
        <v>0</v>
      </c>
      <c r="O139" s="411">
        <v>0</v>
      </c>
      <c r="P139" s="411">
        <v>0</v>
      </c>
      <c r="Q139" s="411"/>
      <c r="R139" s="411">
        <v>0</v>
      </c>
      <c r="S139" s="411">
        <v>0</v>
      </c>
      <c r="T139" s="411">
        <v>0</v>
      </c>
      <c r="U139" s="411"/>
      <c r="V139" s="411">
        <v>0</v>
      </c>
      <c r="W139" s="411">
        <v>0</v>
      </c>
      <c r="X139" s="411">
        <v>0</v>
      </c>
      <c r="Y139" s="413" t="s">
        <v>522</v>
      </c>
      <c r="Z139" s="411">
        <v>0</v>
      </c>
      <c r="AA139" s="411">
        <v>0</v>
      </c>
      <c r="AB139" s="411">
        <v>0</v>
      </c>
      <c r="AC139" s="411"/>
      <c r="AD139" s="411">
        <v>0</v>
      </c>
      <c r="AE139" s="411">
        <v>0</v>
      </c>
      <c r="AF139" s="411">
        <v>0</v>
      </c>
      <c r="AG139" s="411"/>
      <c r="AH139" s="411">
        <v>0</v>
      </c>
      <c r="AI139" s="411">
        <v>0</v>
      </c>
      <c r="AJ139" s="411">
        <v>0</v>
      </c>
      <c r="AK139" s="413" t="s">
        <v>522</v>
      </c>
      <c r="AL139" s="411">
        <v>0</v>
      </c>
      <c r="AM139" s="411">
        <v>0</v>
      </c>
      <c r="AN139" s="411">
        <v>0</v>
      </c>
      <c r="AO139" s="411"/>
      <c r="AP139" s="411">
        <v>0</v>
      </c>
      <c r="AQ139" s="411">
        <v>0</v>
      </c>
      <c r="AR139" s="411">
        <v>0</v>
      </c>
    </row>
    <row r="140" spans="1:44" s="384" customFormat="1" ht="8.25" customHeight="1" thickBot="1">
      <c r="A140" s="462"/>
      <c r="B140" s="422"/>
      <c r="C140" s="422"/>
      <c r="D140" s="422"/>
      <c r="E140" s="422"/>
      <c r="F140" s="422"/>
      <c r="G140" s="422"/>
      <c r="H140" s="422"/>
      <c r="I140" s="422"/>
      <c r="J140" s="422"/>
      <c r="K140" s="422"/>
      <c r="L140" s="422"/>
      <c r="M140" s="462"/>
      <c r="N140" s="424"/>
      <c r="O140" s="424"/>
      <c r="P140" s="424"/>
      <c r="Q140" s="424"/>
      <c r="R140" s="424"/>
      <c r="S140" s="424"/>
      <c r="T140" s="424"/>
      <c r="U140" s="424"/>
      <c r="V140" s="424"/>
      <c r="W140" s="424"/>
      <c r="X140" s="424"/>
      <c r="Y140" s="462"/>
      <c r="Z140" s="424"/>
      <c r="AA140" s="424"/>
      <c r="AB140" s="424"/>
      <c r="AC140" s="424"/>
      <c r="AD140" s="424"/>
      <c r="AE140" s="424"/>
      <c r="AF140" s="424"/>
      <c r="AG140" s="424"/>
      <c r="AH140" s="424"/>
      <c r="AI140" s="424"/>
      <c r="AJ140" s="424"/>
      <c r="AK140" s="462"/>
      <c r="AL140" s="424"/>
      <c r="AM140" s="424"/>
      <c r="AN140" s="424"/>
      <c r="AO140" s="424"/>
      <c r="AP140" s="424"/>
      <c r="AQ140" s="424"/>
      <c r="AR140" s="424"/>
    </row>
    <row r="141" spans="1:44" s="431" customFormat="1" ht="13.5" customHeight="1" thickTop="1">
      <c r="A141" s="463" t="s">
        <v>471</v>
      </c>
      <c r="B141" s="464"/>
      <c r="C141" s="464"/>
      <c r="D141" s="464"/>
      <c r="E141" s="427"/>
      <c r="F141" s="427"/>
      <c r="G141" s="427"/>
      <c r="H141" s="427"/>
      <c r="I141" s="427"/>
      <c r="J141" s="427"/>
      <c r="K141" s="427"/>
      <c r="L141" s="427"/>
      <c r="M141" s="465" t="s">
        <v>471</v>
      </c>
      <c r="N141" s="429"/>
      <c r="O141" s="429"/>
      <c r="P141" s="429"/>
      <c r="Q141" s="429"/>
      <c r="R141" s="429"/>
      <c r="S141" s="429"/>
      <c r="T141" s="429"/>
      <c r="U141" s="429"/>
      <c r="V141" s="429"/>
      <c r="W141" s="429"/>
      <c r="X141" s="429"/>
      <c r="Y141" s="428" t="s">
        <v>471</v>
      </c>
      <c r="Z141" s="430"/>
      <c r="AA141" s="430"/>
      <c r="AB141" s="430"/>
      <c r="AC141" s="430"/>
      <c r="AD141" s="430"/>
      <c r="AE141" s="430"/>
      <c r="AF141" s="430"/>
      <c r="AG141" s="430"/>
      <c r="AH141" s="430"/>
      <c r="AI141" s="430"/>
      <c r="AJ141" s="430"/>
      <c r="AK141" s="428" t="s">
        <v>471</v>
      </c>
      <c r="AL141" s="430"/>
      <c r="AM141" s="430"/>
      <c r="AN141" s="430"/>
      <c r="AO141" s="430"/>
      <c r="AP141" s="430"/>
      <c r="AQ141" s="430"/>
      <c r="AR141" s="430"/>
    </row>
    <row r="142" spans="1:44" s="431" customFormat="1" ht="13.5" customHeight="1">
      <c r="A142" s="465" t="s">
        <v>523</v>
      </c>
      <c r="B142" s="466"/>
      <c r="C142" s="466"/>
      <c r="D142" s="466"/>
      <c r="E142" s="467"/>
      <c r="F142" s="467"/>
      <c r="G142" s="467"/>
      <c r="H142" s="467"/>
      <c r="I142" s="467"/>
      <c r="J142" s="467"/>
      <c r="K142" s="467"/>
      <c r="L142" s="467"/>
      <c r="M142" s="465" t="s">
        <v>523</v>
      </c>
      <c r="N142" s="429"/>
      <c r="O142" s="429"/>
      <c r="P142" s="429"/>
      <c r="Q142" s="429"/>
      <c r="R142" s="429"/>
      <c r="S142" s="429"/>
      <c r="T142" s="429"/>
      <c r="U142" s="429"/>
      <c r="V142" s="429"/>
      <c r="W142" s="429"/>
      <c r="X142" s="429"/>
      <c r="Y142" s="465" t="s">
        <v>523</v>
      </c>
      <c r="Z142" s="429"/>
      <c r="AA142" s="429"/>
      <c r="AB142" s="429"/>
      <c r="AC142" s="429"/>
      <c r="AD142" s="429"/>
      <c r="AE142" s="429"/>
      <c r="AF142" s="429"/>
      <c r="AG142" s="429"/>
      <c r="AH142" s="429"/>
      <c r="AI142" s="429"/>
      <c r="AJ142" s="429"/>
      <c r="AK142" s="465" t="s">
        <v>523</v>
      </c>
      <c r="AL142" s="429"/>
      <c r="AM142" s="429"/>
      <c r="AN142" s="429"/>
      <c r="AO142" s="429"/>
      <c r="AP142" s="429"/>
      <c r="AQ142" s="429"/>
      <c r="AR142" s="429"/>
    </row>
    <row r="143" spans="4:44" ht="13.5">
      <c r="D143" s="469"/>
      <c r="M143" s="465"/>
      <c r="AK143" s="428"/>
      <c r="AR143" s="469"/>
    </row>
    <row r="200" ht="15">
      <c r="C200" s="468" t="s">
        <v>63</v>
      </c>
    </row>
  </sheetData>
  <mergeCells count="57">
    <mergeCell ref="M1:T1"/>
    <mergeCell ref="Y1:AF1"/>
    <mergeCell ref="AK1:AR1"/>
    <mergeCell ref="A2:L2"/>
    <mergeCell ref="M2:X2"/>
    <mergeCell ref="Y2:AJ2"/>
    <mergeCell ref="AK2:AR2"/>
    <mergeCell ref="Y3:AJ3"/>
    <mergeCell ref="AK3:AR3"/>
    <mergeCell ref="A4:L4"/>
    <mergeCell ref="M4:X4"/>
    <mergeCell ref="Y4:AJ4"/>
    <mergeCell ref="AK4:AR4"/>
    <mergeCell ref="J6:L6"/>
    <mergeCell ref="M6:M7"/>
    <mergeCell ref="N6:P6"/>
    <mergeCell ref="A3:L3"/>
    <mergeCell ref="M3:X3"/>
    <mergeCell ref="AK6:AK7"/>
    <mergeCell ref="AL6:AN6"/>
    <mergeCell ref="AP6:AR6"/>
    <mergeCell ref="A68:L68"/>
    <mergeCell ref="M68:X68"/>
    <mergeCell ref="Y68:AJ68"/>
    <mergeCell ref="AK68:AR68"/>
    <mergeCell ref="R6:T6"/>
    <mergeCell ref="V6:X6"/>
    <mergeCell ref="Y6:Y7"/>
    <mergeCell ref="Z6:AB6"/>
    <mergeCell ref="AD6:AF6"/>
    <mergeCell ref="AH6:AJ6"/>
    <mergeCell ref="A6:A7"/>
    <mergeCell ref="B6:D6"/>
    <mergeCell ref="F6:H6"/>
    <mergeCell ref="N72:P72"/>
    <mergeCell ref="A69:L69"/>
    <mergeCell ref="M69:X69"/>
    <mergeCell ref="Y69:AJ69"/>
    <mergeCell ref="AK69:AR69"/>
    <mergeCell ref="A70:L70"/>
    <mergeCell ref="M70:X70"/>
    <mergeCell ref="Y70:AJ70"/>
    <mergeCell ref="AK70:AR70"/>
    <mergeCell ref="A72:A73"/>
    <mergeCell ref="B72:D72"/>
    <mergeCell ref="F72:H72"/>
    <mergeCell ref="J72:L72"/>
    <mergeCell ref="M72:M73"/>
    <mergeCell ref="AK72:AK73"/>
    <mergeCell ref="AL72:AN72"/>
    <mergeCell ref="AP72:AR72"/>
    <mergeCell ref="R72:T72"/>
    <mergeCell ref="V72:X72"/>
    <mergeCell ref="Y72:Y73"/>
    <mergeCell ref="Z72:AB72"/>
    <mergeCell ref="AD72:AF72"/>
    <mergeCell ref="AH72:AJ72"/>
  </mergeCells>
  <hyperlinks>
    <hyperlink ref="A1" location="Índice!A1" display="Volver al Índice"/>
  </hyperlink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zoomScale="75" zoomScaleNormal="75" workbookViewId="0" topLeftCell="A1"/>
  </sheetViews>
  <sheetFormatPr defaultColWidth="12.28125" defaultRowHeight="15"/>
  <cols>
    <col min="1" max="1" width="32.140625" style="5" customWidth="1"/>
    <col min="2" max="14" width="12.7109375" style="5" customWidth="1"/>
    <col min="15" max="15" width="14.28125" style="5" customWidth="1"/>
    <col min="16" max="16384" width="12.28125" style="5" customWidth="1"/>
  </cols>
  <sheetData>
    <row r="1" spans="1:14" s="357" customFormat="1" ht="18" customHeight="1">
      <c r="A1" s="1211" t="s">
        <v>1052</v>
      </c>
      <c r="B1" s="174"/>
      <c r="C1" s="174"/>
      <c r="D1" s="174"/>
      <c r="E1" s="174"/>
      <c r="F1" s="174"/>
      <c r="G1" s="174"/>
      <c r="H1" s="174"/>
      <c r="I1" s="174"/>
      <c r="J1" s="174"/>
      <c r="K1" s="174"/>
      <c r="L1" s="174"/>
      <c r="M1" s="174"/>
      <c r="N1" s="174"/>
    </row>
    <row r="2" spans="1:19" s="504" customFormat="1" ht="24.95" customHeight="1">
      <c r="A2" s="358" t="s">
        <v>701</v>
      </c>
      <c r="B2" s="358"/>
      <c r="C2" s="358"/>
      <c r="D2" s="358"/>
      <c r="E2" s="358"/>
      <c r="F2" s="358"/>
      <c r="G2" s="358"/>
      <c r="H2" s="358"/>
      <c r="I2" s="358"/>
      <c r="J2" s="358"/>
      <c r="K2" s="358"/>
      <c r="L2" s="358"/>
      <c r="M2" s="358"/>
      <c r="N2" s="358"/>
      <c r="O2" s="645"/>
      <c r="P2" s="540"/>
      <c r="Q2" s="540"/>
      <c r="R2" s="540"/>
      <c r="S2" s="540"/>
    </row>
    <row r="3" spans="1:19" s="505" customFormat="1" ht="18" customHeight="1">
      <c r="A3" s="94">
        <v>44347</v>
      </c>
      <c r="B3" s="94"/>
      <c r="C3" s="94"/>
      <c r="D3" s="94"/>
      <c r="E3" s="94"/>
      <c r="F3" s="94"/>
      <c r="G3" s="94"/>
      <c r="H3" s="94"/>
      <c r="I3" s="94"/>
      <c r="J3" s="94"/>
      <c r="K3" s="94"/>
      <c r="L3" s="94"/>
      <c r="M3" s="94"/>
      <c r="N3" s="94"/>
      <c r="O3" s="646"/>
      <c r="P3" s="541"/>
      <c r="Q3" s="541"/>
      <c r="R3" s="541"/>
      <c r="S3" s="541"/>
    </row>
    <row r="4" spans="1:15" s="98" customFormat="1" ht="18" customHeight="1">
      <c r="A4" s="184" t="s">
        <v>65</v>
      </c>
      <c r="B4" s="184"/>
      <c r="C4" s="184"/>
      <c r="D4" s="184"/>
      <c r="E4" s="184"/>
      <c r="F4" s="184"/>
      <c r="G4" s="184"/>
      <c r="H4" s="184"/>
      <c r="I4" s="184"/>
      <c r="J4" s="184"/>
      <c r="K4" s="184"/>
      <c r="L4" s="184"/>
      <c r="M4" s="184"/>
      <c r="N4" s="184"/>
      <c r="O4" s="597"/>
    </row>
    <row r="5" spans="1:14" ht="11.25" customHeight="1" thickBot="1">
      <c r="A5" s="688"/>
      <c r="B5" s="688"/>
      <c r="C5" s="688"/>
      <c r="D5" s="688"/>
      <c r="E5" s="688"/>
      <c r="F5" s="688"/>
      <c r="G5" s="688"/>
      <c r="H5" s="688"/>
      <c r="I5" s="688"/>
      <c r="J5" s="688"/>
      <c r="K5" s="688"/>
      <c r="L5" s="688"/>
      <c r="M5" s="688"/>
      <c r="N5" s="688"/>
    </row>
    <row r="6" spans="1:15" ht="35.1" customHeight="1">
      <c r="A6" s="1369" t="s">
        <v>1</v>
      </c>
      <c r="B6" s="1442" t="s">
        <v>599</v>
      </c>
      <c r="C6" s="1442"/>
      <c r="D6" s="1442"/>
      <c r="E6" s="1442"/>
      <c r="F6" s="1442"/>
      <c r="G6" s="689"/>
      <c r="H6" s="1371" t="s">
        <v>600</v>
      </c>
      <c r="I6" s="1371" t="s">
        <v>601</v>
      </c>
      <c r="J6" s="1371" t="s">
        <v>702</v>
      </c>
      <c r="K6" s="1371" t="s">
        <v>602</v>
      </c>
      <c r="L6" s="1371" t="s">
        <v>603</v>
      </c>
      <c r="M6" s="1371" t="s">
        <v>604</v>
      </c>
      <c r="N6" s="1367" t="s">
        <v>703</v>
      </c>
      <c r="O6" s="88"/>
    </row>
    <row r="7" spans="1:15" ht="81.75" customHeight="1">
      <c r="A7" s="1459"/>
      <c r="B7" s="690" t="s">
        <v>704</v>
      </c>
      <c r="C7" s="690" t="s">
        <v>705</v>
      </c>
      <c r="D7" s="690" t="s">
        <v>606</v>
      </c>
      <c r="E7" s="690" t="s">
        <v>706</v>
      </c>
      <c r="F7" s="690" t="s">
        <v>707</v>
      </c>
      <c r="G7" s="690" t="s">
        <v>708</v>
      </c>
      <c r="H7" s="1372"/>
      <c r="I7" s="1372"/>
      <c r="J7" s="1372"/>
      <c r="K7" s="1372"/>
      <c r="L7" s="1372"/>
      <c r="M7" s="1372"/>
      <c r="N7" s="1458"/>
      <c r="O7" s="88"/>
    </row>
    <row r="8" spans="1:15" ht="9.75" customHeight="1">
      <c r="A8" s="691"/>
      <c r="B8" s="614"/>
      <c r="C8" s="614"/>
      <c r="D8" s="614"/>
      <c r="E8" s="614"/>
      <c r="F8" s="614"/>
      <c r="G8" s="614"/>
      <c r="H8" s="614"/>
      <c r="I8" s="614"/>
      <c r="J8" s="614"/>
      <c r="K8" s="614"/>
      <c r="L8" s="614"/>
      <c r="M8" s="614"/>
      <c r="N8" s="614"/>
      <c r="O8" s="88"/>
    </row>
    <row r="9" spans="1:15" s="82" customFormat="1" ht="20.1" customHeight="1">
      <c r="A9" s="78" t="s">
        <v>28</v>
      </c>
      <c r="B9" s="692">
        <v>64.92866965193825</v>
      </c>
      <c r="C9" s="692" t="s">
        <v>39</v>
      </c>
      <c r="D9" s="692">
        <v>0.016971182003121824</v>
      </c>
      <c r="E9" s="692">
        <v>13.405532662068827</v>
      </c>
      <c r="F9" s="692" t="s">
        <v>39</v>
      </c>
      <c r="G9" s="692">
        <v>16.638019831523653</v>
      </c>
      <c r="H9" s="692" t="s">
        <v>39</v>
      </c>
      <c r="I9" s="692" t="s">
        <v>39</v>
      </c>
      <c r="J9" s="692">
        <v>5.007890003936806</v>
      </c>
      <c r="K9" s="692" t="s">
        <v>39</v>
      </c>
      <c r="L9" s="692" t="s">
        <v>39</v>
      </c>
      <c r="M9" s="692">
        <v>0.002916668529347259</v>
      </c>
      <c r="N9" s="693">
        <v>24111.756029999997</v>
      </c>
      <c r="O9" s="653"/>
    </row>
    <row r="10" spans="1:15" s="82" customFormat="1" ht="20.1" customHeight="1">
      <c r="A10" s="21" t="s">
        <v>387</v>
      </c>
      <c r="B10" s="692">
        <v>67.23929974827712</v>
      </c>
      <c r="C10" s="692">
        <v>0.007945305474561468</v>
      </c>
      <c r="D10" s="692" t="s">
        <v>39</v>
      </c>
      <c r="E10" s="692">
        <v>19.24945615478802</v>
      </c>
      <c r="F10" s="692">
        <v>6.298603654379304</v>
      </c>
      <c r="G10" s="692" t="s">
        <v>39</v>
      </c>
      <c r="H10" s="692" t="s">
        <v>39</v>
      </c>
      <c r="I10" s="692">
        <v>2.777850246108294</v>
      </c>
      <c r="J10" s="692">
        <v>4.426844890972699</v>
      </c>
      <c r="K10" s="692" t="s">
        <v>39</v>
      </c>
      <c r="L10" s="692" t="s">
        <v>39</v>
      </c>
      <c r="M10" s="692" t="s">
        <v>39</v>
      </c>
      <c r="N10" s="693">
        <v>47630.767779999995</v>
      </c>
      <c r="O10" s="653"/>
    </row>
    <row r="11" spans="1:15" s="82" customFormat="1" ht="20.1" customHeight="1">
      <c r="A11" s="21" t="s">
        <v>30</v>
      </c>
      <c r="B11" s="692">
        <v>77.78238549078512</v>
      </c>
      <c r="C11" s="692">
        <v>0.09399867047465697</v>
      </c>
      <c r="D11" s="692">
        <v>1.3976353207879262E-05</v>
      </c>
      <c r="E11" s="692">
        <v>12.75063755460018</v>
      </c>
      <c r="F11" s="692">
        <v>2.3164642468077967</v>
      </c>
      <c r="G11" s="692" t="s">
        <v>39</v>
      </c>
      <c r="H11" s="692" t="s">
        <v>39</v>
      </c>
      <c r="I11" s="692" t="s">
        <v>39</v>
      </c>
      <c r="J11" s="692">
        <v>7.056500060979046</v>
      </c>
      <c r="K11" s="692" t="s">
        <v>39</v>
      </c>
      <c r="L11" s="692" t="s">
        <v>39</v>
      </c>
      <c r="M11" s="692" t="s">
        <v>39</v>
      </c>
      <c r="N11" s="693">
        <v>36776.40314</v>
      </c>
      <c r="O11" s="653"/>
    </row>
    <row r="12" spans="1:15" s="82" customFormat="1" ht="20.1" customHeight="1">
      <c r="A12" s="21" t="s">
        <v>31</v>
      </c>
      <c r="B12" s="692">
        <v>47.21478341245472</v>
      </c>
      <c r="C12" s="692" t="s">
        <v>39</v>
      </c>
      <c r="D12" s="692" t="s">
        <v>39</v>
      </c>
      <c r="E12" s="692">
        <v>13.612955604321767</v>
      </c>
      <c r="F12" s="692">
        <v>7.840903420933511</v>
      </c>
      <c r="G12" s="692" t="s">
        <v>39</v>
      </c>
      <c r="H12" s="692" t="s">
        <v>39</v>
      </c>
      <c r="I12" s="692">
        <v>27.256578939411853</v>
      </c>
      <c r="J12" s="692">
        <v>4.074778622878136</v>
      </c>
      <c r="K12" s="692" t="s">
        <v>39</v>
      </c>
      <c r="L12" s="692" t="s">
        <v>39</v>
      </c>
      <c r="M12" s="692" t="s">
        <v>39</v>
      </c>
      <c r="N12" s="693">
        <v>27699.734500000002</v>
      </c>
      <c r="O12" s="653"/>
    </row>
    <row r="13" spans="1:15" s="82" customFormat="1" ht="20.1" customHeight="1">
      <c r="A13" s="21" t="s">
        <v>32</v>
      </c>
      <c r="B13" s="692">
        <v>82.00418298771602</v>
      </c>
      <c r="C13" s="692" t="s">
        <v>39</v>
      </c>
      <c r="D13" s="692" t="s">
        <v>39</v>
      </c>
      <c r="E13" s="692">
        <v>4.615863226283877</v>
      </c>
      <c r="F13" s="692" t="s">
        <v>39</v>
      </c>
      <c r="G13" s="692" t="s">
        <v>39</v>
      </c>
      <c r="H13" s="692" t="s">
        <v>39</v>
      </c>
      <c r="I13" s="692" t="s">
        <v>39</v>
      </c>
      <c r="J13" s="692">
        <v>8.140442196272293</v>
      </c>
      <c r="K13" s="692" t="s">
        <v>39</v>
      </c>
      <c r="L13" s="692" t="s">
        <v>39</v>
      </c>
      <c r="M13" s="692">
        <v>5.239511589727807</v>
      </c>
      <c r="N13" s="693">
        <v>7242.49796</v>
      </c>
      <c r="O13" s="653"/>
    </row>
    <row r="14" spans="1:15" s="82" customFormat="1" ht="20.1" customHeight="1">
      <c r="A14" s="21" t="s">
        <v>33</v>
      </c>
      <c r="B14" s="692">
        <v>37.19908354294214</v>
      </c>
      <c r="C14" s="692" t="s">
        <v>39</v>
      </c>
      <c r="D14" s="692" t="s">
        <v>39</v>
      </c>
      <c r="E14" s="692">
        <v>2.6027415037001274</v>
      </c>
      <c r="F14" s="692">
        <v>53.21360726685196</v>
      </c>
      <c r="G14" s="692" t="s">
        <v>39</v>
      </c>
      <c r="H14" s="692" t="s">
        <v>39</v>
      </c>
      <c r="I14" s="692" t="s">
        <v>39</v>
      </c>
      <c r="J14" s="692">
        <v>3.3731800139907993</v>
      </c>
      <c r="K14" s="692" t="s">
        <v>39</v>
      </c>
      <c r="L14" s="692" t="s">
        <v>39</v>
      </c>
      <c r="M14" s="692">
        <v>3.611387672514969</v>
      </c>
      <c r="N14" s="693">
        <v>25299.35451</v>
      </c>
      <c r="O14" s="653"/>
    </row>
    <row r="15" spans="1:15" s="82" customFormat="1" ht="20.1" customHeight="1">
      <c r="A15" s="21" t="s">
        <v>34</v>
      </c>
      <c r="B15" s="692" t="s">
        <v>39</v>
      </c>
      <c r="C15" s="692" t="s">
        <v>39</v>
      </c>
      <c r="D15" s="692" t="s">
        <v>39</v>
      </c>
      <c r="E15" s="692" t="s">
        <v>39</v>
      </c>
      <c r="F15" s="692" t="s">
        <v>39</v>
      </c>
      <c r="G15" s="692" t="s">
        <v>39</v>
      </c>
      <c r="H15" s="692" t="s">
        <v>39</v>
      </c>
      <c r="I15" s="692" t="s">
        <v>39</v>
      </c>
      <c r="J15" s="692" t="s">
        <v>39</v>
      </c>
      <c r="K15" s="692" t="s">
        <v>39</v>
      </c>
      <c r="L15" s="692" t="s">
        <v>39</v>
      </c>
      <c r="M15" s="692">
        <v>100</v>
      </c>
      <c r="N15" s="693">
        <v>2E-05</v>
      </c>
      <c r="O15" s="653"/>
    </row>
    <row r="16" spans="1:15" s="82" customFormat="1" ht="20.1" customHeight="1">
      <c r="A16" s="21" t="s">
        <v>35</v>
      </c>
      <c r="B16" s="692" t="s">
        <v>39</v>
      </c>
      <c r="C16" s="692" t="s">
        <v>39</v>
      </c>
      <c r="D16" s="692" t="s">
        <v>39</v>
      </c>
      <c r="E16" s="692">
        <v>100</v>
      </c>
      <c r="F16" s="692" t="s">
        <v>39</v>
      </c>
      <c r="G16" s="692" t="s">
        <v>39</v>
      </c>
      <c r="H16" s="692" t="s">
        <v>39</v>
      </c>
      <c r="I16" s="692" t="s">
        <v>39</v>
      </c>
      <c r="J16" s="692" t="s">
        <v>39</v>
      </c>
      <c r="K16" s="692" t="s">
        <v>39</v>
      </c>
      <c r="L16" s="692" t="s">
        <v>39</v>
      </c>
      <c r="M16" s="692" t="s">
        <v>39</v>
      </c>
      <c r="N16" s="693">
        <v>11030.01358</v>
      </c>
      <c r="O16" s="653"/>
    </row>
    <row r="17" spans="1:15" s="82" customFormat="1" ht="20.1" customHeight="1">
      <c r="A17" s="21" t="s">
        <v>36</v>
      </c>
      <c r="B17" s="692">
        <v>87.85374423648157</v>
      </c>
      <c r="C17" s="692">
        <v>0.0009106087626589511</v>
      </c>
      <c r="D17" s="692" t="s">
        <v>39</v>
      </c>
      <c r="E17" s="692">
        <v>3.9255883288577813</v>
      </c>
      <c r="F17" s="692" t="s">
        <v>39</v>
      </c>
      <c r="G17" s="692" t="s">
        <v>39</v>
      </c>
      <c r="H17" s="692" t="s">
        <v>39</v>
      </c>
      <c r="I17" s="692" t="s">
        <v>39</v>
      </c>
      <c r="J17" s="692">
        <v>8.162038276671755</v>
      </c>
      <c r="K17" s="692" t="s">
        <v>39</v>
      </c>
      <c r="L17" s="692" t="s">
        <v>39</v>
      </c>
      <c r="M17" s="692">
        <v>0.05771854922622359</v>
      </c>
      <c r="N17" s="693">
        <v>12487.250800000002</v>
      </c>
      <c r="O17" s="653"/>
    </row>
    <row r="18" spans="1:15" s="82" customFormat="1" ht="20.1" customHeight="1">
      <c r="A18" s="21" t="s">
        <v>37</v>
      </c>
      <c r="B18" s="692">
        <v>73.0364453746439</v>
      </c>
      <c r="C18" s="692">
        <v>0.13123838064720134</v>
      </c>
      <c r="D18" s="692" t="s">
        <v>39</v>
      </c>
      <c r="E18" s="692">
        <v>14.981112721906204</v>
      </c>
      <c r="F18" s="692" t="s">
        <v>39</v>
      </c>
      <c r="G18" s="692">
        <v>4.76955985489165</v>
      </c>
      <c r="H18" s="692" t="s">
        <v>39</v>
      </c>
      <c r="I18" s="692" t="s">
        <v>39</v>
      </c>
      <c r="J18" s="692">
        <v>7.081643667911029</v>
      </c>
      <c r="K18" s="692" t="s">
        <v>39</v>
      </c>
      <c r="L18" s="692" t="s">
        <v>39</v>
      </c>
      <c r="M18" s="692" t="s">
        <v>39</v>
      </c>
      <c r="N18" s="693">
        <v>20631.35027</v>
      </c>
      <c r="O18" s="653"/>
    </row>
    <row r="19" spans="1:15" s="82" customFormat="1" ht="20.1" customHeight="1" thickBot="1">
      <c r="A19" s="84" t="s">
        <v>38</v>
      </c>
      <c r="B19" s="694">
        <v>61.41360535639399</v>
      </c>
      <c r="C19" s="694">
        <v>0.030784823757471564</v>
      </c>
      <c r="D19" s="694">
        <v>0.0019243843733398468</v>
      </c>
      <c r="E19" s="694">
        <v>17.126907541019683</v>
      </c>
      <c r="F19" s="694">
        <v>9.152540437815333</v>
      </c>
      <c r="G19" s="694">
        <v>2.3464204579129735</v>
      </c>
      <c r="H19" s="694" t="s">
        <v>39</v>
      </c>
      <c r="I19" s="694">
        <v>4.167557990003795</v>
      </c>
      <c r="J19" s="694">
        <v>5.1491813914243405</v>
      </c>
      <c r="K19" s="694" t="s">
        <v>39</v>
      </c>
      <c r="L19" s="694" t="s">
        <v>39</v>
      </c>
      <c r="M19" s="694">
        <v>0.6110776172990771</v>
      </c>
      <c r="N19" s="695">
        <v>212909.12859</v>
      </c>
      <c r="O19" s="653"/>
    </row>
    <row r="20" spans="1:15" ht="9.75" customHeight="1">
      <c r="A20" s="15"/>
      <c r="B20" s="696"/>
      <c r="C20" s="696"/>
      <c r="D20" s="696"/>
      <c r="E20" s="696"/>
      <c r="F20" s="696"/>
      <c r="G20" s="696"/>
      <c r="H20" s="696"/>
      <c r="I20" s="696"/>
      <c r="J20" s="696"/>
      <c r="K20" s="696"/>
      <c r="L20" s="696"/>
      <c r="M20" s="696"/>
      <c r="N20" s="696"/>
      <c r="O20" s="697"/>
    </row>
    <row r="21" spans="1:15" ht="13.5">
      <c r="A21" s="558" t="s">
        <v>584</v>
      </c>
      <c r="B21" s="698"/>
      <c r="C21" s="27"/>
      <c r="D21" s="27"/>
      <c r="E21" s="27"/>
      <c r="F21" s="27"/>
      <c r="G21" s="27"/>
      <c r="H21" s="27"/>
      <c r="I21" s="27"/>
      <c r="J21" s="27"/>
      <c r="K21" s="27"/>
      <c r="L21" s="27"/>
      <c r="M21" s="27"/>
      <c r="N21" s="27"/>
      <c r="O21" s="88"/>
    </row>
    <row r="22" spans="1:15" ht="13.5">
      <c r="A22" s="217"/>
      <c r="B22" s="88"/>
      <c r="C22" s="88"/>
      <c r="D22" s="88"/>
      <c r="E22" s="88"/>
      <c r="F22" s="88"/>
      <c r="G22" s="88"/>
      <c r="H22" s="88"/>
      <c r="I22" s="88"/>
      <c r="J22" s="88"/>
      <c r="K22" s="88"/>
      <c r="L22" s="88"/>
      <c r="M22" s="88"/>
      <c r="N22" s="88"/>
      <c r="O22" s="88"/>
    </row>
    <row r="23" spans="1:15" ht="15">
      <c r="A23" s="88"/>
      <c r="B23" s="88"/>
      <c r="C23" s="88"/>
      <c r="D23" s="88"/>
      <c r="E23" s="88"/>
      <c r="F23" s="88"/>
      <c r="G23" s="88"/>
      <c r="H23" s="88"/>
      <c r="I23" s="88"/>
      <c r="J23" s="88"/>
      <c r="K23" s="88"/>
      <c r="L23" s="88"/>
      <c r="M23" s="88"/>
      <c r="N23" s="88"/>
      <c r="O23" s="88"/>
    </row>
    <row r="24" spans="1:15" ht="15">
      <c r="A24" s="88"/>
      <c r="B24" s="88"/>
      <c r="C24" s="88"/>
      <c r="D24" s="88"/>
      <c r="E24" s="88"/>
      <c r="F24" s="88"/>
      <c r="G24" s="88"/>
      <c r="H24" s="88"/>
      <c r="I24" s="88"/>
      <c r="J24" s="88"/>
      <c r="K24" s="88"/>
      <c r="L24" s="88"/>
      <c r="M24" s="88"/>
      <c r="N24" s="88"/>
      <c r="O24" s="88"/>
    </row>
    <row r="25" spans="1:15" ht="15">
      <c r="A25" s="88"/>
      <c r="B25" s="88"/>
      <c r="C25" s="88"/>
      <c r="D25" s="88"/>
      <c r="E25" s="88"/>
      <c r="F25" s="88"/>
      <c r="G25" s="88"/>
      <c r="H25" s="88"/>
      <c r="I25" s="88"/>
      <c r="J25" s="88"/>
      <c r="K25" s="88"/>
      <c r="L25" s="88"/>
      <c r="M25" s="88"/>
      <c r="N25" s="88"/>
      <c r="O25" s="88"/>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topLeftCell="A1"/>
  </sheetViews>
  <sheetFormatPr defaultColWidth="10.8515625" defaultRowHeight="15"/>
  <cols>
    <col min="1" max="1" width="33.57421875" style="6" customWidth="1"/>
    <col min="2" max="7" width="16.28125" style="5" customWidth="1"/>
    <col min="8" max="8" width="17.00390625" style="5" customWidth="1"/>
    <col min="9" max="9" width="16.8515625" style="5" bestFit="1" customWidth="1"/>
    <col min="10" max="16384" width="10.8515625" style="5" customWidth="1"/>
  </cols>
  <sheetData>
    <row r="1" spans="1:8" s="2" customFormat="1" ht="26.25" customHeight="1">
      <c r="A1" s="1211" t="s">
        <v>1052</v>
      </c>
      <c r="B1" s="64"/>
      <c r="C1" s="64"/>
      <c r="D1" s="64"/>
      <c r="E1" s="64"/>
      <c r="F1" s="64"/>
      <c r="G1" s="64"/>
      <c r="H1" s="64"/>
    </row>
    <row r="2" spans="1:8" s="504" customFormat="1" ht="26.25" customHeight="1">
      <c r="A2" s="1346" t="s">
        <v>609</v>
      </c>
      <c r="B2" s="1346"/>
      <c r="C2" s="1346"/>
      <c r="D2" s="1346"/>
      <c r="E2" s="1346"/>
      <c r="F2" s="1346"/>
      <c r="G2" s="1346"/>
      <c r="H2" s="1346"/>
    </row>
    <row r="3" spans="1:8" s="505" customFormat="1" ht="21.75" customHeight="1">
      <c r="A3" s="1347">
        <v>44347</v>
      </c>
      <c r="B3" s="1347"/>
      <c r="C3" s="1347"/>
      <c r="D3" s="1347"/>
      <c r="E3" s="1347"/>
      <c r="F3" s="1347"/>
      <c r="G3" s="1347"/>
      <c r="H3" s="1347"/>
    </row>
    <row r="4" spans="1:8" s="506" customFormat="1" ht="21.75" customHeight="1">
      <c r="A4" s="1348" t="s">
        <v>610</v>
      </c>
      <c r="B4" s="1348"/>
      <c r="C4" s="1348"/>
      <c r="D4" s="1348"/>
      <c r="E4" s="1348"/>
      <c r="F4" s="1348"/>
      <c r="G4" s="1348"/>
      <c r="H4" s="1348"/>
    </row>
    <row r="5" s="508" customFormat="1" ht="9.75" customHeight="1" thickBot="1"/>
    <row r="6" spans="1:8" s="508" customFormat="1" ht="77.25" customHeight="1">
      <c r="A6" s="550" t="s">
        <v>1</v>
      </c>
      <c r="B6" s="551" t="s">
        <v>611</v>
      </c>
      <c r="C6" s="551" t="s">
        <v>612</v>
      </c>
      <c r="D6" s="551" t="s">
        <v>613</v>
      </c>
      <c r="E6" s="551" t="s">
        <v>614</v>
      </c>
      <c r="F6" s="551" t="s">
        <v>615</v>
      </c>
      <c r="G6" s="551" t="s">
        <v>616</v>
      </c>
      <c r="H6" s="161" t="s">
        <v>617</v>
      </c>
    </row>
    <row r="7" spans="1:8" s="508" customFormat="1" ht="12" customHeight="1">
      <c r="A7" s="552"/>
      <c r="B7" s="14"/>
      <c r="C7" s="14"/>
      <c r="D7" s="14"/>
      <c r="E7" s="14"/>
      <c r="F7" s="14"/>
      <c r="G7" s="14"/>
      <c r="H7" s="15"/>
    </row>
    <row r="8" spans="1:9" s="14" customFormat="1" ht="21.95" customHeight="1">
      <c r="A8" s="78" t="s">
        <v>28</v>
      </c>
      <c r="B8" s="553">
        <v>21.94677147135676</v>
      </c>
      <c r="C8" s="553">
        <v>8.30855936694365</v>
      </c>
      <c r="D8" s="553">
        <v>0.09663941882560324</v>
      </c>
      <c r="E8" s="553">
        <v>0.9018684782835656</v>
      </c>
      <c r="F8" s="553">
        <v>65.93793336914031</v>
      </c>
      <c r="G8" s="553">
        <v>2.8082278954501083</v>
      </c>
      <c r="H8" s="554">
        <v>151193.997</v>
      </c>
      <c r="I8" s="555"/>
    </row>
    <row r="9" spans="1:9" s="14" customFormat="1" ht="21.95" customHeight="1">
      <c r="A9" s="21" t="s">
        <v>387</v>
      </c>
      <c r="B9" s="553">
        <v>57.24210163094751</v>
      </c>
      <c r="C9" s="553">
        <v>16.013612816592314</v>
      </c>
      <c r="D9" s="553">
        <v>0.12405494881694808</v>
      </c>
      <c r="E9" s="553">
        <v>3.846294142644048</v>
      </c>
      <c r="F9" s="553">
        <v>22.268417905334168</v>
      </c>
      <c r="G9" s="553">
        <v>0.5055185556650241</v>
      </c>
      <c r="H9" s="554">
        <v>167420.16499999998</v>
      </c>
      <c r="I9" s="555"/>
    </row>
    <row r="10" spans="1:9" s="14" customFormat="1" ht="21.95" customHeight="1">
      <c r="A10" s="21" t="s">
        <v>30</v>
      </c>
      <c r="B10" s="553">
        <v>56.15536436226276</v>
      </c>
      <c r="C10" s="553">
        <v>17.853205580844943</v>
      </c>
      <c r="D10" s="553">
        <v>0.24050222696560208</v>
      </c>
      <c r="E10" s="553">
        <v>0.4570467812067579</v>
      </c>
      <c r="F10" s="553">
        <v>24.69670729053124</v>
      </c>
      <c r="G10" s="553">
        <v>0.5971737581886978</v>
      </c>
      <c r="H10" s="554">
        <v>75958.964</v>
      </c>
      <c r="I10" s="555"/>
    </row>
    <row r="11" spans="1:9" s="14" customFormat="1" ht="21.95" customHeight="1">
      <c r="A11" s="21" t="s">
        <v>31</v>
      </c>
      <c r="B11" s="553">
        <v>52.75024230069937</v>
      </c>
      <c r="C11" s="553">
        <v>17.214019826482378</v>
      </c>
      <c r="D11" s="553">
        <v>1.510299238723114</v>
      </c>
      <c r="E11" s="553">
        <v>5.867220134290312</v>
      </c>
      <c r="F11" s="553">
        <v>21.356624017063396</v>
      </c>
      <c r="G11" s="553">
        <v>1.3015944827414325</v>
      </c>
      <c r="H11" s="554">
        <v>46864.289</v>
      </c>
      <c r="I11" s="555"/>
    </row>
    <row r="12" spans="1:9" s="14" customFormat="1" ht="21.95" customHeight="1">
      <c r="A12" s="21" t="s">
        <v>32</v>
      </c>
      <c r="B12" s="553">
        <v>52.71041397564616</v>
      </c>
      <c r="C12" s="553">
        <v>14.147619400964064</v>
      </c>
      <c r="D12" s="553">
        <v>0.9309493392594469</v>
      </c>
      <c r="E12" s="553">
        <v>2.6534177739400455</v>
      </c>
      <c r="F12" s="553">
        <v>29.00002557437714</v>
      </c>
      <c r="G12" s="553">
        <v>0.5575739358131447</v>
      </c>
      <c r="H12" s="554">
        <v>19042.497</v>
      </c>
      <c r="I12" s="555"/>
    </row>
    <row r="13" spans="1:9" s="14" customFormat="1" ht="21.95" customHeight="1">
      <c r="A13" s="21" t="s">
        <v>33</v>
      </c>
      <c r="B13" s="553">
        <v>22.182571533799557</v>
      </c>
      <c r="C13" s="553">
        <v>5.925943574084502</v>
      </c>
      <c r="D13" s="553">
        <v>0.06140209499265934</v>
      </c>
      <c r="E13" s="553">
        <v>1.5458532319133127</v>
      </c>
      <c r="F13" s="553">
        <v>68.90714467172471</v>
      </c>
      <c r="G13" s="553">
        <v>1.3770848934852544</v>
      </c>
      <c r="H13" s="554">
        <v>108667.30200000001</v>
      </c>
      <c r="I13" s="555"/>
    </row>
    <row r="14" spans="1:9" s="14" customFormat="1" ht="21.95" customHeight="1">
      <c r="A14" s="21" t="s">
        <v>34</v>
      </c>
      <c r="B14" s="553">
        <v>28.35690067041689</v>
      </c>
      <c r="C14" s="553">
        <v>8.799221699930646</v>
      </c>
      <c r="D14" s="553" t="s">
        <v>39</v>
      </c>
      <c r="E14" s="553">
        <v>38.85046620944748</v>
      </c>
      <c r="F14" s="553">
        <v>20.61050319796563</v>
      </c>
      <c r="G14" s="553">
        <v>3.382908222239346</v>
      </c>
      <c r="H14" s="554">
        <v>103.816</v>
      </c>
      <c r="I14" s="555"/>
    </row>
    <row r="15" spans="1:9" s="14" customFormat="1" ht="21.95" customHeight="1">
      <c r="A15" s="21" t="s">
        <v>35</v>
      </c>
      <c r="B15" s="553">
        <v>22.730678587785093</v>
      </c>
      <c r="C15" s="553">
        <v>10.054598805676218</v>
      </c>
      <c r="D15" s="553">
        <v>0.46071506301262705</v>
      </c>
      <c r="E15" s="553">
        <v>9.4348890896238</v>
      </c>
      <c r="F15" s="553">
        <v>47.78412337527818</v>
      </c>
      <c r="G15" s="553">
        <v>9.534995078624075</v>
      </c>
      <c r="H15" s="554">
        <v>35865.986000000004</v>
      </c>
      <c r="I15" s="555"/>
    </row>
    <row r="16" spans="1:9" s="14" customFormat="1" ht="21.95" customHeight="1">
      <c r="A16" s="21" t="s">
        <v>36</v>
      </c>
      <c r="B16" s="553">
        <v>57.87131263800915</v>
      </c>
      <c r="C16" s="553">
        <v>17.273620040385996</v>
      </c>
      <c r="D16" s="553">
        <v>1.3914007181207586</v>
      </c>
      <c r="E16" s="553">
        <v>2.048356565127993</v>
      </c>
      <c r="F16" s="553">
        <v>20.703201039300456</v>
      </c>
      <c r="G16" s="553">
        <v>0.7121089990556425</v>
      </c>
      <c r="H16" s="554">
        <v>24252.467</v>
      </c>
      <c r="I16" s="555"/>
    </row>
    <row r="17" spans="1:9" s="14" customFormat="1" ht="21.95" customHeight="1">
      <c r="A17" s="21" t="s">
        <v>37</v>
      </c>
      <c r="B17" s="553">
        <v>52.24676754400057</v>
      </c>
      <c r="C17" s="553">
        <v>14.126060204117419</v>
      </c>
      <c r="D17" s="553">
        <v>0.38629802144285125</v>
      </c>
      <c r="E17" s="553">
        <v>0.29429470933587887</v>
      </c>
      <c r="F17" s="553">
        <v>31.97930153883963</v>
      </c>
      <c r="G17" s="553">
        <v>0.9672779822636474</v>
      </c>
      <c r="H17" s="554">
        <v>32617.304000000004</v>
      </c>
      <c r="I17" s="555"/>
    </row>
    <row r="18" spans="1:9" s="14" customFormat="1" ht="28.5" customHeight="1" thickBot="1">
      <c r="A18" s="84" t="s">
        <v>38</v>
      </c>
      <c r="B18" s="556">
        <v>40.755253170936776</v>
      </c>
      <c r="C18" s="556">
        <v>12.469456735546594</v>
      </c>
      <c r="D18" s="556">
        <v>0.3197902196195949</v>
      </c>
      <c r="E18" s="556">
        <v>2.583431170507637</v>
      </c>
      <c r="F18" s="556">
        <v>42.10920043635252</v>
      </c>
      <c r="G18" s="556">
        <v>1.7628682670368767</v>
      </c>
      <c r="H18" s="557">
        <v>661986.787</v>
      </c>
      <c r="I18" s="555"/>
    </row>
    <row r="19" spans="1:8" s="508" customFormat="1" ht="6" customHeight="1">
      <c r="A19" s="14"/>
      <c r="B19" s="14"/>
      <c r="C19" s="14"/>
      <c r="D19" s="14"/>
      <c r="E19" s="14"/>
      <c r="F19" s="14"/>
      <c r="G19" s="14"/>
      <c r="H19" s="14"/>
    </row>
    <row r="20" spans="1:8" s="526" customFormat="1" ht="11.1" customHeight="1">
      <c r="A20" s="558" t="s">
        <v>584</v>
      </c>
      <c r="B20" s="14"/>
      <c r="C20" s="14"/>
      <c r="D20" s="14"/>
      <c r="E20" s="14"/>
      <c r="F20" s="14"/>
      <c r="G20" s="14"/>
      <c r="H20" s="559"/>
    </row>
    <row r="21" spans="1:8" s="526" customFormat="1" ht="11.1" customHeight="1">
      <c r="A21" s="558" t="s">
        <v>618</v>
      </c>
      <c r="B21" s="14"/>
      <c r="C21" s="14"/>
      <c r="D21" s="14"/>
      <c r="E21" s="14"/>
      <c r="F21" s="14"/>
      <c r="G21" s="14"/>
      <c r="H21" s="14"/>
    </row>
    <row r="22" spans="1:8" s="526" customFormat="1" ht="11.1" customHeight="1">
      <c r="A22" s="558" t="s">
        <v>619</v>
      </c>
      <c r="B22" s="14"/>
      <c r="C22" s="14"/>
      <c r="D22" s="14"/>
      <c r="E22" s="14"/>
      <c r="F22" s="14"/>
      <c r="G22" s="14"/>
      <c r="H22" s="14"/>
    </row>
    <row r="23" spans="1:8" s="526" customFormat="1" ht="11.1" customHeight="1">
      <c r="A23" s="558" t="s">
        <v>620</v>
      </c>
      <c r="B23" s="14"/>
      <c r="C23" s="14"/>
      <c r="D23" s="14"/>
      <c r="E23" s="14"/>
      <c r="F23" s="14"/>
      <c r="G23" s="14"/>
      <c r="H23" s="14"/>
    </row>
    <row r="24" spans="1:8" s="508" customFormat="1" ht="13.5">
      <c r="A24" s="217"/>
      <c r="B24" s="14"/>
      <c r="C24" s="14"/>
      <c r="D24" s="14"/>
      <c r="E24" s="14"/>
      <c r="F24" s="14"/>
      <c r="G24" s="14"/>
      <c r="H24" s="14"/>
    </row>
    <row r="25" spans="1:8" s="508" customFormat="1" ht="13.5">
      <c r="A25" s="14"/>
      <c r="B25" s="14"/>
      <c r="C25" s="14"/>
      <c r="D25" s="14"/>
      <c r="E25" s="14"/>
      <c r="F25" s="14"/>
      <c r="G25" s="14"/>
      <c r="H25" s="14"/>
    </row>
    <row r="26" spans="1:8" s="508" customFormat="1" ht="13.5">
      <c r="A26" s="14"/>
      <c r="B26" s="14"/>
      <c r="C26" s="14"/>
      <c r="D26" s="14"/>
      <c r="E26" s="14"/>
      <c r="F26" s="14"/>
      <c r="G26" s="14"/>
      <c r="H26" s="14"/>
    </row>
    <row r="27" s="508" customFormat="1" ht="15"/>
    <row r="28" s="508" customFormat="1" ht="15"/>
    <row r="29" s="508" customFormat="1" ht="15"/>
    <row r="30" s="7" customFormat="1" ht="15">
      <c r="A30" s="549"/>
    </row>
    <row r="31" s="7" customFormat="1" ht="15">
      <c r="A31" s="549"/>
    </row>
    <row r="32" s="7" customFormat="1" ht="15">
      <c r="A32" s="549"/>
    </row>
    <row r="33" s="7" customFormat="1" ht="15">
      <c r="A33" s="549"/>
    </row>
    <row r="34" s="7" customFormat="1" ht="15">
      <c r="A34" s="549"/>
    </row>
    <row r="35" s="7" customFormat="1" ht="15">
      <c r="A35" s="549"/>
    </row>
    <row r="36" s="7" customFormat="1" ht="15">
      <c r="A36" s="549"/>
    </row>
    <row r="37" s="7" customFormat="1" ht="15">
      <c r="A37" s="549"/>
    </row>
    <row r="38" s="7" customFormat="1" ht="15">
      <c r="A38" s="549"/>
    </row>
    <row r="39" s="7" customFormat="1" ht="15">
      <c r="A39" s="549"/>
    </row>
    <row r="40" s="7" customFormat="1" ht="15">
      <c r="A40" s="549"/>
    </row>
    <row r="41" s="7" customFormat="1" ht="15">
      <c r="A41" s="549"/>
    </row>
    <row r="42" s="7" customFormat="1" ht="15">
      <c r="A42" s="549"/>
    </row>
    <row r="43" s="7" customFormat="1" ht="15">
      <c r="A43" s="549"/>
    </row>
    <row r="44" s="7" customFormat="1" ht="15">
      <c r="A44" s="549"/>
    </row>
    <row r="45" s="7" customFormat="1" ht="15">
      <c r="A45" s="549"/>
    </row>
    <row r="46" s="7" customFormat="1" ht="15">
      <c r="A46" s="549"/>
    </row>
    <row r="47" s="7" customFormat="1" ht="15">
      <c r="A47" s="549"/>
    </row>
    <row r="48" s="7" customFormat="1" ht="15">
      <c r="A48" s="549"/>
    </row>
    <row r="49" s="7" customFormat="1" ht="15">
      <c r="A49" s="549"/>
    </row>
    <row r="50" s="7" customFormat="1" ht="15">
      <c r="A50" s="549"/>
    </row>
    <row r="51" s="7" customFormat="1" ht="15">
      <c r="A51" s="549"/>
    </row>
    <row r="52" s="7" customFormat="1" ht="15">
      <c r="A52" s="549"/>
    </row>
    <row r="53" s="7" customFormat="1" ht="15">
      <c r="A53" s="549"/>
    </row>
    <row r="54" s="7" customFormat="1" ht="15">
      <c r="A54" s="549"/>
    </row>
    <row r="55" s="7" customFormat="1" ht="15">
      <c r="A55" s="549"/>
    </row>
    <row r="56" s="7" customFormat="1" ht="15">
      <c r="A56" s="549"/>
    </row>
    <row r="57" s="7" customFormat="1" ht="15">
      <c r="A57" s="549"/>
    </row>
    <row r="58" s="7" customFormat="1" ht="15">
      <c r="A58" s="549"/>
    </row>
    <row r="59" s="7" customFormat="1" ht="15">
      <c r="A59" s="549"/>
    </row>
    <row r="60" s="7" customFormat="1" ht="15">
      <c r="A60" s="549"/>
    </row>
    <row r="61" s="7" customFormat="1" ht="15">
      <c r="A61" s="549"/>
    </row>
    <row r="62" s="7" customFormat="1" ht="15">
      <c r="A62" s="549"/>
    </row>
    <row r="63" s="7" customFormat="1" ht="15">
      <c r="A63" s="549"/>
    </row>
    <row r="64" s="7" customFormat="1" ht="15">
      <c r="A64" s="549"/>
    </row>
    <row r="65" s="7" customFormat="1" ht="15">
      <c r="A65" s="549"/>
    </row>
    <row r="66" s="7" customFormat="1" ht="15">
      <c r="A66" s="549"/>
    </row>
    <row r="67" s="7" customFormat="1" ht="15">
      <c r="A67" s="549"/>
    </row>
    <row r="68" s="7" customFormat="1" ht="15">
      <c r="A68" s="549"/>
    </row>
    <row r="69" s="7" customFormat="1" ht="15">
      <c r="A69" s="549"/>
    </row>
    <row r="70" s="7" customFormat="1" ht="15">
      <c r="A70" s="549"/>
    </row>
    <row r="71" s="7" customFormat="1" ht="15">
      <c r="A71" s="549"/>
    </row>
    <row r="72" s="7" customFormat="1" ht="15">
      <c r="A72" s="549"/>
    </row>
    <row r="73" s="7" customFormat="1" ht="15">
      <c r="A73" s="549"/>
    </row>
    <row r="74" s="7" customFormat="1" ht="15">
      <c r="A74" s="549"/>
    </row>
    <row r="75" s="7" customFormat="1" ht="15">
      <c r="A75" s="549"/>
    </row>
    <row r="76" s="7" customFormat="1" ht="15">
      <c r="A76" s="549"/>
    </row>
    <row r="77" s="7" customFormat="1" ht="15">
      <c r="A77" s="549"/>
    </row>
    <row r="78" s="7" customFormat="1" ht="15">
      <c r="A78" s="549"/>
    </row>
    <row r="79" s="7" customFormat="1" ht="15">
      <c r="A79" s="549"/>
    </row>
    <row r="80" s="7" customFormat="1" ht="15">
      <c r="A80" s="549"/>
    </row>
    <row r="81" s="7" customFormat="1" ht="15">
      <c r="A81" s="549"/>
    </row>
    <row r="82" s="7" customFormat="1" ht="15">
      <c r="A82" s="549"/>
    </row>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0"/>
  <sheetViews>
    <sheetView showGridLines="0" workbookViewId="0" topLeftCell="A1"/>
  </sheetViews>
  <sheetFormatPr defaultColWidth="10.8515625" defaultRowHeight="15"/>
  <cols>
    <col min="1" max="1" width="51.28125" style="5" customWidth="1"/>
    <col min="2" max="9" width="15.7109375" style="5" customWidth="1"/>
    <col min="10" max="16384" width="10.8515625" style="5" customWidth="1"/>
  </cols>
  <sheetData>
    <row r="1" spans="1:9" s="609" customFormat="1" ht="18.75" customHeight="1">
      <c r="A1" s="1211" t="s">
        <v>1052</v>
      </c>
      <c r="B1" s="664"/>
      <c r="C1" s="664"/>
      <c r="D1" s="664"/>
      <c r="E1" s="664"/>
      <c r="F1" s="664"/>
      <c r="G1" s="664"/>
      <c r="H1" s="664"/>
      <c r="I1" s="664"/>
    </row>
    <row r="2" spans="1:9" s="504" customFormat="1" ht="24.95" customHeight="1">
      <c r="A2" s="1424" t="s">
        <v>679</v>
      </c>
      <c r="B2" s="1424"/>
      <c r="C2" s="1424"/>
      <c r="D2" s="1424"/>
      <c r="E2" s="1424"/>
      <c r="F2" s="1424"/>
      <c r="G2" s="1424"/>
      <c r="H2" s="1424"/>
      <c r="I2" s="1424"/>
    </row>
    <row r="3" spans="1:9" s="610" customFormat="1" ht="18" customHeight="1">
      <c r="A3" s="1461">
        <v>44347</v>
      </c>
      <c r="B3" s="1461"/>
      <c r="C3" s="1461"/>
      <c r="D3" s="1461"/>
      <c r="E3" s="1461"/>
      <c r="F3" s="1461"/>
      <c r="G3" s="1461"/>
      <c r="H3" s="1461"/>
      <c r="I3" s="1461"/>
    </row>
    <row r="4" spans="1:9" s="98" customFormat="1" ht="18" customHeight="1">
      <c r="A4" s="1429" t="s">
        <v>70</v>
      </c>
      <c r="B4" s="1429"/>
      <c r="C4" s="1429"/>
      <c r="D4" s="1429"/>
      <c r="E4" s="1429"/>
      <c r="F4" s="1429"/>
      <c r="G4" s="1429"/>
      <c r="H4" s="1429"/>
      <c r="I4" s="1429"/>
    </row>
    <row r="5" spans="1:6" ht="6.75" customHeight="1" thickBot="1">
      <c r="A5" s="611"/>
      <c r="B5" s="611"/>
      <c r="C5" s="611"/>
      <c r="D5" s="611"/>
      <c r="E5" s="611"/>
      <c r="F5" s="611"/>
    </row>
    <row r="6" spans="1:32" ht="27" customHeight="1">
      <c r="A6" s="1367" t="s">
        <v>1</v>
      </c>
      <c r="B6" s="1371" t="s">
        <v>680</v>
      </c>
      <c r="C6" s="1371" t="s">
        <v>681</v>
      </c>
      <c r="D6" s="1371" t="s">
        <v>682</v>
      </c>
      <c r="E6" s="1371" t="s">
        <v>683</v>
      </c>
      <c r="F6" s="1371" t="s">
        <v>684</v>
      </c>
      <c r="G6" s="1371" t="s">
        <v>685</v>
      </c>
      <c r="H6" s="1460" t="s">
        <v>686</v>
      </c>
      <c r="I6" s="1460"/>
      <c r="J6" s="611"/>
      <c r="K6" s="611"/>
      <c r="L6" s="611"/>
      <c r="M6" s="611"/>
      <c r="N6" s="611"/>
      <c r="O6" s="611"/>
      <c r="P6" s="611"/>
      <c r="Q6" s="611"/>
      <c r="R6" s="611"/>
      <c r="S6" s="611"/>
      <c r="T6" s="611"/>
      <c r="U6" s="611"/>
      <c r="V6" s="611"/>
      <c r="W6" s="611"/>
      <c r="X6" s="611"/>
      <c r="Y6" s="611"/>
      <c r="Z6" s="611"/>
      <c r="AA6" s="611"/>
      <c r="AB6" s="611"/>
      <c r="AC6" s="611"/>
      <c r="AD6" s="611"/>
      <c r="AE6" s="611"/>
      <c r="AF6" s="611"/>
    </row>
    <row r="7" spans="1:32" ht="26.25" customHeight="1">
      <c r="A7" s="1368"/>
      <c r="B7" s="1372"/>
      <c r="C7" s="1372"/>
      <c r="D7" s="1372"/>
      <c r="E7" s="1372"/>
      <c r="F7" s="1372"/>
      <c r="G7" s="1372"/>
      <c r="H7" s="665" t="s">
        <v>687</v>
      </c>
      <c r="I7" s="665" t="s">
        <v>688</v>
      </c>
      <c r="J7" s="612"/>
      <c r="K7" s="612"/>
      <c r="L7" s="612"/>
      <c r="M7" s="612"/>
      <c r="N7" s="612"/>
      <c r="O7" s="612"/>
      <c r="P7" s="612"/>
      <c r="Q7" s="612"/>
      <c r="R7" s="612"/>
      <c r="S7" s="612"/>
      <c r="T7" s="611"/>
      <c r="U7" s="611"/>
      <c r="V7" s="611"/>
      <c r="W7" s="611"/>
      <c r="X7" s="611"/>
      <c r="Y7" s="611"/>
      <c r="Z7" s="611"/>
      <c r="AA7" s="611"/>
      <c r="AB7" s="611"/>
      <c r="AC7" s="611"/>
      <c r="AD7" s="611"/>
      <c r="AE7" s="611"/>
      <c r="AF7" s="611"/>
    </row>
    <row r="8" spans="1:19" s="82" customFormat="1" ht="9" customHeight="1">
      <c r="A8" s="615"/>
      <c r="B8" s="616"/>
      <c r="C8" s="616"/>
      <c r="D8" s="616"/>
      <c r="E8" s="616"/>
      <c r="F8" s="616"/>
      <c r="G8" s="616"/>
      <c r="H8" s="616"/>
      <c r="I8" s="616"/>
      <c r="J8" s="618"/>
      <c r="K8" s="618"/>
      <c r="L8" s="618"/>
      <c r="M8" s="618"/>
      <c r="N8" s="618"/>
      <c r="O8" s="618"/>
      <c r="P8" s="619"/>
      <c r="Q8" s="619"/>
      <c r="R8" s="20"/>
      <c r="S8" s="20"/>
    </row>
    <row r="9" spans="1:19" s="82" customFormat="1" ht="18" customHeight="1">
      <c r="A9" s="78" t="s">
        <v>28</v>
      </c>
      <c r="B9" s="666" t="s">
        <v>39</v>
      </c>
      <c r="C9" s="666" t="s">
        <v>39</v>
      </c>
      <c r="D9" s="666" t="s">
        <v>39</v>
      </c>
      <c r="E9" s="666" t="s">
        <v>39</v>
      </c>
      <c r="F9" s="666" t="s">
        <v>39</v>
      </c>
      <c r="G9" s="666" t="s">
        <v>39</v>
      </c>
      <c r="H9" s="666" t="s">
        <v>39</v>
      </c>
      <c r="I9" s="666" t="s">
        <v>39</v>
      </c>
      <c r="J9" s="618"/>
      <c r="K9" s="618"/>
      <c r="L9" s="618"/>
      <c r="M9" s="618"/>
      <c r="N9" s="618"/>
      <c r="O9" s="618"/>
      <c r="P9" s="619"/>
      <c r="Q9" s="619"/>
      <c r="R9" s="20"/>
      <c r="S9" s="20"/>
    </row>
    <row r="10" spans="1:19" s="82" customFormat="1" ht="18" customHeight="1">
      <c r="A10" s="21" t="s">
        <v>387</v>
      </c>
      <c r="B10" s="666" t="s">
        <v>39</v>
      </c>
      <c r="C10" s="666" t="s">
        <v>39</v>
      </c>
      <c r="D10" s="666" t="s">
        <v>39</v>
      </c>
      <c r="E10" s="666" t="s">
        <v>39</v>
      </c>
      <c r="F10" s="666" t="s">
        <v>39</v>
      </c>
      <c r="G10" s="666" t="s">
        <v>39</v>
      </c>
      <c r="H10" s="666" t="s">
        <v>39</v>
      </c>
      <c r="I10" s="666" t="s">
        <v>39</v>
      </c>
      <c r="J10" s="618"/>
      <c r="K10" s="618"/>
      <c r="L10" s="618"/>
      <c r="M10" s="618"/>
      <c r="N10" s="618"/>
      <c r="O10" s="618"/>
      <c r="P10" s="619"/>
      <c r="Q10" s="619"/>
      <c r="R10" s="20"/>
      <c r="S10" s="20"/>
    </row>
    <row r="11" spans="1:19" s="82" customFormat="1" ht="18" customHeight="1">
      <c r="A11" s="21" t="s">
        <v>30</v>
      </c>
      <c r="B11" s="666" t="s">
        <v>39</v>
      </c>
      <c r="C11" s="666" t="s">
        <v>39</v>
      </c>
      <c r="D11" s="666" t="s">
        <v>39</v>
      </c>
      <c r="E11" s="666" t="s">
        <v>39</v>
      </c>
      <c r="F11" s="666" t="s">
        <v>39</v>
      </c>
      <c r="G11" s="666" t="s">
        <v>39</v>
      </c>
      <c r="H11" s="666" t="s">
        <v>39</v>
      </c>
      <c r="I11" s="666" t="s">
        <v>39</v>
      </c>
      <c r="J11" s="618"/>
      <c r="K11" s="618"/>
      <c r="L11" s="618"/>
      <c r="M11" s="618"/>
      <c r="N11" s="618"/>
      <c r="O11" s="618"/>
      <c r="P11" s="619"/>
      <c r="Q11" s="619"/>
      <c r="R11" s="20"/>
      <c r="S11" s="20"/>
    </row>
    <row r="12" spans="1:19" s="82" customFormat="1" ht="18" customHeight="1">
      <c r="A12" s="21" t="s">
        <v>31</v>
      </c>
      <c r="B12" s="666" t="s">
        <v>39</v>
      </c>
      <c r="C12" s="666" t="s">
        <v>39</v>
      </c>
      <c r="D12" s="666" t="s">
        <v>39</v>
      </c>
      <c r="E12" s="666" t="s">
        <v>39</v>
      </c>
      <c r="F12" s="666" t="s">
        <v>39</v>
      </c>
      <c r="G12" s="666" t="s">
        <v>39</v>
      </c>
      <c r="H12" s="666" t="s">
        <v>39</v>
      </c>
      <c r="I12" s="666" t="s">
        <v>39</v>
      </c>
      <c r="J12" s="618"/>
      <c r="K12" s="618"/>
      <c r="L12" s="618"/>
      <c r="M12" s="618"/>
      <c r="N12" s="618"/>
      <c r="O12" s="618"/>
      <c r="P12" s="619"/>
      <c r="Q12" s="619"/>
      <c r="R12" s="20"/>
      <c r="S12" s="20"/>
    </row>
    <row r="13" spans="1:19" s="82" customFormat="1" ht="18" customHeight="1">
      <c r="A13" s="21" t="s">
        <v>32</v>
      </c>
      <c r="B13" s="666" t="s">
        <v>39</v>
      </c>
      <c r="C13" s="666" t="s">
        <v>39</v>
      </c>
      <c r="D13" s="666" t="s">
        <v>39</v>
      </c>
      <c r="E13" s="666" t="s">
        <v>39</v>
      </c>
      <c r="F13" s="666" t="s">
        <v>39</v>
      </c>
      <c r="G13" s="666" t="s">
        <v>39</v>
      </c>
      <c r="H13" s="666" t="s">
        <v>39</v>
      </c>
      <c r="I13" s="666" t="s">
        <v>39</v>
      </c>
      <c r="J13" s="618"/>
      <c r="K13" s="618"/>
      <c r="L13" s="618"/>
      <c r="M13" s="618"/>
      <c r="N13" s="618"/>
      <c r="O13" s="618"/>
      <c r="P13" s="619"/>
      <c r="Q13" s="619"/>
      <c r="R13" s="20"/>
      <c r="S13" s="20"/>
    </row>
    <row r="14" spans="1:19" s="82" customFormat="1" ht="18" customHeight="1">
      <c r="A14" s="21" t="s">
        <v>33</v>
      </c>
      <c r="B14" s="666" t="s">
        <v>39</v>
      </c>
      <c r="C14" s="666" t="s">
        <v>39</v>
      </c>
      <c r="D14" s="666" t="s">
        <v>39</v>
      </c>
      <c r="E14" s="666" t="s">
        <v>39</v>
      </c>
      <c r="F14" s="666" t="s">
        <v>39</v>
      </c>
      <c r="G14" s="666" t="s">
        <v>39</v>
      </c>
      <c r="H14" s="666" t="s">
        <v>39</v>
      </c>
      <c r="I14" s="666" t="s">
        <v>39</v>
      </c>
      <c r="J14" s="618"/>
      <c r="K14" s="618"/>
      <c r="L14" s="618"/>
      <c r="M14" s="618"/>
      <c r="N14" s="618"/>
      <c r="O14" s="618"/>
      <c r="P14" s="619"/>
      <c r="Q14" s="619"/>
      <c r="R14" s="20"/>
      <c r="S14" s="20"/>
    </row>
    <row r="15" spans="1:19" s="82" customFormat="1" ht="18" customHeight="1">
      <c r="A15" s="21" t="s">
        <v>34</v>
      </c>
      <c r="B15" s="666" t="s">
        <v>39</v>
      </c>
      <c r="C15" s="666" t="s">
        <v>39</v>
      </c>
      <c r="D15" s="666" t="s">
        <v>39</v>
      </c>
      <c r="E15" s="666" t="s">
        <v>39</v>
      </c>
      <c r="F15" s="666" t="s">
        <v>39</v>
      </c>
      <c r="G15" s="666" t="s">
        <v>39</v>
      </c>
      <c r="H15" s="666" t="s">
        <v>39</v>
      </c>
      <c r="I15" s="666" t="s">
        <v>39</v>
      </c>
      <c r="J15" s="618"/>
      <c r="K15" s="618"/>
      <c r="L15" s="618"/>
      <c r="M15" s="618"/>
      <c r="N15" s="618"/>
      <c r="O15" s="618"/>
      <c r="P15" s="619"/>
      <c r="Q15" s="619"/>
      <c r="R15" s="20"/>
      <c r="S15" s="20"/>
    </row>
    <row r="16" spans="1:19" s="82" customFormat="1" ht="18" customHeight="1">
      <c r="A16" s="21" t="s">
        <v>35</v>
      </c>
      <c r="B16" s="666" t="s">
        <v>39</v>
      </c>
      <c r="C16" s="666" t="s">
        <v>39</v>
      </c>
      <c r="D16" s="666" t="s">
        <v>39</v>
      </c>
      <c r="E16" s="666" t="s">
        <v>39</v>
      </c>
      <c r="F16" s="666" t="s">
        <v>39</v>
      </c>
      <c r="G16" s="666" t="s">
        <v>39</v>
      </c>
      <c r="H16" s="666" t="s">
        <v>39</v>
      </c>
      <c r="I16" s="666" t="s">
        <v>39</v>
      </c>
      <c r="J16" s="618"/>
      <c r="K16" s="618"/>
      <c r="L16" s="618"/>
      <c r="M16" s="618"/>
      <c r="N16" s="618"/>
      <c r="O16" s="618"/>
      <c r="P16" s="619"/>
      <c r="Q16" s="619"/>
      <c r="R16" s="20"/>
      <c r="S16" s="20"/>
    </row>
    <row r="17" spans="1:19" s="82" customFormat="1" ht="18" customHeight="1">
      <c r="A17" s="21" t="s">
        <v>36</v>
      </c>
      <c r="B17" s="666">
        <v>65087.20493</v>
      </c>
      <c r="C17" s="666">
        <v>246.78936</v>
      </c>
      <c r="D17" s="666">
        <v>6756.237690000001</v>
      </c>
      <c r="E17" s="666">
        <v>10.2006</v>
      </c>
      <c r="F17" s="666">
        <v>58330.967240000005</v>
      </c>
      <c r="G17" s="666" t="s">
        <v>39</v>
      </c>
      <c r="H17" s="666">
        <v>439.7801</v>
      </c>
      <c r="I17" s="666" t="s">
        <v>39</v>
      </c>
      <c r="J17" s="618"/>
      <c r="K17" s="618"/>
      <c r="L17" s="618"/>
      <c r="M17" s="618"/>
      <c r="N17" s="618"/>
      <c r="O17" s="618"/>
      <c r="P17" s="619"/>
      <c r="Q17" s="619"/>
      <c r="R17" s="20"/>
      <c r="S17" s="20"/>
    </row>
    <row r="18" spans="1:19" s="82" customFormat="1" ht="18" customHeight="1">
      <c r="A18" s="21" t="s">
        <v>37</v>
      </c>
      <c r="B18" s="666" t="s">
        <v>39</v>
      </c>
      <c r="C18" s="666" t="s">
        <v>39</v>
      </c>
      <c r="D18" s="666" t="s">
        <v>39</v>
      </c>
      <c r="E18" s="666" t="s">
        <v>39</v>
      </c>
      <c r="F18" s="666" t="s">
        <v>39</v>
      </c>
      <c r="G18" s="666" t="s">
        <v>39</v>
      </c>
      <c r="H18" s="666">
        <v>0.013380000000000001</v>
      </c>
      <c r="I18" s="666" t="s">
        <v>39</v>
      </c>
      <c r="J18" s="618"/>
      <c r="K18" s="618"/>
      <c r="L18" s="618"/>
      <c r="M18" s="618"/>
      <c r="N18" s="618"/>
      <c r="O18" s="618"/>
      <c r="P18" s="619"/>
      <c r="Q18" s="619"/>
      <c r="R18" s="20"/>
      <c r="S18" s="20"/>
    </row>
    <row r="19" spans="1:19" s="626" customFormat="1" ht="24.75" customHeight="1" thickBot="1">
      <c r="A19" s="84" t="s">
        <v>38</v>
      </c>
      <c r="B19" s="623">
        <v>65087.20493</v>
      </c>
      <c r="C19" s="623">
        <v>246.78936</v>
      </c>
      <c r="D19" s="623">
        <v>6756.237690000001</v>
      </c>
      <c r="E19" s="623">
        <v>10.2006</v>
      </c>
      <c r="F19" s="623">
        <v>58330.967240000005</v>
      </c>
      <c r="G19" s="623" t="s">
        <v>39</v>
      </c>
      <c r="H19" s="623">
        <v>439.79348</v>
      </c>
      <c r="I19" s="623" t="s">
        <v>39</v>
      </c>
      <c r="J19" s="624"/>
      <c r="K19" s="624"/>
      <c r="L19" s="624"/>
      <c r="M19" s="624"/>
      <c r="N19" s="624"/>
      <c r="O19" s="624"/>
      <c r="P19" s="625"/>
      <c r="Q19" s="625"/>
      <c r="R19" s="625"/>
      <c r="S19" s="625"/>
    </row>
    <row r="20" spans="1:18" s="69" customFormat="1" ht="6" customHeight="1">
      <c r="A20" s="122"/>
      <c r="B20" s="627"/>
      <c r="C20" s="627"/>
      <c r="D20" s="628"/>
      <c r="E20" s="628"/>
      <c r="F20" s="628"/>
      <c r="G20" s="627"/>
      <c r="H20" s="627"/>
      <c r="I20" s="627"/>
      <c r="J20" s="625"/>
      <c r="K20" s="630"/>
      <c r="L20" s="630"/>
      <c r="M20" s="630"/>
      <c r="N20" s="630"/>
      <c r="O20" s="630"/>
      <c r="P20" s="630"/>
      <c r="Q20" s="630"/>
      <c r="R20" s="630"/>
    </row>
    <row r="21" spans="1:10" s="173" customFormat="1" ht="11.25" customHeight="1">
      <c r="A21" s="133" t="s">
        <v>662</v>
      </c>
      <c r="B21" s="122"/>
      <c r="C21" s="122"/>
      <c r="D21" s="122"/>
      <c r="E21" s="122"/>
      <c r="F21" s="122"/>
      <c r="G21" s="122"/>
      <c r="H21" s="631"/>
      <c r="I21" s="631"/>
      <c r="J21" s="626"/>
    </row>
    <row r="22" spans="1:18" s="69" customFormat="1" ht="13.5">
      <c r="A22" s="217"/>
      <c r="B22" s="71"/>
      <c r="C22" s="71"/>
      <c r="D22" s="71"/>
      <c r="E22" s="71"/>
      <c r="F22" s="71"/>
      <c r="G22" s="71"/>
      <c r="H22" s="71"/>
      <c r="I22" s="667"/>
      <c r="J22" s="630"/>
      <c r="K22" s="630"/>
      <c r="L22" s="630"/>
      <c r="M22" s="630"/>
      <c r="N22" s="630"/>
      <c r="O22" s="630"/>
      <c r="P22" s="630"/>
      <c r="Q22" s="630"/>
      <c r="R22" s="630"/>
    </row>
    <row r="23" spans="1:18" s="69" customFormat="1" ht="15">
      <c r="A23" s="71"/>
      <c r="B23" s="71"/>
      <c r="C23" s="71"/>
      <c r="D23" s="71"/>
      <c r="E23" s="71"/>
      <c r="F23" s="71"/>
      <c r="G23" s="71"/>
      <c r="H23" s="71"/>
      <c r="I23" s="71"/>
      <c r="J23" s="630"/>
      <c r="K23" s="630"/>
      <c r="L23" s="630"/>
      <c r="M23" s="630"/>
      <c r="N23" s="630"/>
      <c r="O23" s="630"/>
      <c r="P23" s="630"/>
      <c r="Q23" s="630"/>
      <c r="R23" s="630"/>
    </row>
    <row r="24" spans="1:9" s="69" customFormat="1" ht="15">
      <c r="A24" s="71"/>
      <c r="B24" s="71"/>
      <c r="C24" s="71"/>
      <c r="D24" s="71"/>
      <c r="E24" s="71"/>
      <c r="F24" s="71"/>
      <c r="G24" s="71"/>
      <c r="H24" s="71"/>
      <c r="I24" s="71"/>
    </row>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row r="44" s="69" customFormat="1" ht="15"/>
    <row r="45" s="69" customFormat="1" ht="15"/>
    <row r="46" s="69" customFormat="1" ht="15"/>
    <row r="47" s="69" customFormat="1" ht="15"/>
    <row r="48" s="69" customFormat="1" ht="15"/>
    <row r="49" s="69" customFormat="1" ht="15"/>
    <row r="50" s="69" customFormat="1" ht="15"/>
    <row r="51" s="69" customFormat="1" ht="15"/>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c r="C200" s="69" t="s">
        <v>63</v>
      </c>
    </row>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11.421875" defaultRowHeight="15"/>
  <cols>
    <col min="1" max="1" width="5.00390625" style="5" customWidth="1"/>
    <col min="2" max="2" width="1.1484375" style="5" customWidth="1"/>
    <col min="3" max="3" width="30.140625" style="5" customWidth="1"/>
    <col min="4" max="6" width="20.7109375" style="5" customWidth="1"/>
    <col min="7" max="7" width="14.28125" style="5" bestFit="1" customWidth="1"/>
    <col min="8" max="16384" width="11.421875" style="5" customWidth="1"/>
  </cols>
  <sheetData>
    <row r="1" spans="1:6" s="176" customFormat="1" ht="18" customHeight="1">
      <c r="A1" s="1211" t="s">
        <v>1052</v>
      </c>
      <c r="B1" s="174"/>
      <c r="C1" s="175"/>
      <c r="D1" s="175"/>
      <c r="E1" s="175"/>
      <c r="F1" s="175"/>
    </row>
    <row r="2" spans="1:6" s="179" customFormat="1" ht="24" customHeight="1">
      <c r="A2" s="177" t="s">
        <v>369</v>
      </c>
      <c r="B2" s="177"/>
      <c r="C2" s="178"/>
      <c r="D2" s="178"/>
      <c r="E2" s="178"/>
      <c r="F2" s="178"/>
    </row>
    <row r="3" spans="1:6" s="182" customFormat="1" ht="18" customHeight="1">
      <c r="A3" s="94">
        <v>44347</v>
      </c>
      <c r="B3" s="180"/>
      <c r="C3" s="181"/>
      <c r="D3" s="181"/>
      <c r="E3" s="181"/>
      <c r="F3" s="181"/>
    </row>
    <row r="4" spans="1:6" s="186" customFormat="1" ht="18" customHeight="1">
      <c r="A4" s="183" t="s">
        <v>70</v>
      </c>
      <c r="B4" s="184"/>
      <c r="C4" s="185"/>
      <c r="D4" s="185"/>
      <c r="E4" s="185"/>
      <c r="F4" s="185"/>
    </row>
    <row r="5" spans="1:2" s="69" customFormat="1" ht="6" customHeight="1">
      <c r="A5" s="93"/>
      <c r="B5" s="93"/>
    </row>
    <row r="6" spans="1:6" s="69" customFormat="1" ht="12.75" customHeight="1">
      <c r="A6" s="187" t="s">
        <v>93</v>
      </c>
      <c r="B6" s="187"/>
      <c r="C6" s="188"/>
      <c r="D6" s="188"/>
      <c r="E6" s="188"/>
      <c r="F6" s="188"/>
    </row>
    <row r="7" s="69" customFormat="1" ht="6.95" customHeight="1" thickBot="1"/>
    <row r="8" spans="1:6" s="69" customFormat="1" ht="12.2" customHeight="1">
      <c r="A8" s="1367" t="s">
        <v>1</v>
      </c>
      <c r="B8" s="1367"/>
      <c r="C8" s="1367"/>
      <c r="D8" s="1371" t="s">
        <v>370</v>
      </c>
      <c r="E8" s="189" t="s">
        <v>371</v>
      </c>
      <c r="F8" s="189" t="s">
        <v>372</v>
      </c>
    </row>
    <row r="9" spans="1:6" s="69" customFormat="1" ht="12.2" customHeight="1">
      <c r="A9" s="1368"/>
      <c r="B9" s="1368"/>
      <c r="C9" s="1368"/>
      <c r="D9" s="1372"/>
      <c r="E9" s="190" t="s">
        <v>373</v>
      </c>
      <c r="F9" s="190" t="s">
        <v>374</v>
      </c>
    </row>
    <row r="10" spans="1:6" s="192" customFormat="1" ht="6" customHeight="1">
      <c r="A10" s="20"/>
      <c r="B10" s="20"/>
      <c r="C10" s="20"/>
      <c r="D10" s="191"/>
      <c r="E10" s="20"/>
      <c r="F10" s="20"/>
    </row>
    <row r="11" spans="1:8" s="82" customFormat="1" ht="14.1" customHeight="1">
      <c r="A11" s="193">
        <v>1</v>
      </c>
      <c r="B11" s="193"/>
      <c r="C11" s="83" t="s">
        <v>28</v>
      </c>
      <c r="D11" s="194">
        <v>2664096.876</v>
      </c>
      <c r="E11" s="195">
        <v>22.157529256325148</v>
      </c>
      <c r="F11" s="196">
        <v>22.157529256325148</v>
      </c>
      <c r="G11" s="197"/>
      <c r="H11" s="192"/>
    </row>
    <row r="12" spans="1:8" s="82" customFormat="1" ht="14.1" customHeight="1">
      <c r="A12" s="193">
        <v>2</v>
      </c>
      <c r="B12" s="193"/>
      <c r="C12" s="83" t="s">
        <v>29</v>
      </c>
      <c r="D12" s="194">
        <v>2650567.69</v>
      </c>
      <c r="E12" s="195">
        <v>22.045005820218215</v>
      </c>
      <c r="F12" s="196">
        <v>44.20253507654336</v>
      </c>
      <c r="G12" s="197"/>
      <c r="H12" s="192"/>
    </row>
    <row r="13" spans="1:8" s="82" customFormat="1" ht="14.1" customHeight="1">
      <c r="A13" s="193">
        <v>3</v>
      </c>
      <c r="B13" s="193"/>
      <c r="C13" s="83" t="s">
        <v>30</v>
      </c>
      <c r="D13" s="194">
        <v>2032002.46</v>
      </c>
      <c r="E13" s="195">
        <v>16.900344113602973</v>
      </c>
      <c r="F13" s="196">
        <v>61.10287919014634</v>
      </c>
      <c r="G13" s="197"/>
      <c r="H13" s="192"/>
    </row>
    <row r="14" spans="1:8" s="82" customFormat="1" ht="14.1" customHeight="1">
      <c r="A14" s="193">
        <v>4</v>
      </c>
      <c r="B14" s="193"/>
      <c r="C14" s="83" t="s">
        <v>33</v>
      </c>
      <c r="D14" s="194">
        <v>1137687.362</v>
      </c>
      <c r="E14" s="195">
        <v>9.462246375182632</v>
      </c>
      <c r="F14" s="196">
        <v>70.56512556532897</v>
      </c>
      <c r="G14" s="197"/>
      <c r="H14" s="192"/>
    </row>
    <row r="15" spans="1:8" s="82" customFormat="1" ht="14.1" customHeight="1">
      <c r="A15" s="193">
        <v>5</v>
      </c>
      <c r="B15" s="193"/>
      <c r="C15" s="83" t="s">
        <v>35</v>
      </c>
      <c r="D15" s="194">
        <v>963224.103</v>
      </c>
      <c r="E15" s="195">
        <v>8.011220025401226</v>
      </c>
      <c r="F15" s="196">
        <v>78.5763455907302</v>
      </c>
      <c r="G15" s="197"/>
      <c r="H15" s="192"/>
    </row>
    <row r="16" spans="1:8" s="82" customFormat="1" ht="14.1" customHeight="1">
      <c r="A16" s="193">
        <v>6</v>
      </c>
      <c r="B16" s="193"/>
      <c r="C16" s="83" t="s">
        <v>31</v>
      </c>
      <c r="D16" s="194">
        <v>937315.257</v>
      </c>
      <c r="E16" s="195">
        <v>7.795733862561469</v>
      </c>
      <c r="F16" s="196">
        <v>86.37207945329166</v>
      </c>
      <c r="G16" s="197"/>
      <c r="H16" s="192"/>
    </row>
    <row r="17" spans="1:8" s="82" customFormat="1" ht="14.1" customHeight="1">
      <c r="A17" s="193">
        <v>7</v>
      </c>
      <c r="B17" s="193"/>
      <c r="C17" s="83" t="s">
        <v>37</v>
      </c>
      <c r="D17" s="194">
        <v>817522.066</v>
      </c>
      <c r="E17" s="195">
        <v>6.799403301836376</v>
      </c>
      <c r="F17" s="196">
        <v>93.17148275512804</v>
      </c>
      <c r="G17" s="197"/>
      <c r="H17" s="192"/>
    </row>
    <row r="18" spans="1:8" s="82" customFormat="1" ht="14.1" customHeight="1">
      <c r="A18" s="193">
        <v>8</v>
      </c>
      <c r="B18" s="193"/>
      <c r="C18" s="83" t="s">
        <v>36</v>
      </c>
      <c r="D18" s="194">
        <v>569160.926</v>
      </c>
      <c r="E18" s="195">
        <v>4.733761742304641</v>
      </c>
      <c r="F18" s="196">
        <v>97.90524449743268</v>
      </c>
      <c r="G18" s="197"/>
      <c r="H18" s="192"/>
    </row>
    <row r="19" spans="1:8" s="82" customFormat="1" ht="14.1" customHeight="1">
      <c r="A19" s="193">
        <v>9</v>
      </c>
      <c r="B19" s="193"/>
      <c r="C19" s="83" t="s">
        <v>32</v>
      </c>
      <c r="D19" s="194">
        <v>251861.637</v>
      </c>
      <c r="E19" s="195">
        <v>2.0947555025673337</v>
      </c>
      <c r="F19" s="196">
        <v>100.00000000000001</v>
      </c>
      <c r="G19" s="197"/>
      <c r="H19" s="192"/>
    </row>
    <row r="20" spans="1:8" s="82" customFormat="1" ht="14.1" customHeight="1">
      <c r="A20" s="193">
        <v>10</v>
      </c>
      <c r="B20" s="193"/>
      <c r="C20" s="83" t="s">
        <v>34</v>
      </c>
      <c r="D20" s="194">
        <v>0</v>
      </c>
      <c r="E20" s="195" t="s">
        <v>39</v>
      </c>
      <c r="F20" s="196" t="s">
        <v>39</v>
      </c>
      <c r="G20" s="197"/>
      <c r="H20" s="192"/>
    </row>
    <row r="21" spans="1:7" s="202" customFormat="1" ht="6.75" customHeight="1">
      <c r="A21" s="198"/>
      <c r="B21" s="198"/>
      <c r="C21" s="198"/>
      <c r="D21" s="199"/>
      <c r="E21" s="200"/>
      <c r="F21" s="201"/>
      <c r="G21" s="197"/>
    </row>
    <row r="22" spans="4:7" s="192" customFormat="1" ht="9.75" customHeight="1">
      <c r="D22" s="203"/>
      <c r="E22" s="204"/>
      <c r="G22" s="197"/>
    </row>
    <row r="23" spans="1:7" s="192" customFormat="1" ht="15" customHeight="1">
      <c r="A23" s="205" t="s">
        <v>75</v>
      </c>
      <c r="B23" s="205"/>
      <c r="C23" s="206"/>
      <c r="D23" s="206"/>
      <c r="E23" s="206"/>
      <c r="F23" s="206"/>
      <c r="G23" s="197"/>
    </row>
    <row r="24" s="192" customFormat="1" ht="6.95" customHeight="1" thickBot="1">
      <c r="G24" s="197"/>
    </row>
    <row r="25" spans="1:7" s="192" customFormat="1" ht="12.2" customHeight="1">
      <c r="A25" s="1462" t="s">
        <v>1</v>
      </c>
      <c r="B25" s="1462"/>
      <c r="C25" s="1462"/>
      <c r="D25" s="1464" t="s">
        <v>370</v>
      </c>
      <c r="E25" s="207" t="s">
        <v>371</v>
      </c>
      <c r="F25" s="207" t="s">
        <v>372</v>
      </c>
      <c r="G25" s="197"/>
    </row>
    <row r="26" spans="1:7" s="192" customFormat="1" ht="12.2" customHeight="1">
      <c r="A26" s="1463"/>
      <c r="B26" s="1463"/>
      <c r="C26" s="1463"/>
      <c r="D26" s="1465"/>
      <c r="E26" s="208" t="s">
        <v>373</v>
      </c>
      <c r="F26" s="208" t="s">
        <v>374</v>
      </c>
      <c r="G26" s="197"/>
    </row>
    <row r="27" spans="1:7" s="192" customFormat="1" ht="8.25" customHeight="1">
      <c r="A27" s="20"/>
      <c r="B27" s="20"/>
      <c r="C27" s="20"/>
      <c r="D27" s="191"/>
      <c r="E27" s="193"/>
      <c r="F27" s="193"/>
      <c r="G27" s="197"/>
    </row>
    <row r="28" spans="1:7" s="82" customFormat="1" ht="14.1" customHeight="1">
      <c r="A28" s="193">
        <v>1</v>
      </c>
      <c r="B28" s="193"/>
      <c r="C28" s="83" t="s">
        <v>29</v>
      </c>
      <c r="D28" s="194">
        <v>1956364.975</v>
      </c>
      <c r="E28" s="195">
        <v>25.361150762672942</v>
      </c>
      <c r="F28" s="196">
        <v>25.361150762672942</v>
      </c>
      <c r="G28" s="197"/>
    </row>
    <row r="29" spans="1:7" s="82" customFormat="1" ht="14.1" customHeight="1">
      <c r="A29" s="193">
        <v>2</v>
      </c>
      <c r="B29" s="193"/>
      <c r="C29" s="83" t="s">
        <v>28</v>
      </c>
      <c r="D29" s="194">
        <v>1738130.03</v>
      </c>
      <c r="E29" s="195">
        <v>22.532082867594397</v>
      </c>
      <c r="F29" s="196">
        <v>47.89323363026734</v>
      </c>
      <c r="G29" s="197"/>
    </row>
    <row r="30" spans="1:7" s="82" customFormat="1" ht="14.1" customHeight="1">
      <c r="A30" s="193">
        <v>3</v>
      </c>
      <c r="B30" s="193"/>
      <c r="C30" s="83" t="s">
        <v>30</v>
      </c>
      <c r="D30" s="194">
        <v>1612660.826</v>
      </c>
      <c r="E30" s="195">
        <v>20.905574808321575</v>
      </c>
      <c r="F30" s="196">
        <v>68.7988084385889</v>
      </c>
      <c r="G30" s="197"/>
    </row>
    <row r="31" spans="1:7" s="82" customFormat="1" ht="14.1" customHeight="1">
      <c r="A31" s="193">
        <v>4</v>
      </c>
      <c r="B31" s="193"/>
      <c r="C31" s="83" t="s">
        <v>37</v>
      </c>
      <c r="D31" s="194">
        <v>768007.958</v>
      </c>
      <c r="E31" s="195">
        <v>9.955997913820037</v>
      </c>
      <c r="F31" s="196">
        <v>78.75480635240895</v>
      </c>
      <c r="G31" s="197"/>
    </row>
    <row r="32" spans="1:7" s="82" customFormat="1" ht="14.1" customHeight="1">
      <c r="A32" s="193">
        <v>5</v>
      </c>
      <c r="B32" s="193"/>
      <c r="C32" s="83" t="s">
        <v>31</v>
      </c>
      <c r="D32" s="194">
        <v>465880.266</v>
      </c>
      <c r="E32" s="195">
        <v>6.039394394381944</v>
      </c>
      <c r="F32" s="196">
        <v>84.79420074679089</v>
      </c>
      <c r="G32" s="197"/>
    </row>
    <row r="33" spans="1:7" s="82" customFormat="1" ht="14.1" customHeight="1">
      <c r="A33" s="193">
        <v>6</v>
      </c>
      <c r="B33" s="193"/>
      <c r="C33" s="83" t="s">
        <v>36</v>
      </c>
      <c r="D33" s="194">
        <v>452798.842</v>
      </c>
      <c r="E33" s="195">
        <v>5.869814602015007</v>
      </c>
      <c r="F33" s="196">
        <v>90.6640153488059</v>
      </c>
      <c r="G33" s="197"/>
    </row>
    <row r="34" spans="1:7" s="82" customFormat="1" ht="14.1" customHeight="1">
      <c r="A34" s="193">
        <v>7</v>
      </c>
      <c r="B34" s="193"/>
      <c r="C34" s="83" t="s">
        <v>33</v>
      </c>
      <c r="D34" s="194">
        <v>433038.506</v>
      </c>
      <c r="E34" s="195">
        <v>5.613653370945597</v>
      </c>
      <c r="F34" s="196">
        <v>96.2776687197515</v>
      </c>
      <c r="G34" s="197"/>
    </row>
    <row r="35" spans="1:7" s="82" customFormat="1" ht="14.1" customHeight="1">
      <c r="A35" s="193">
        <v>8</v>
      </c>
      <c r="B35" s="193"/>
      <c r="C35" s="83" t="s">
        <v>32</v>
      </c>
      <c r="D35" s="194">
        <v>287141.487</v>
      </c>
      <c r="E35" s="195">
        <v>3.7223312802485093</v>
      </c>
      <c r="F35" s="196">
        <v>100.00000000000001</v>
      </c>
      <c r="G35" s="197"/>
    </row>
    <row r="36" spans="1:7" s="82" customFormat="1" ht="14.1" customHeight="1">
      <c r="A36" s="193">
        <v>9</v>
      </c>
      <c r="B36" s="193"/>
      <c r="C36" s="83" t="s">
        <v>34</v>
      </c>
      <c r="D36" s="194">
        <v>0</v>
      </c>
      <c r="E36" s="195" t="s">
        <v>39</v>
      </c>
      <c r="F36" s="196" t="s">
        <v>39</v>
      </c>
      <c r="G36" s="197"/>
    </row>
    <row r="37" spans="1:7" s="82" customFormat="1" ht="14.1" customHeight="1">
      <c r="A37" s="193">
        <v>10</v>
      </c>
      <c r="B37" s="193"/>
      <c r="C37" s="83" t="s">
        <v>35</v>
      </c>
      <c r="D37" s="194">
        <v>0</v>
      </c>
      <c r="E37" s="195" t="s">
        <v>39</v>
      </c>
      <c r="F37" s="196" t="s">
        <v>39</v>
      </c>
      <c r="G37" s="197"/>
    </row>
    <row r="38" spans="1:7" s="202" customFormat="1" ht="6.75" customHeight="1">
      <c r="A38" s="198"/>
      <c r="B38" s="198"/>
      <c r="C38" s="198"/>
      <c r="D38" s="199"/>
      <c r="E38" s="200"/>
      <c r="F38" s="200"/>
      <c r="G38" s="197"/>
    </row>
    <row r="39" spans="4:6" s="192" customFormat="1" ht="9.75" customHeight="1">
      <c r="D39" s="204"/>
      <c r="E39" s="204"/>
      <c r="F39" s="197"/>
    </row>
    <row r="40" spans="1:6" s="192" customFormat="1" ht="12.75" customHeight="1">
      <c r="A40" s="205" t="s">
        <v>375</v>
      </c>
      <c r="B40" s="205"/>
      <c r="C40" s="206"/>
      <c r="D40" s="206"/>
      <c r="E40" s="206"/>
      <c r="F40" s="206"/>
    </row>
    <row r="41" s="192" customFormat="1" ht="6.95" customHeight="1" thickBot="1"/>
    <row r="42" spans="1:6" s="192" customFormat="1" ht="12.2" customHeight="1">
      <c r="A42" s="1466" t="s">
        <v>1</v>
      </c>
      <c r="B42" s="1466"/>
      <c r="C42" s="1466"/>
      <c r="D42" s="1464" t="s">
        <v>370</v>
      </c>
      <c r="E42" s="207" t="s">
        <v>371</v>
      </c>
      <c r="F42" s="207" t="s">
        <v>372</v>
      </c>
    </row>
    <row r="43" spans="1:6" s="192" customFormat="1" ht="12.2" customHeight="1">
      <c r="A43" s="1467"/>
      <c r="B43" s="1467"/>
      <c r="C43" s="1467"/>
      <c r="D43" s="1465"/>
      <c r="E43" s="208" t="s">
        <v>373</v>
      </c>
      <c r="F43" s="208" t="s">
        <v>374</v>
      </c>
    </row>
    <row r="44" spans="1:6" s="192" customFormat="1" ht="6" customHeight="1">
      <c r="A44" s="20"/>
      <c r="B44" s="20"/>
      <c r="C44" s="20"/>
      <c r="D44" s="191"/>
      <c r="E44" s="193"/>
      <c r="F44" s="193"/>
    </row>
    <row r="45" spans="1:7" s="82" customFormat="1" ht="14.1" customHeight="1">
      <c r="A45" s="193">
        <v>1</v>
      </c>
      <c r="B45" s="193"/>
      <c r="C45" s="83" t="s">
        <v>28</v>
      </c>
      <c r="D45" s="194">
        <v>539732.968</v>
      </c>
      <c r="E45" s="209">
        <v>22.00199339744163</v>
      </c>
      <c r="F45" s="196">
        <v>22.00199339744163</v>
      </c>
      <c r="G45" s="197"/>
    </row>
    <row r="46" spans="1:7" s="82" customFormat="1" ht="14.1" customHeight="1">
      <c r="A46" s="193">
        <v>2</v>
      </c>
      <c r="B46" s="193"/>
      <c r="C46" s="83" t="s">
        <v>29</v>
      </c>
      <c r="D46" s="194">
        <v>531216.062</v>
      </c>
      <c r="E46" s="209">
        <v>21.65480521237855</v>
      </c>
      <c r="F46" s="196">
        <v>43.656798609820186</v>
      </c>
      <c r="G46" s="197"/>
    </row>
    <row r="47" spans="1:7" s="82" customFormat="1" ht="14.1" customHeight="1">
      <c r="A47" s="193">
        <v>3</v>
      </c>
      <c r="B47" s="193"/>
      <c r="C47" s="83" t="s">
        <v>30</v>
      </c>
      <c r="D47" s="194">
        <v>373407.824</v>
      </c>
      <c r="E47" s="209">
        <v>15.221817019339545</v>
      </c>
      <c r="F47" s="196">
        <v>58.87861562915973</v>
      </c>
      <c r="G47" s="197"/>
    </row>
    <row r="48" spans="1:7" s="82" customFormat="1" ht="14.1" customHeight="1">
      <c r="A48" s="193">
        <v>4</v>
      </c>
      <c r="B48" s="193"/>
      <c r="C48" s="83" t="s">
        <v>33</v>
      </c>
      <c r="D48" s="194">
        <v>284253.535</v>
      </c>
      <c r="E48" s="209">
        <v>11.587478940640592</v>
      </c>
      <c r="F48" s="196">
        <v>70.46609456980032</v>
      </c>
      <c r="G48" s="197"/>
    </row>
    <row r="49" spans="1:7" s="82" customFormat="1" ht="14.1" customHeight="1">
      <c r="A49" s="193">
        <v>5</v>
      </c>
      <c r="B49" s="193"/>
      <c r="C49" s="83" t="s">
        <v>31</v>
      </c>
      <c r="D49" s="194">
        <v>236399.704</v>
      </c>
      <c r="E49" s="209">
        <v>9.636737118057898</v>
      </c>
      <c r="F49" s="196">
        <v>80.10283168785821</v>
      </c>
      <c r="G49" s="197"/>
    </row>
    <row r="50" spans="1:7" s="82" customFormat="1" ht="14.1" customHeight="1">
      <c r="A50" s="193">
        <v>6</v>
      </c>
      <c r="B50" s="193"/>
      <c r="C50" s="83" t="s">
        <v>35</v>
      </c>
      <c r="D50" s="194">
        <v>226217.369</v>
      </c>
      <c r="E50" s="209">
        <v>9.221658401872196</v>
      </c>
      <c r="F50" s="196">
        <v>89.3244900897304</v>
      </c>
      <c r="G50" s="197"/>
    </row>
    <row r="51" spans="1:7" s="82" customFormat="1" ht="14.1" customHeight="1">
      <c r="A51" s="193">
        <v>7</v>
      </c>
      <c r="B51" s="193"/>
      <c r="C51" s="83" t="s">
        <v>37</v>
      </c>
      <c r="D51" s="194">
        <v>123798.689</v>
      </c>
      <c r="E51" s="209">
        <v>5.046602856377545</v>
      </c>
      <c r="F51" s="196">
        <v>94.37109294610795</v>
      </c>
      <c r="G51" s="197"/>
    </row>
    <row r="52" spans="1:7" s="82" customFormat="1" ht="14.1" customHeight="1">
      <c r="A52" s="193">
        <v>8</v>
      </c>
      <c r="B52" s="193"/>
      <c r="C52" s="83" t="s">
        <v>36</v>
      </c>
      <c r="D52" s="194">
        <v>77796.229</v>
      </c>
      <c r="E52" s="209">
        <v>3.171331414396493</v>
      </c>
      <c r="F52" s="196">
        <v>97.54242436050444</v>
      </c>
      <c r="G52" s="197"/>
    </row>
    <row r="53" spans="1:7" s="82" customFormat="1" ht="14.1" customHeight="1">
      <c r="A53" s="193">
        <v>9</v>
      </c>
      <c r="B53" s="193"/>
      <c r="C53" s="83" t="s">
        <v>32</v>
      </c>
      <c r="D53" s="194">
        <v>42699.961</v>
      </c>
      <c r="E53" s="209">
        <v>1.7406464227566236</v>
      </c>
      <c r="F53" s="196">
        <v>99.28307078326107</v>
      </c>
      <c r="G53" s="197"/>
    </row>
    <row r="54" spans="1:7" s="82" customFormat="1" ht="14.1" customHeight="1">
      <c r="A54" s="193">
        <v>10</v>
      </c>
      <c r="B54" s="193"/>
      <c r="C54" s="83" t="s">
        <v>34</v>
      </c>
      <c r="D54" s="194">
        <v>17587.058</v>
      </c>
      <c r="E54" s="209">
        <v>0.7169292167389394</v>
      </c>
      <c r="F54" s="196">
        <v>100</v>
      </c>
      <c r="G54" s="197"/>
    </row>
    <row r="55" spans="1:6" ht="4.5" customHeight="1">
      <c r="A55" s="210"/>
      <c r="B55" s="210"/>
      <c r="C55" s="210"/>
      <c r="D55" s="199"/>
      <c r="E55" s="210"/>
      <c r="F55" s="210"/>
    </row>
    <row r="56" spans="1:6" ht="13.5">
      <c r="A56" s="211" t="s">
        <v>376</v>
      </c>
      <c r="B56" s="90"/>
      <c r="C56" s="27"/>
      <c r="D56" s="212"/>
      <c r="E56" s="27"/>
      <c r="F56" s="27"/>
    </row>
    <row r="57" spans="1:6" ht="13.5">
      <c r="A57" s="83"/>
      <c r="B57" s="27"/>
      <c r="C57" s="27"/>
      <c r="D57" s="213"/>
      <c r="E57" s="27"/>
      <c r="F57" s="27"/>
    </row>
  </sheetData>
  <mergeCells count="6">
    <mergeCell ref="A8:C9"/>
    <mergeCell ref="D8:D9"/>
    <mergeCell ref="A25:C26"/>
    <mergeCell ref="D25:D26"/>
    <mergeCell ref="A42:C43"/>
    <mergeCell ref="D42:D43"/>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topLeftCell="A1"/>
  </sheetViews>
  <sheetFormatPr defaultColWidth="11.421875" defaultRowHeight="15"/>
  <cols>
    <col min="1" max="1" width="3.57421875" style="5" customWidth="1"/>
    <col min="2" max="2" width="1.28515625" style="5" customWidth="1"/>
    <col min="3" max="3" width="19.140625" style="5" customWidth="1"/>
    <col min="4" max="4" width="12.00390625" style="5" bestFit="1" customWidth="1"/>
    <col min="5" max="6" width="9.7109375" style="5" customWidth="1"/>
    <col min="7" max="7" width="1.8515625" style="5" customWidth="1"/>
    <col min="8" max="8" width="3.28125" style="5" customWidth="1"/>
    <col min="9" max="9" width="0.9921875" style="5" customWidth="1"/>
    <col min="10" max="10" width="19.00390625" style="5" customWidth="1"/>
    <col min="11" max="11" width="12.00390625" style="5" bestFit="1" customWidth="1"/>
    <col min="12" max="12" width="9.7109375" style="5" customWidth="1"/>
    <col min="13" max="13" width="10.7109375" style="5" customWidth="1"/>
    <col min="14" max="14" width="1.28515625" style="5" customWidth="1"/>
    <col min="15" max="15" width="2.57421875" style="5" customWidth="1"/>
    <col min="16" max="16" width="1.1484375" style="5" customWidth="1"/>
    <col min="17" max="17" width="17.57421875" style="5" customWidth="1"/>
    <col min="18" max="20" width="9.7109375" style="5" customWidth="1"/>
    <col min="21" max="16384" width="11.421875" style="5" customWidth="1"/>
  </cols>
  <sheetData>
    <row r="1" ht="15">
      <c r="A1" s="1211" t="s">
        <v>1052</v>
      </c>
    </row>
    <row r="2" spans="1:20" s="214" customFormat="1" ht="24.95" customHeight="1">
      <c r="A2" s="1424" t="s">
        <v>377</v>
      </c>
      <c r="B2" s="1424"/>
      <c r="C2" s="1424"/>
      <c r="D2" s="1424"/>
      <c r="E2" s="1424"/>
      <c r="F2" s="1424"/>
      <c r="G2" s="1424"/>
      <c r="H2" s="1424"/>
      <c r="I2" s="1424"/>
      <c r="J2" s="1424"/>
      <c r="K2" s="1424"/>
      <c r="L2" s="1424"/>
      <c r="M2" s="1424"/>
      <c r="N2" s="1424"/>
      <c r="O2" s="1424"/>
      <c r="P2" s="1424"/>
      <c r="Q2" s="1424"/>
      <c r="R2" s="1424"/>
      <c r="S2" s="1424"/>
      <c r="T2" s="1424"/>
    </row>
    <row r="3" spans="1:20" s="215" customFormat="1" ht="18" customHeight="1">
      <c r="A3" s="1461">
        <v>44347</v>
      </c>
      <c r="B3" s="1461"/>
      <c r="C3" s="1461"/>
      <c r="D3" s="1461"/>
      <c r="E3" s="1461"/>
      <c r="F3" s="1461"/>
      <c r="G3" s="1461"/>
      <c r="H3" s="1461"/>
      <c r="I3" s="1461"/>
      <c r="J3" s="1461"/>
      <c r="K3" s="1461"/>
      <c r="L3" s="1461"/>
      <c r="M3" s="1461"/>
      <c r="N3" s="1461"/>
      <c r="O3" s="1461"/>
      <c r="P3" s="1461"/>
      <c r="Q3" s="1461"/>
      <c r="R3" s="1461"/>
      <c r="S3" s="1461"/>
      <c r="T3" s="1461"/>
    </row>
    <row r="4" spans="1:20" s="216" customFormat="1" ht="18" customHeight="1">
      <c r="A4" s="1429" t="s">
        <v>70</v>
      </c>
      <c r="B4" s="1429"/>
      <c r="C4" s="1429"/>
      <c r="D4" s="1429"/>
      <c r="E4" s="1429"/>
      <c r="F4" s="1429"/>
      <c r="G4" s="1429"/>
      <c r="H4" s="1429"/>
      <c r="I4" s="1429"/>
      <c r="J4" s="1429"/>
      <c r="K4" s="1429"/>
      <c r="L4" s="1429"/>
      <c r="M4" s="1429"/>
      <c r="N4" s="1429"/>
      <c r="O4" s="1429"/>
      <c r="P4" s="1429"/>
      <c r="Q4" s="1429"/>
      <c r="R4" s="1429"/>
      <c r="S4" s="1429"/>
      <c r="T4" s="1429"/>
    </row>
    <row r="5" s="217" customFormat="1" ht="9.75" customHeight="1"/>
    <row r="6" spans="1:20" s="218" customFormat="1" ht="12" customHeight="1">
      <c r="A6" s="187" t="s">
        <v>378</v>
      </c>
      <c r="B6" s="187"/>
      <c r="C6" s="187"/>
      <c r="D6" s="187"/>
      <c r="E6" s="187"/>
      <c r="F6" s="187"/>
      <c r="H6" s="187" t="s">
        <v>361</v>
      </c>
      <c r="I6" s="187"/>
      <c r="J6" s="187"/>
      <c r="K6" s="187"/>
      <c r="L6" s="187"/>
      <c r="M6" s="187"/>
      <c r="Q6" s="1471" t="s">
        <v>379</v>
      </c>
      <c r="R6" s="1471"/>
      <c r="S6" s="1471"/>
      <c r="T6" s="1471"/>
    </row>
    <row r="7" s="217" customFormat="1" ht="9" customHeight="1" thickBot="1"/>
    <row r="8" spans="1:20" s="220" customFormat="1" ht="12.95" customHeight="1">
      <c r="A8" s="1369" t="s">
        <v>1</v>
      </c>
      <c r="B8" s="1369"/>
      <c r="C8" s="1468"/>
      <c r="D8" s="1468" t="s">
        <v>370</v>
      </c>
      <c r="E8" s="1371" t="s">
        <v>380</v>
      </c>
      <c r="F8" s="1371" t="s">
        <v>381</v>
      </c>
      <c r="G8" s="219"/>
      <c r="H8" s="1369" t="s">
        <v>1</v>
      </c>
      <c r="I8" s="1369"/>
      <c r="J8" s="1468"/>
      <c r="K8" s="1468" t="s">
        <v>370</v>
      </c>
      <c r="L8" s="1371" t="s">
        <v>380</v>
      </c>
      <c r="M8" s="1371" t="s">
        <v>381</v>
      </c>
      <c r="N8" s="219"/>
      <c r="O8" s="1462" t="s">
        <v>1</v>
      </c>
      <c r="P8" s="1462"/>
      <c r="Q8" s="1468"/>
      <c r="R8" s="1470" t="s">
        <v>370</v>
      </c>
      <c r="S8" s="1371" t="s">
        <v>380</v>
      </c>
      <c r="T8" s="1464" t="s">
        <v>381</v>
      </c>
    </row>
    <row r="9" spans="1:20" s="220" customFormat="1" ht="12.95" customHeight="1">
      <c r="A9" s="1469"/>
      <c r="B9" s="1469"/>
      <c r="C9" s="1469"/>
      <c r="D9" s="1469"/>
      <c r="E9" s="1372" t="s">
        <v>382</v>
      </c>
      <c r="F9" s="1372" t="s">
        <v>383</v>
      </c>
      <c r="G9" s="219"/>
      <c r="H9" s="1469"/>
      <c r="I9" s="1469"/>
      <c r="J9" s="1469"/>
      <c r="K9" s="1469"/>
      <c r="L9" s="1372" t="s">
        <v>382</v>
      </c>
      <c r="M9" s="1372" t="s">
        <v>383</v>
      </c>
      <c r="N9" s="219"/>
      <c r="O9" s="1469"/>
      <c r="P9" s="1469"/>
      <c r="Q9" s="1469"/>
      <c r="R9" s="1332"/>
      <c r="S9" s="1372" t="s">
        <v>382</v>
      </c>
      <c r="T9" s="1465" t="s">
        <v>383</v>
      </c>
    </row>
    <row r="10" spans="1:20" s="222" customFormat="1" ht="4.5" customHeight="1">
      <c r="A10" s="21"/>
      <c r="B10" s="21"/>
      <c r="C10" s="34"/>
      <c r="D10" s="34"/>
      <c r="E10" s="100"/>
      <c r="F10" s="100"/>
      <c r="G10" s="21"/>
      <c r="H10" s="34"/>
      <c r="I10" s="34"/>
      <c r="J10" s="34"/>
      <c r="K10" s="34"/>
      <c r="L10" s="100"/>
      <c r="M10" s="100"/>
      <c r="N10" s="21"/>
      <c r="O10" s="20"/>
      <c r="P10" s="20"/>
      <c r="Q10" s="32"/>
      <c r="R10" s="32"/>
      <c r="S10" s="221"/>
      <c r="T10" s="221"/>
    </row>
    <row r="11" spans="1:20" s="20" customFormat="1" ht="9.95" customHeight="1">
      <c r="A11" s="193">
        <v>1</v>
      </c>
      <c r="B11" s="191"/>
      <c r="C11" s="83" t="s">
        <v>37</v>
      </c>
      <c r="D11" s="166">
        <v>15500</v>
      </c>
      <c r="E11" s="223">
        <v>97.4663649862585</v>
      </c>
      <c r="F11" s="224">
        <v>97.4663649862585</v>
      </c>
      <c r="H11" s="193">
        <v>1</v>
      </c>
      <c r="I11" s="191"/>
      <c r="J11" s="83" t="s">
        <v>35</v>
      </c>
      <c r="K11" s="166">
        <v>7606.128</v>
      </c>
      <c r="L11" s="223">
        <v>100</v>
      </c>
      <c r="M11" s="224">
        <v>100</v>
      </c>
      <c r="O11" s="193">
        <v>1</v>
      </c>
      <c r="P11" s="191"/>
      <c r="Q11" s="83" t="s">
        <v>35</v>
      </c>
      <c r="R11" s="166">
        <v>119825.92487</v>
      </c>
      <c r="S11" s="223">
        <v>51.7181977916083</v>
      </c>
      <c r="T11" s="224">
        <v>51.7181977916083</v>
      </c>
    </row>
    <row r="12" spans="1:20" s="20" customFormat="1" ht="9.95" customHeight="1">
      <c r="A12" s="193">
        <v>2</v>
      </c>
      <c r="B12" s="191"/>
      <c r="C12" s="83" t="s">
        <v>35</v>
      </c>
      <c r="D12" s="166">
        <v>402.922</v>
      </c>
      <c r="E12" s="223">
        <v>2.5336350137415</v>
      </c>
      <c r="F12" s="224">
        <v>100</v>
      </c>
      <c r="H12" s="193">
        <v>2</v>
      </c>
      <c r="I12" s="191"/>
      <c r="J12" s="83" t="s">
        <v>36</v>
      </c>
      <c r="K12" s="166" t="s">
        <v>39</v>
      </c>
      <c r="L12" s="223" t="s">
        <v>39</v>
      </c>
      <c r="M12" s="224" t="s">
        <v>39</v>
      </c>
      <c r="O12" s="193">
        <v>2</v>
      </c>
      <c r="P12" s="191"/>
      <c r="Q12" s="83" t="s">
        <v>384</v>
      </c>
      <c r="R12" s="166">
        <v>59407.8938</v>
      </c>
      <c r="S12" s="223">
        <v>25.64110567278829</v>
      </c>
      <c r="T12" s="224">
        <v>77.35930346439659</v>
      </c>
    </row>
    <row r="13" spans="1:20" s="20" customFormat="1" ht="9.95" customHeight="1">
      <c r="A13" s="193">
        <v>3</v>
      </c>
      <c r="B13" s="191"/>
      <c r="C13" s="83" t="s">
        <v>36</v>
      </c>
      <c r="D13" s="166" t="s">
        <v>39</v>
      </c>
      <c r="E13" s="223" t="s">
        <v>39</v>
      </c>
      <c r="F13" s="224" t="s">
        <v>39</v>
      </c>
      <c r="H13" s="193">
        <v>3</v>
      </c>
      <c r="I13" s="191"/>
      <c r="J13" s="83" t="s">
        <v>37</v>
      </c>
      <c r="K13" s="166" t="s">
        <v>39</v>
      </c>
      <c r="L13" s="223" t="s">
        <v>39</v>
      </c>
      <c r="M13" s="224" t="s">
        <v>39</v>
      </c>
      <c r="O13" s="193">
        <v>3</v>
      </c>
      <c r="P13" s="191"/>
      <c r="Q13" s="83" t="s">
        <v>36</v>
      </c>
      <c r="R13" s="166">
        <v>22561.30177</v>
      </c>
      <c r="S13" s="223">
        <v>9.73770800136051</v>
      </c>
      <c r="T13" s="224">
        <v>87.0970114657571</v>
      </c>
    </row>
    <row r="14" spans="1:20" s="20" customFormat="1" ht="9.95" customHeight="1">
      <c r="A14" s="193">
        <v>4</v>
      </c>
      <c r="B14" s="191"/>
      <c r="C14" s="83" t="s">
        <v>32</v>
      </c>
      <c r="D14" s="166" t="s">
        <v>39</v>
      </c>
      <c r="E14" s="223" t="s">
        <v>39</v>
      </c>
      <c r="F14" s="224" t="s">
        <v>39</v>
      </c>
      <c r="H14" s="193">
        <v>4</v>
      </c>
      <c r="I14" s="191"/>
      <c r="J14" s="83" t="s">
        <v>31</v>
      </c>
      <c r="K14" s="166" t="s">
        <v>39</v>
      </c>
      <c r="L14" s="223" t="s">
        <v>39</v>
      </c>
      <c r="M14" s="224" t="s">
        <v>39</v>
      </c>
      <c r="O14" s="193">
        <v>4</v>
      </c>
      <c r="P14" s="191"/>
      <c r="Q14" s="83" t="s">
        <v>28</v>
      </c>
      <c r="R14" s="166">
        <v>12280.44444</v>
      </c>
      <c r="S14" s="223">
        <v>5.3003759846279115</v>
      </c>
      <c r="T14" s="224">
        <v>92.39738745038501</v>
      </c>
    </row>
    <row r="15" spans="1:20" s="20" customFormat="1" ht="9.95" customHeight="1">
      <c r="A15" s="193">
        <v>5</v>
      </c>
      <c r="B15" s="191"/>
      <c r="C15" s="83" t="s">
        <v>34</v>
      </c>
      <c r="D15" s="166" t="s">
        <v>39</v>
      </c>
      <c r="E15" s="223" t="s">
        <v>39</v>
      </c>
      <c r="F15" s="224" t="s">
        <v>39</v>
      </c>
      <c r="H15" s="193">
        <v>5</v>
      </c>
      <c r="I15" s="191"/>
      <c r="J15" s="83" t="s">
        <v>32</v>
      </c>
      <c r="K15" s="166" t="s">
        <v>39</v>
      </c>
      <c r="L15" s="223" t="s">
        <v>39</v>
      </c>
      <c r="M15" s="224" t="s">
        <v>39</v>
      </c>
      <c r="O15" s="193">
        <v>5</v>
      </c>
      <c r="P15" s="191"/>
      <c r="Q15" s="83" t="s">
        <v>29</v>
      </c>
      <c r="R15" s="166">
        <v>8481.39105</v>
      </c>
      <c r="S15" s="223">
        <v>3.6606624179847764</v>
      </c>
      <c r="T15" s="224">
        <v>96.05804986836979</v>
      </c>
    </row>
    <row r="16" spans="1:20" s="20" customFormat="1" ht="9.95" customHeight="1">
      <c r="A16" s="193">
        <v>6</v>
      </c>
      <c r="B16" s="191"/>
      <c r="C16" s="83" t="s">
        <v>30</v>
      </c>
      <c r="D16" s="166" t="s">
        <v>39</v>
      </c>
      <c r="E16" s="223" t="s">
        <v>39</v>
      </c>
      <c r="F16" s="224" t="s">
        <v>39</v>
      </c>
      <c r="H16" s="193">
        <v>6</v>
      </c>
      <c r="I16" s="191"/>
      <c r="J16" s="83" t="s">
        <v>34</v>
      </c>
      <c r="K16" s="166" t="s">
        <v>39</v>
      </c>
      <c r="L16" s="223" t="s">
        <v>39</v>
      </c>
      <c r="M16" s="224" t="s">
        <v>39</v>
      </c>
      <c r="O16" s="193">
        <v>6</v>
      </c>
      <c r="P16" s="191"/>
      <c r="Q16" s="83" t="s">
        <v>30</v>
      </c>
      <c r="R16" s="166">
        <v>6122.64203</v>
      </c>
      <c r="S16" s="223">
        <v>2.6426001873825897</v>
      </c>
      <c r="T16" s="224">
        <v>98.70065005575238</v>
      </c>
    </row>
    <row r="17" spans="1:20" s="20" customFormat="1" ht="9.95" customHeight="1">
      <c r="A17" s="193">
        <v>7</v>
      </c>
      <c r="B17" s="191"/>
      <c r="C17" s="83" t="s">
        <v>29</v>
      </c>
      <c r="D17" s="166" t="s">
        <v>39</v>
      </c>
      <c r="E17" s="223" t="s">
        <v>39</v>
      </c>
      <c r="F17" s="224" t="s">
        <v>39</v>
      </c>
      <c r="H17" s="193">
        <v>7</v>
      </c>
      <c r="I17" s="191"/>
      <c r="J17" s="83" t="s">
        <v>33</v>
      </c>
      <c r="K17" s="166" t="s">
        <v>39</v>
      </c>
      <c r="L17" s="223" t="s">
        <v>39</v>
      </c>
      <c r="M17" s="224" t="s">
        <v>39</v>
      </c>
      <c r="O17" s="193">
        <v>7</v>
      </c>
      <c r="P17" s="191"/>
      <c r="Q17" s="83" t="s">
        <v>33</v>
      </c>
      <c r="R17" s="166">
        <v>2550.73097</v>
      </c>
      <c r="S17" s="223">
        <v>1.1009237688986</v>
      </c>
      <c r="T17" s="224">
        <v>99.80157382465097</v>
      </c>
    </row>
    <row r="18" spans="1:20" s="20" customFormat="1" ht="9.95" customHeight="1">
      <c r="A18" s="193">
        <v>8</v>
      </c>
      <c r="B18" s="191"/>
      <c r="C18" s="83" t="s">
        <v>28</v>
      </c>
      <c r="D18" s="166" t="s">
        <v>39</v>
      </c>
      <c r="E18" s="223" t="s">
        <v>39</v>
      </c>
      <c r="F18" s="224" t="s">
        <v>39</v>
      </c>
      <c r="H18" s="193">
        <v>8</v>
      </c>
      <c r="I18" s="191"/>
      <c r="J18" s="83" t="s">
        <v>30</v>
      </c>
      <c r="K18" s="166" t="s">
        <v>39</v>
      </c>
      <c r="L18" s="223" t="s">
        <v>39</v>
      </c>
      <c r="M18" s="224" t="s">
        <v>39</v>
      </c>
      <c r="O18" s="193">
        <v>8</v>
      </c>
      <c r="P18" s="191"/>
      <c r="Q18" s="83" t="s">
        <v>32</v>
      </c>
      <c r="R18" s="166">
        <v>348.83295000000004</v>
      </c>
      <c r="S18" s="223">
        <v>0.150560169044412</v>
      </c>
      <c r="T18" s="224">
        <v>99.95213399369538</v>
      </c>
    </row>
    <row r="19" spans="1:20" s="20" customFormat="1" ht="9.95" customHeight="1">
      <c r="A19" s="193">
        <v>9</v>
      </c>
      <c r="B19" s="191"/>
      <c r="C19" s="83" t="s">
        <v>31</v>
      </c>
      <c r="D19" s="166" t="s">
        <v>39</v>
      </c>
      <c r="E19" s="223" t="s">
        <v>39</v>
      </c>
      <c r="F19" s="224" t="s">
        <v>39</v>
      </c>
      <c r="H19" s="193">
        <v>9</v>
      </c>
      <c r="I19" s="191"/>
      <c r="J19" s="83" t="s">
        <v>29</v>
      </c>
      <c r="K19" s="166" t="s">
        <v>39</v>
      </c>
      <c r="L19" s="223" t="s">
        <v>39</v>
      </c>
      <c r="M19" s="224" t="s">
        <v>39</v>
      </c>
      <c r="O19" s="193">
        <v>9</v>
      </c>
      <c r="P19" s="191"/>
      <c r="Q19" s="83" t="s">
        <v>31</v>
      </c>
      <c r="R19" s="166">
        <v>110.90078</v>
      </c>
      <c r="S19" s="223">
        <v>0.047866006304614114</v>
      </c>
      <c r="T19" s="224">
        <v>100</v>
      </c>
    </row>
    <row r="20" spans="1:20" s="20" customFormat="1" ht="9.95" customHeight="1">
      <c r="A20" s="193">
        <v>10</v>
      </c>
      <c r="B20" s="191"/>
      <c r="C20" s="83" t="s">
        <v>33</v>
      </c>
      <c r="D20" s="166" t="s">
        <v>39</v>
      </c>
      <c r="E20" s="223" t="s">
        <v>39</v>
      </c>
      <c r="F20" s="224" t="s">
        <v>39</v>
      </c>
      <c r="H20" s="193">
        <v>10</v>
      </c>
      <c r="I20" s="191"/>
      <c r="J20" s="83" t="s">
        <v>28</v>
      </c>
      <c r="K20" s="166" t="s">
        <v>39</v>
      </c>
      <c r="L20" s="223" t="s">
        <v>39</v>
      </c>
      <c r="M20" s="224" t="s">
        <v>39</v>
      </c>
      <c r="O20" s="193">
        <v>10</v>
      </c>
      <c r="P20" s="191"/>
      <c r="Q20" s="83" t="s">
        <v>34</v>
      </c>
      <c r="R20" s="166" t="s">
        <v>39</v>
      </c>
      <c r="S20" s="223" t="s">
        <v>39</v>
      </c>
      <c r="T20" s="224" t="s">
        <v>39</v>
      </c>
    </row>
    <row r="21" spans="1:20" s="230" customFormat="1" ht="6.75" customHeight="1">
      <c r="A21" s="225"/>
      <c r="B21" s="225"/>
      <c r="C21" s="226"/>
      <c r="D21" s="227"/>
      <c r="E21" s="228"/>
      <c r="F21" s="228"/>
      <c r="G21" s="229"/>
      <c r="H21" s="225"/>
      <c r="I21" s="225"/>
      <c r="J21" s="226"/>
      <c r="K21" s="227"/>
      <c r="L21" s="225"/>
      <c r="M21" s="228"/>
      <c r="O21" s="231"/>
      <c r="P21" s="231"/>
      <c r="Q21" s="232"/>
      <c r="R21" s="227"/>
      <c r="S21" s="233"/>
      <c r="T21" s="233"/>
    </row>
    <row r="22" spans="4:9" s="234" customFormat="1" ht="13.5" customHeight="1">
      <c r="D22" s="235"/>
      <c r="H22" s="229"/>
      <c r="I22" s="229"/>
    </row>
    <row r="23" spans="1:20" s="236" customFormat="1" ht="12" customHeight="1">
      <c r="A23" s="205" t="s">
        <v>363</v>
      </c>
      <c r="B23" s="205"/>
      <c r="C23" s="205"/>
      <c r="D23" s="205"/>
      <c r="E23" s="205"/>
      <c r="F23" s="205"/>
      <c r="H23" s="187" t="s">
        <v>385</v>
      </c>
      <c r="I23" s="205"/>
      <c r="J23" s="205"/>
      <c r="K23" s="205"/>
      <c r="L23" s="205"/>
      <c r="M23" s="205"/>
      <c r="O23" s="205" t="s">
        <v>386</v>
      </c>
      <c r="P23" s="205"/>
      <c r="Q23" s="205"/>
      <c r="R23" s="205"/>
      <c r="S23" s="205"/>
      <c r="T23" s="205"/>
    </row>
    <row r="24" s="234" customFormat="1" ht="9" customHeight="1" thickBot="1"/>
    <row r="25" spans="1:20" s="238" customFormat="1" ht="12.95" customHeight="1">
      <c r="A25" s="1462" t="s">
        <v>1</v>
      </c>
      <c r="B25" s="1462"/>
      <c r="C25" s="1468"/>
      <c r="D25" s="1470" t="s">
        <v>370</v>
      </c>
      <c r="E25" s="1371" t="s">
        <v>380</v>
      </c>
      <c r="F25" s="1464" t="s">
        <v>381</v>
      </c>
      <c r="G25" s="237"/>
      <c r="H25" s="1462" t="s">
        <v>1</v>
      </c>
      <c r="I25" s="1462"/>
      <c r="J25" s="1468"/>
      <c r="K25" s="1470" t="s">
        <v>370</v>
      </c>
      <c r="L25" s="1371" t="s">
        <v>380</v>
      </c>
      <c r="M25" s="1464" t="s">
        <v>381</v>
      </c>
      <c r="N25" s="237"/>
      <c r="O25" s="1462" t="s">
        <v>1</v>
      </c>
      <c r="P25" s="1462"/>
      <c r="Q25" s="1468"/>
      <c r="R25" s="1470" t="s">
        <v>370</v>
      </c>
      <c r="S25" s="1371" t="s">
        <v>380</v>
      </c>
      <c r="T25" s="1464" t="s">
        <v>381</v>
      </c>
    </row>
    <row r="26" spans="1:20" s="229" customFormat="1" ht="12.95" customHeight="1">
      <c r="A26" s="1469"/>
      <c r="B26" s="1469"/>
      <c r="C26" s="1469"/>
      <c r="D26" s="1332"/>
      <c r="E26" s="1372" t="s">
        <v>382</v>
      </c>
      <c r="F26" s="1465" t="s">
        <v>383</v>
      </c>
      <c r="G26" s="237"/>
      <c r="H26" s="1469"/>
      <c r="I26" s="1469"/>
      <c r="J26" s="1469"/>
      <c r="K26" s="1332"/>
      <c r="L26" s="1372" t="s">
        <v>382</v>
      </c>
      <c r="M26" s="1465" t="s">
        <v>383</v>
      </c>
      <c r="N26" s="237"/>
      <c r="O26" s="1469"/>
      <c r="P26" s="1469"/>
      <c r="Q26" s="1469"/>
      <c r="R26" s="1332"/>
      <c r="S26" s="1372" t="s">
        <v>382</v>
      </c>
      <c r="T26" s="1465" t="s">
        <v>383</v>
      </c>
    </row>
    <row r="27" spans="1:20" s="229" customFormat="1" ht="5.25" customHeight="1">
      <c r="A27" s="20"/>
      <c r="B27" s="20"/>
      <c r="C27" s="32"/>
      <c r="D27" s="32"/>
      <c r="E27" s="221"/>
      <c r="F27" s="221"/>
      <c r="G27" s="20"/>
      <c r="H27" s="32"/>
      <c r="I27" s="32"/>
      <c r="J27" s="32"/>
      <c r="K27" s="32"/>
      <c r="L27" s="221"/>
      <c r="M27" s="221"/>
      <c r="N27" s="20"/>
      <c r="O27" s="32"/>
      <c r="P27" s="32"/>
      <c r="Q27" s="32"/>
      <c r="R27" s="32"/>
      <c r="S27" s="221"/>
      <c r="T27" s="221"/>
    </row>
    <row r="28" spans="1:20" s="20" customFormat="1" ht="9.95" customHeight="1">
      <c r="A28" s="193">
        <v>1</v>
      </c>
      <c r="B28" s="191"/>
      <c r="C28" s="83" t="s">
        <v>387</v>
      </c>
      <c r="D28" s="166">
        <v>1424243.036</v>
      </c>
      <c r="E28" s="223">
        <v>39.022273946163246</v>
      </c>
      <c r="F28" s="224">
        <v>39.022273946163246</v>
      </c>
      <c r="H28" s="193">
        <v>1</v>
      </c>
      <c r="I28" s="191"/>
      <c r="J28" s="83" t="s">
        <v>29</v>
      </c>
      <c r="K28" s="166">
        <v>1055507.35255</v>
      </c>
      <c r="L28" s="223">
        <v>43.58089255009009</v>
      </c>
      <c r="M28" s="224">
        <v>43.58089255009009</v>
      </c>
      <c r="O28" s="193">
        <v>1</v>
      </c>
      <c r="P28" s="191"/>
      <c r="Q28" s="83" t="s">
        <v>31</v>
      </c>
      <c r="R28" s="166">
        <v>174939.77352000002</v>
      </c>
      <c r="S28" s="223">
        <v>85.71703026154064</v>
      </c>
      <c r="T28" s="224">
        <v>85.71703026154064</v>
      </c>
    </row>
    <row r="29" spans="1:20" s="20" customFormat="1" ht="9.95" customHeight="1">
      <c r="A29" s="193">
        <v>2</v>
      </c>
      <c r="B29" s="191"/>
      <c r="C29" s="83" t="s">
        <v>30</v>
      </c>
      <c r="D29" s="166">
        <v>924386.981</v>
      </c>
      <c r="E29" s="223">
        <v>25.326914784260733</v>
      </c>
      <c r="F29" s="224">
        <v>64.34918873042398</v>
      </c>
      <c r="H29" s="193">
        <v>2</v>
      </c>
      <c r="I29" s="191"/>
      <c r="J29" s="83" t="s">
        <v>30</v>
      </c>
      <c r="K29" s="166">
        <v>695112.4483200001</v>
      </c>
      <c r="L29" s="223">
        <v>28.700530457961875</v>
      </c>
      <c r="M29" s="224">
        <v>72.28142300805197</v>
      </c>
      <c r="O29" s="193">
        <v>2</v>
      </c>
      <c r="P29" s="191"/>
      <c r="Q29" s="83" t="s">
        <v>37</v>
      </c>
      <c r="R29" s="166">
        <v>27548.363739999997</v>
      </c>
      <c r="S29" s="223">
        <v>13.498153569334223</v>
      </c>
      <c r="T29" s="224">
        <v>99.21518383087486</v>
      </c>
    </row>
    <row r="30" spans="1:20" s="20" customFormat="1" ht="9.95" customHeight="1">
      <c r="A30" s="193">
        <v>3</v>
      </c>
      <c r="B30" s="191"/>
      <c r="C30" s="83" t="s">
        <v>37</v>
      </c>
      <c r="D30" s="166">
        <v>446792.162</v>
      </c>
      <c r="E30" s="223">
        <v>12.241482459010982</v>
      </c>
      <c r="F30" s="224">
        <v>76.59067118943496</v>
      </c>
      <c r="H30" s="193">
        <v>3</v>
      </c>
      <c r="I30" s="191"/>
      <c r="J30" s="83" t="s">
        <v>36</v>
      </c>
      <c r="K30" s="166">
        <v>219063.86325999998</v>
      </c>
      <c r="L30" s="223">
        <v>9.04493811746275</v>
      </c>
      <c r="M30" s="224">
        <v>81.32636112551472</v>
      </c>
      <c r="O30" s="193">
        <v>3</v>
      </c>
      <c r="P30" s="191"/>
      <c r="Q30" s="83" t="s">
        <v>30</v>
      </c>
      <c r="R30" s="166">
        <v>921.16296</v>
      </c>
      <c r="S30" s="223">
        <v>0.4513516379344307</v>
      </c>
      <c r="T30" s="224">
        <v>99.6665354688093</v>
      </c>
    </row>
    <row r="31" spans="1:20" s="20" customFormat="1" ht="9.95" customHeight="1">
      <c r="A31" s="193">
        <v>4</v>
      </c>
      <c r="B31" s="191"/>
      <c r="C31" s="83" t="s">
        <v>36</v>
      </c>
      <c r="D31" s="166">
        <v>267629.289</v>
      </c>
      <c r="E31" s="223">
        <v>7.332669472413619</v>
      </c>
      <c r="F31" s="224">
        <v>83.92334066184857</v>
      </c>
      <c r="H31" s="193">
        <v>4</v>
      </c>
      <c r="I31" s="191"/>
      <c r="J31" s="83" t="s">
        <v>37</v>
      </c>
      <c r="K31" s="166">
        <v>198780.60556</v>
      </c>
      <c r="L31" s="223">
        <v>8.207461739629927</v>
      </c>
      <c r="M31" s="224">
        <v>89.53382286514466</v>
      </c>
      <c r="O31" s="193">
        <v>4</v>
      </c>
      <c r="P31" s="191"/>
      <c r="Q31" s="83" t="s">
        <v>28</v>
      </c>
      <c r="R31" s="166">
        <v>680.56732</v>
      </c>
      <c r="S31" s="223">
        <v>0.33346453119070896</v>
      </c>
      <c r="T31" s="224">
        <v>100.00000000000001</v>
      </c>
    </row>
    <row r="32" spans="1:20" s="20" customFormat="1" ht="9.95" customHeight="1">
      <c r="A32" s="193">
        <v>5</v>
      </c>
      <c r="B32" s="191"/>
      <c r="C32" s="83" t="s">
        <v>28</v>
      </c>
      <c r="D32" s="166">
        <v>231416.09</v>
      </c>
      <c r="E32" s="223">
        <v>6.340478297083256</v>
      </c>
      <c r="F32" s="224">
        <v>90.26381895893182</v>
      </c>
      <c r="H32" s="193">
        <v>5</v>
      </c>
      <c r="I32" s="191"/>
      <c r="J32" s="83" t="s">
        <v>31</v>
      </c>
      <c r="K32" s="166">
        <v>84982.34388</v>
      </c>
      <c r="L32" s="223">
        <v>3.5088399795051592</v>
      </c>
      <c r="M32" s="224">
        <v>93.04266284464981</v>
      </c>
      <c r="O32" s="193">
        <v>5</v>
      </c>
      <c r="P32" s="191"/>
      <c r="Q32" s="83" t="s">
        <v>29</v>
      </c>
      <c r="R32" s="166" t="s">
        <v>39</v>
      </c>
      <c r="S32" s="223" t="s">
        <v>39</v>
      </c>
      <c r="T32" s="224" t="s">
        <v>39</v>
      </c>
    </row>
    <row r="33" spans="1:20" s="20" customFormat="1" ht="9.95" customHeight="1">
      <c r="A33" s="193">
        <v>6</v>
      </c>
      <c r="B33" s="191"/>
      <c r="C33" s="83" t="s">
        <v>35</v>
      </c>
      <c r="D33" s="166">
        <v>226406.943</v>
      </c>
      <c r="E33" s="223">
        <v>6.203234651490594</v>
      </c>
      <c r="F33" s="224">
        <v>96.46705361042241</v>
      </c>
      <c r="H33" s="193">
        <v>6</v>
      </c>
      <c r="I33" s="191"/>
      <c r="J33" s="83" t="s">
        <v>28</v>
      </c>
      <c r="K33" s="166">
        <v>84679.87333</v>
      </c>
      <c r="L33" s="223">
        <v>3.4963512587896943</v>
      </c>
      <c r="M33" s="224">
        <v>96.53901410343951</v>
      </c>
      <c r="O33" s="193">
        <v>6</v>
      </c>
      <c r="P33" s="191"/>
      <c r="Q33" s="83" t="s">
        <v>34</v>
      </c>
      <c r="R33" s="166" t="s">
        <v>39</v>
      </c>
      <c r="S33" s="223" t="s">
        <v>39</v>
      </c>
      <c r="T33" s="224" t="s">
        <v>39</v>
      </c>
    </row>
    <row r="34" spans="1:20" s="20" customFormat="1" ht="9.95" customHeight="1">
      <c r="A34" s="193">
        <v>7</v>
      </c>
      <c r="B34" s="191"/>
      <c r="C34" s="83" t="s">
        <v>32</v>
      </c>
      <c r="D34" s="166">
        <v>102001.704</v>
      </c>
      <c r="E34" s="223">
        <v>2.7947045102936032</v>
      </c>
      <c r="F34" s="224">
        <v>99.26175812071601</v>
      </c>
      <c r="H34" s="193">
        <v>7</v>
      </c>
      <c r="I34" s="191"/>
      <c r="J34" s="83" t="s">
        <v>32</v>
      </c>
      <c r="K34" s="166">
        <v>66158.61053</v>
      </c>
      <c r="L34" s="223">
        <v>2.731625970966041</v>
      </c>
      <c r="M34" s="224">
        <v>99.27064007440555</v>
      </c>
      <c r="O34" s="193">
        <v>7</v>
      </c>
      <c r="P34" s="191"/>
      <c r="Q34" s="83" t="s">
        <v>32</v>
      </c>
      <c r="R34" s="166" t="s">
        <v>39</v>
      </c>
      <c r="S34" s="223" t="s">
        <v>39</v>
      </c>
      <c r="T34" s="224" t="s">
        <v>39</v>
      </c>
    </row>
    <row r="35" spans="1:20" s="20" customFormat="1" ht="9.95" customHeight="1">
      <c r="A35" s="193">
        <v>8</v>
      </c>
      <c r="B35" s="191"/>
      <c r="C35" s="83" t="s">
        <v>31</v>
      </c>
      <c r="D35" s="166">
        <v>26944.505</v>
      </c>
      <c r="E35" s="223">
        <v>0.7382418792839829</v>
      </c>
      <c r="F35" s="224">
        <v>100</v>
      </c>
      <c r="H35" s="193">
        <v>8</v>
      </c>
      <c r="I35" s="191"/>
      <c r="J35" s="83" t="s">
        <v>35</v>
      </c>
      <c r="K35" s="166">
        <v>17664.73147</v>
      </c>
      <c r="L35" s="223">
        <v>0.7293599255944521</v>
      </c>
      <c r="M35" s="224">
        <v>100</v>
      </c>
      <c r="O35" s="193">
        <v>8</v>
      </c>
      <c r="P35" s="191"/>
      <c r="Q35" s="83" t="s">
        <v>33</v>
      </c>
      <c r="R35" s="166" t="s">
        <v>39</v>
      </c>
      <c r="S35" s="223" t="s">
        <v>39</v>
      </c>
      <c r="T35" s="224" t="s">
        <v>39</v>
      </c>
    </row>
    <row r="36" spans="1:20" s="20" customFormat="1" ht="9.95" customHeight="1">
      <c r="A36" s="193">
        <v>9</v>
      </c>
      <c r="B36" s="191"/>
      <c r="C36" s="83" t="s">
        <v>34</v>
      </c>
      <c r="D36" s="166" t="s">
        <v>39</v>
      </c>
      <c r="E36" s="223" t="s">
        <v>39</v>
      </c>
      <c r="F36" s="224" t="s">
        <v>39</v>
      </c>
      <c r="H36" s="193">
        <v>9</v>
      </c>
      <c r="I36" s="191"/>
      <c r="J36" s="83" t="s">
        <v>34</v>
      </c>
      <c r="K36" s="166" t="s">
        <v>39</v>
      </c>
      <c r="L36" s="223" t="s">
        <v>39</v>
      </c>
      <c r="M36" s="224" t="s">
        <v>39</v>
      </c>
      <c r="O36" s="193">
        <v>9</v>
      </c>
      <c r="P36" s="191"/>
      <c r="Q36" s="83" t="s">
        <v>35</v>
      </c>
      <c r="R36" s="166" t="s">
        <v>39</v>
      </c>
      <c r="S36" s="223" t="s">
        <v>39</v>
      </c>
      <c r="T36" s="224" t="s">
        <v>39</v>
      </c>
    </row>
    <row r="37" spans="1:20" s="20" customFormat="1" ht="9.95" customHeight="1">
      <c r="A37" s="193">
        <v>10</v>
      </c>
      <c r="B37" s="191"/>
      <c r="C37" s="83" t="s">
        <v>33</v>
      </c>
      <c r="D37" s="166" t="s">
        <v>39</v>
      </c>
      <c r="E37" s="223" t="s">
        <v>39</v>
      </c>
      <c r="F37" s="224" t="s">
        <v>39</v>
      </c>
      <c r="H37" s="193">
        <v>10</v>
      </c>
      <c r="I37" s="191"/>
      <c r="J37" s="83" t="s">
        <v>33</v>
      </c>
      <c r="K37" s="166" t="s">
        <v>39</v>
      </c>
      <c r="L37" s="223" t="s">
        <v>39</v>
      </c>
      <c r="M37" s="224" t="s">
        <v>39</v>
      </c>
      <c r="O37" s="193">
        <v>10</v>
      </c>
      <c r="P37" s="191"/>
      <c r="Q37" s="83" t="s">
        <v>36</v>
      </c>
      <c r="R37" s="166" t="s">
        <v>39</v>
      </c>
      <c r="S37" s="223" t="s">
        <v>39</v>
      </c>
      <c r="T37" s="224" t="s">
        <v>39</v>
      </c>
    </row>
    <row r="38" spans="1:20" s="217" customFormat="1" ht="7.5" customHeight="1">
      <c r="A38" s="239"/>
      <c r="B38" s="239"/>
      <c r="C38" s="240"/>
      <c r="D38" s="241"/>
      <c r="E38" s="242"/>
      <c r="F38" s="242"/>
      <c r="G38" s="122"/>
      <c r="H38" s="239"/>
      <c r="I38" s="239"/>
      <c r="J38" s="240"/>
      <c r="K38" s="243"/>
      <c r="L38" s="242"/>
      <c r="M38" s="239"/>
      <c r="N38" s="122"/>
      <c r="O38" s="239"/>
      <c r="P38" s="239"/>
      <c r="Q38" s="240"/>
      <c r="R38" s="243"/>
      <c r="S38" s="242"/>
      <c r="T38" s="239"/>
    </row>
    <row r="39" spans="1:9" s="245" customFormat="1" ht="11.25" customHeight="1">
      <c r="A39" s="244"/>
      <c r="B39" s="244"/>
      <c r="D39" s="246"/>
      <c r="E39" s="247"/>
      <c r="F39" s="246"/>
      <c r="G39" s="248"/>
      <c r="H39" s="249"/>
      <c r="I39" s="249"/>
    </row>
    <row r="40" spans="1:13" ht="16.5">
      <c r="A40" s="187" t="s">
        <v>388</v>
      </c>
      <c r="B40" s="205"/>
      <c r="C40" s="205"/>
      <c r="D40" s="205"/>
      <c r="E40" s="205"/>
      <c r="F40" s="205"/>
      <c r="H40" s="205" t="s">
        <v>389</v>
      </c>
      <c r="I40" s="205"/>
      <c r="J40" s="205"/>
      <c r="K40" s="205"/>
      <c r="L40" s="205"/>
      <c r="M40" s="205"/>
    </row>
    <row r="41" spans="1:17" ht="14.25" thickBot="1">
      <c r="A41" s="234"/>
      <c r="B41" s="234"/>
      <c r="C41" s="234"/>
      <c r="D41" s="234"/>
      <c r="E41" s="234"/>
      <c r="F41" s="234"/>
      <c r="H41" s="234"/>
      <c r="I41" s="234"/>
      <c r="J41" s="234"/>
      <c r="K41" s="234"/>
      <c r="L41" s="234"/>
      <c r="M41" s="234"/>
      <c r="Q41" s="250"/>
    </row>
    <row r="42" spans="1:20" ht="13.5">
      <c r="A42" s="1462" t="s">
        <v>1</v>
      </c>
      <c r="B42" s="1462"/>
      <c r="C42" s="1468"/>
      <c r="D42" s="1470" t="s">
        <v>370</v>
      </c>
      <c r="E42" s="1371" t="s">
        <v>380</v>
      </c>
      <c r="F42" s="1464" t="s">
        <v>381</v>
      </c>
      <c r="G42" s="88"/>
      <c r="H42" s="1462" t="s">
        <v>1</v>
      </c>
      <c r="I42" s="1462"/>
      <c r="J42" s="1468"/>
      <c r="K42" s="1470" t="s">
        <v>370</v>
      </c>
      <c r="L42" s="1371" t="s">
        <v>380</v>
      </c>
      <c r="M42" s="1464" t="s">
        <v>381</v>
      </c>
      <c r="N42" s="27"/>
      <c r="O42" s="27"/>
      <c r="P42" s="27"/>
      <c r="Q42" s="27"/>
      <c r="R42" s="27"/>
      <c r="S42" s="27"/>
      <c r="T42" s="27"/>
    </row>
    <row r="43" spans="1:20" ht="13.5">
      <c r="A43" s="1469"/>
      <c r="B43" s="1469"/>
      <c r="C43" s="1469"/>
      <c r="D43" s="1332"/>
      <c r="E43" s="1372" t="s">
        <v>382</v>
      </c>
      <c r="F43" s="1465" t="s">
        <v>383</v>
      </c>
      <c r="G43" s="88"/>
      <c r="H43" s="1469"/>
      <c r="I43" s="1469"/>
      <c r="J43" s="1469"/>
      <c r="K43" s="1332"/>
      <c r="L43" s="1372" t="s">
        <v>382</v>
      </c>
      <c r="M43" s="1465" t="s">
        <v>383</v>
      </c>
      <c r="N43" s="27"/>
      <c r="O43" s="27"/>
      <c r="P43" s="27"/>
      <c r="Q43" s="27"/>
      <c r="R43" s="27"/>
      <c r="S43" s="27"/>
      <c r="T43" s="27"/>
    </row>
    <row r="44" spans="1:20" ht="13.5">
      <c r="A44" s="20"/>
      <c r="B44" s="20"/>
      <c r="C44" s="32"/>
      <c r="D44" s="32"/>
      <c r="E44" s="221"/>
      <c r="F44" s="221"/>
      <c r="G44" s="27"/>
      <c r="H44" s="20"/>
      <c r="I44" s="20"/>
      <c r="J44" s="32"/>
      <c r="K44" s="32"/>
      <c r="L44" s="221"/>
      <c r="M44" s="221"/>
      <c r="N44" s="27"/>
      <c r="O44" s="27"/>
      <c r="P44" s="27"/>
      <c r="Q44" s="27"/>
      <c r="R44" s="27"/>
      <c r="S44" s="27"/>
      <c r="T44" s="27"/>
    </row>
    <row r="45" spans="1:20" ht="9.95" customHeight="1">
      <c r="A45" s="193">
        <v>1</v>
      </c>
      <c r="B45" s="191"/>
      <c r="C45" s="83" t="s">
        <v>33</v>
      </c>
      <c r="D45" s="166">
        <v>746978.9329400001</v>
      </c>
      <c r="E45" s="223">
        <v>63.88198418841892</v>
      </c>
      <c r="F45" s="224">
        <v>63.88198418841892</v>
      </c>
      <c r="G45" s="27"/>
      <c r="H45" s="193">
        <v>1</v>
      </c>
      <c r="I45" s="191"/>
      <c r="J45" s="83" t="s">
        <v>28</v>
      </c>
      <c r="K45" s="166">
        <v>1912708.04441</v>
      </c>
      <c r="L45" s="223">
        <v>44.24422693458667</v>
      </c>
      <c r="M45" s="224">
        <v>44.24422693458667</v>
      </c>
      <c r="N45" s="27"/>
      <c r="O45" s="27"/>
      <c r="P45" s="27"/>
      <c r="Q45" s="27"/>
      <c r="R45" s="27"/>
      <c r="S45" s="27"/>
      <c r="T45" s="27"/>
    </row>
    <row r="46" spans="1:16" ht="9.95" customHeight="1">
      <c r="A46" s="193">
        <v>2</v>
      </c>
      <c r="B46" s="191"/>
      <c r="C46" s="83" t="s">
        <v>28</v>
      </c>
      <c r="D46" s="166">
        <v>422331.85543</v>
      </c>
      <c r="E46" s="223">
        <v>36.11801581158108</v>
      </c>
      <c r="F46" s="224">
        <v>100</v>
      </c>
      <c r="G46" s="27"/>
      <c r="H46" s="193">
        <v>2</v>
      </c>
      <c r="I46" s="191"/>
      <c r="J46" s="83" t="s">
        <v>31</v>
      </c>
      <c r="K46" s="166">
        <v>650337.7332100001</v>
      </c>
      <c r="L46" s="223">
        <v>15.043430353294482</v>
      </c>
      <c r="M46" s="224">
        <v>59.28765728788115</v>
      </c>
      <c r="N46" s="27"/>
      <c r="O46" s="27"/>
      <c r="P46" s="27"/>
    </row>
    <row r="47" spans="1:20" ht="9.95" customHeight="1">
      <c r="A47" s="193">
        <v>3</v>
      </c>
      <c r="B47" s="191"/>
      <c r="C47" s="83" t="s">
        <v>31</v>
      </c>
      <c r="D47" s="166" t="s">
        <v>39</v>
      </c>
      <c r="E47" s="223" t="s">
        <v>39</v>
      </c>
      <c r="F47" s="224" t="s">
        <v>39</v>
      </c>
      <c r="G47" s="27"/>
      <c r="H47" s="193">
        <v>3</v>
      </c>
      <c r="I47" s="191"/>
      <c r="J47" s="83" t="s">
        <v>35</v>
      </c>
      <c r="K47" s="166">
        <v>591317.45155</v>
      </c>
      <c r="L47" s="223">
        <v>13.678189723319633</v>
      </c>
      <c r="M47" s="224">
        <v>72.9658470112008</v>
      </c>
      <c r="N47" s="27"/>
      <c r="O47" s="27"/>
      <c r="P47" s="27"/>
      <c r="Q47" s="27"/>
      <c r="R47" s="27"/>
      <c r="S47" s="27"/>
      <c r="T47" s="27"/>
    </row>
    <row r="48" spans="1:20" ht="9.95" customHeight="1">
      <c r="A48" s="193">
        <v>4</v>
      </c>
      <c r="B48" s="191"/>
      <c r="C48" s="83" t="s">
        <v>34</v>
      </c>
      <c r="D48" s="166" t="s">
        <v>39</v>
      </c>
      <c r="E48" s="223" t="s">
        <v>39</v>
      </c>
      <c r="F48" s="224" t="s">
        <v>39</v>
      </c>
      <c r="G48" s="27"/>
      <c r="H48" s="193">
        <v>4</v>
      </c>
      <c r="I48" s="191"/>
      <c r="J48" s="83" t="s">
        <v>30</v>
      </c>
      <c r="K48" s="166">
        <v>405459.22487</v>
      </c>
      <c r="L48" s="223">
        <v>9.378969263133662</v>
      </c>
      <c r="M48" s="224">
        <v>82.34481627433445</v>
      </c>
      <c r="N48" s="27"/>
      <c r="O48" s="27"/>
      <c r="P48" s="27"/>
      <c r="Q48" s="27"/>
      <c r="R48" s="27"/>
      <c r="S48" s="27"/>
      <c r="T48" s="27"/>
    </row>
    <row r="49" spans="1:20" ht="9.95" customHeight="1">
      <c r="A49" s="193">
        <v>5</v>
      </c>
      <c r="B49" s="191"/>
      <c r="C49" s="83" t="s">
        <v>29</v>
      </c>
      <c r="D49" s="166" t="s">
        <v>39</v>
      </c>
      <c r="E49" s="223" t="s">
        <v>39</v>
      </c>
      <c r="F49" s="224" t="s">
        <v>39</v>
      </c>
      <c r="G49" s="27"/>
      <c r="H49" s="193">
        <v>5</v>
      </c>
      <c r="I49" s="191"/>
      <c r="J49" s="83" t="s">
        <v>33</v>
      </c>
      <c r="K49" s="166">
        <v>388157.69791000005</v>
      </c>
      <c r="L49" s="223">
        <v>8.978755185836135</v>
      </c>
      <c r="M49" s="224">
        <v>91.32357146017058</v>
      </c>
      <c r="N49" s="27"/>
      <c r="O49" s="27"/>
      <c r="P49" s="27"/>
      <c r="Q49" s="27"/>
      <c r="R49" s="27"/>
      <c r="S49" s="27"/>
      <c r="T49" s="27"/>
    </row>
    <row r="50" spans="1:20" ht="9.95" customHeight="1">
      <c r="A50" s="193">
        <v>6</v>
      </c>
      <c r="B50" s="191"/>
      <c r="C50" s="83" t="s">
        <v>30</v>
      </c>
      <c r="D50" s="166" t="s">
        <v>39</v>
      </c>
      <c r="E50" s="223" t="s">
        <v>39</v>
      </c>
      <c r="F50" s="224" t="s">
        <v>39</v>
      </c>
      <c r="G50" s="27"/>
      <c r="H50" s="193">
        <v>6</v>
      </c>
      <c r="I50" s="191"/>
      <c r="J50" s="83" t="s">
        <v>29</v>
      </c>
      <c r="K50" s="166">
        <v>162335.91001</v>
      </c>
      <c r="L50" s="223">
        <v>3.7551088171067915</v>
      </c>
      <c r="M50" s="224">
        <v>95.07868027727737</v>
      </c>
      <c r="N50" s="27"/>
      <c r="O50" s="27"/>
      <c r="P50" s="27"/>
      <c r="Q50" s="27"/>
      <c r="R50" s="27"/>
      <c r="S50" s="27"/>
      <c r="T50" s="27"/>
    </row>
    <row r="51" spans="1:20" ht="9.95" customHeight="1">
      <c r="A51" s="193">
        <v>7</v>
      </c>
      <c r="B51" s="191"/>
      <c r="C51" s="83" t="s">
        <v>32</v>
      </c>
      <c r="D51" s="166" t="s">
        <v>39</v>
      </c>
      <c r="E51" s="223" t="s">
        <v>39</v>
      </c>
      <c r="F51" s="224" t="s">
        <v>39</v>
      </c>
      <c r="G51" s="27"/>
      <c r="H51" s="193">
        <v>7</v>
      </c>
      <c r="I51" s="191"/>
      <c r="J51" s="83" t="s">
        <v>32</v>
      </c>
      <c r="K51" s="166">
        <v>83352.48918</v>
      </c>
      <c r="L51" s="223">
        <v>1.9280864414308305</v>
      </c>
      <c r="M51" s="224">
        <v>97.0067667187082</v>
      </c>
      <c r="N51" s="27"/>
      <c r="O51" s="27"/>
      <c r="P51" s="27"/>
      <c r="Q51" s="27"/>
      <c r="R51" s="27"/>
      <c r="S51" s="27"/>
      <c r="T51" s="27"/>
    </row>
    <row r="52" spans="1:20" ht="9.95" customHeight="1">
      <c r="A52" s="193">
        <v>8</v>
      </c>
      <c r="B52" s="191"/>
      <c r="C52" s="83" t="s">
        <v>35</v>
      </c>
      <c r="D52" s="166" t="s">
        <v>39</v>
      </c>
      <c r="E52" s="223" t="s">
        <v>39</v>
      </c>
      <c r="F52" s="224" t="s">
        <v>39</v>
      </c>
      <c r="G52" s="27"/>
      <c r="H52" s="193">
        <v>8</v>
      </c>
      <c r="I52" s="191"/>
      <c r="J52" s="83" t="s">
        <v>37</v>
      </c>
      <c r="K52" s="166">
        <v>69493.04069</v>
      </c>
      <c r="L52" s="223">
        <v>1.6074935595365503</v>
      </c>
      <c r="M52" s="224">
        <v>98.61426027824476</v>
      </c>
      <c r="N52" s="27"/>
      <c r="O52" s="27"/>
      <c r="P52" s="27"/>
      <c r="Q52" s="27"/>
      <c r="R52" s="27"/>
      <c r="S52" s="27"/>
      <c r="T52" s="27"/>
    </row>
    <row r="53" spans="1:20" ht="9.95" customHeight="1">
      <c r="A53" s="193">
        <v>9</v>
      </c>
      <c r="B53" s="191"/>
      <c r="C53" s="83" t="s">
        <v>36</v>
      </c>
      <c r="D53" s="166" t="s">
        <v>39</v>
      </c>
      <c r="E53" s="223" t="s">
        <v>39</v>
      </c>
      <c r="F53" s="224" t="s">
        <v>39</v>
      </c>
      <c r="G53" s="27"/>
      <c r="H53" s="193">
        <v>9</v>
      </c>
      <c r="I53" s="191"/>
      <c r="J53" s="83" t="s">
        <v>36</v>
      </c>
      <c r="K53" s="166">
        <v>59906.47135</v>
      </c>
      <c r="L53" s="223">
        <v>1.3857397217552359</v>
      </c>
      <c r="M53" s="224">
        <v>99.99999999999999</v>
      </c>
      <c r="N53" s="27"/>
      <c r="O53" s="27"/>
      <c r="P53" s="27"/>
      <c r="Q53" s="27"/>
      <c r="R53" s="27"/>
      <c r="S53" s="27"/>
      <c r="T53" s="27"/>
    </row>
    <row r="54" spans="1:20" ht="9.95" customHeight="1">
      <c r="A54" s="193">
        <v>10</v>
      </c>
      <c r="B54" s="191"/>
      <c r="C54" s="83" t="s">
        <v>37</v>
      </c>
      <c r="D54" s="166" t="s">
        <v>39</v>
      </c>
      <c r="E54" s="223" t="s">
        <v>39</v>
      </c>
      <c r="F54" s="224" t="s">
        <v>39</v>
      </c>
      <c r="G54" s="27"/>
      <c r="H54" s="193">
        <v>10</v>
      </c>
      <c r="I54" s="191"/>
      <c r="J54" s="83" t="s">
        <v>34</v>
      </c>
      <c r="K54" s="166" t="s">
        <v>39</v>
      </c>
      <c r="L54" s="223" t="s">
        <v>39</v>
      </c>
      <c r="M54" s="224" t="s">
        <v>39</v>
      </c>
      <c r="N54" s="27"/>
      <c r="O54" s="27"/>
      <c r="P54" s="27"/>
      <c r="Q54" s="27"/>
      <c r="R54" s="27"/>
      <c r="S54" s="27"/>
      <c r="T54" s="27"/>
    </row>
    <row r="55" spans="1:20" ht="6.75" customHeight="1">
      <c r="A55" s="239"/>
      <c r="B55" s="239"/>
      <c r="C55" s="240"/>
      <c r="D55" s="241"/>
      <c r="E55" s="242"/>
      <c r="F55" s="242"/>
      <c r="G55" s="27"/>
      <c r="H55" s="239"/>
      <c r="I55" s="239"/>
      <c r="J55" s="240"/>
      <c r="K55" s="241"/>
      <c r="L55" s="242"/>
      <c r="M55" s="242"/>
      <c r="N55" s="27"/>
      <c r="O55" s="27"/>
      <c r="P55" s="27"/>
      <c r="Q55" s="27"/>
      <c r="R55" s="27"/>
      <c r="S55" s="27"/>
      <c r="T55" s="27"/>
    </row>
    <row r="56" spans="1:20" ht="13.5">
      <c r="A56" s="114" t="s">
        <v>390</v>
      </c>
      <c r="B56" s="111"/>
      <c r="C56" s="114"/>
      <c r="D56" s="27"/>
      <c r="E56" s="27"/>
      <c r="F56" s="27"/>
      <c r="G56" s="27"/>
      <c r="H56" s="27"/>
      <c r="I56" s="27"/>
      <c r="J56" s="27"/>
      <c r="K56" s="27"/>
      <c r="L56" s="27"/>
      <c r="M56" s="27"/>
      <c r="N56" s="27"/>
      <c r="O56" s="27"/>
      <c r="P56" s="27"/>
      <c r="Q56" s="251"/>
      <c r="R56" s="27"/>
      <c r="S56" s="27"/>
      <c r="T56" s="27"/>
    </row>
    <row r="57" spans="1:20" ht="13.5">
      <c r="A57" s="114" t="s">
        <v>391</v>
      </c>
      <c r="B57" s="31"/>
      <c r="C57" s="27"/>
      <c r="D57" s="27"/>
      <c r="E57" s="27"/>
      <c r="F57" s="27"/>
      <c r="G57" s="27"/>
      <c r="H57" s="27"/>
      <c r="I57" s="27"/>
      <c r="J57" s="27"/>
      <c r="K57" s="27"/>
      <c r="L57" s="27"/>
      <c r="M57" s="27"/>
      <c r="N57" s="27"/>
      <c r="O57" s="27"/>
      <c r="P57" s="27"/>
      <c r="Q57" s="27"/>
      <c r="R57" s="27"/>
      <c r="S57" s="27"/>
      <c r="T57" s="27"/>
    </row>
    <row r="58" spans="1:20" ht="13.5">
      <c r="A58" s="114" t="s">
        <v>368</v>
      </c>
      <c r="B58" s="27"/>
      <c r="C58" s="27"/>
      <c r="D58" s="27"/>
      <c r="E58" s="27"/>
      <c r="F58" s="27"/>
      <c r="G58" s="27"/>
      <c r="H58" s="27"/>
      <c r="I58" s="27"/>
      <c r="J58" s="27"/>
      <c r="K58" s="27"/>
      <c r="L58" s="27"/>
      <c r="M58" s="27"/>
      <c r="N58" s="27"/>
      <c r="O58" s="27"/>
      <c r="P58" s="27"/>
      <c r="Q58" s="27"/>
      <c r="R58" s="27"/>
      <c r="S58" s="27"/>
      <c r="T58" s="27"/>
    </row>
    <row r="59" spans="1:20" ht="13.5">
      <c r="A59" s="83"/>
      <c r="B59" s="27"/>
      <c r="C59" s="27"/>
      <c r="D59" s="27"/>
      <c r="E59" s="27"/>
      <c r="F59" s="27"/>
      <c r="G59" s="27"/>
      <c r="H59" s="27"/>
      <c r="I59" s="27"/>
      <c r="J59" s="27"/>
      <c r="K59" s="27"/>
      <c r="L59" s="27"/>
      <c r="M59" s="27"/>
      <c r="N59" s="27"/>
      <c r="O59" s="27"/>
      <c r="P59" s="27"/>
      <c r="Q59" s="27"/>
      <c r="R59" s="27"/>
      <c r="S59" s="27"/>
      <c r="T59" s="27"/>
    </row>
    <row r="60" spans="1:20" ht="13.5">
      <c r="A60" s="27"/>
      <c r="B60" s="27"/>
      <c r="C60" s="27"/>
      <c r="D60" s="27"/>
      <c r="E60" s="27"/>
      <c r="F60" s="27"/>
      <c r="G60" s="27"/>
      <c r="H60" s="27"/>
      <c r="I60" s="27"/>
      <c r="J60" s="27"/>
      <c r="K60" s="27"/>
      <c r="L60" s="27"/>
      <c r="M60" s="27"/>
      <c r="N60" s="27"/>
      <c r="O60" s="27"/>
      <c r="P60" s="27"/>
      <c r="Q60" s="27"/>
      <c r="R60" s="27"/>
      <c r="S60" s="27"/>
      <c r="T60" s="27"/>
    </row>
  </sheetData>
  <mergeCells count="36">
    <mergeCell ref="T8:T9"/>
    <mergeCell ref="A2:T2"/>
    <mergeCell ref="A3:T3"/>
    <mergeCell ref="A4:T4"/>
    <mergeCell ref="Q6:T6"/>
    <mergeCell ref="A8:C9"/>
    <mergeCell ref="D8:D9"/>
    <mergeCell ref="E8:E9"/>
    <mergeCell ref="F8:F9"/>
    <mergeCell ref="H8:J9"/>
    <mergeCell ref="K8:K9"/>
    <mergeCell ref="L8:L9"/>
    <mergeCell ref="M8:M9"/>
    <mergeCell ref="O8:Q9"/>
    <mergeCell ref="R8:R9"/>
    <mergeCell ref="S8:S9"/>
    <mergeCell ref="T25:T26"/>
    <mergeCell ref="A25:C26"/>
    <mergeCell ref="D25:D26"/>
    <mergeCell ref="E25:E26"/>
    <mergeCell ref="F25:F26"/>
    <mergeCell ref="H25:J26"/>
    <mergeCell ref="K25:K26"/>
    <mergeCell ref="L25:L26"/>
    <mergeCell ref="M25:M26"/>
    <mergeCell ref="O25:Q26"/>
    <mergeCell ref="R25:R26"/>
    <mergeCell ref="S25:S26"/>
    <mergeCell ref="L42:L43"/>
    <mergeCell ref="M42:M43"/>
    <mergeCell ref="A42:C43"/>
    <mergeCell ref="D42:D43"/>
    <mergeCell ref="E42:E43"/>
    <mergeCell ref="F42:F43"/>
    <mergeCell ref="H42:J43"/>
    <mergeCell ref="K42:K43"/>
  </mergeCells>
  <hyperlinks>
    <hyperlink ref="A57"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topLeftCell="A1"/>
  </sheetViews>
  <sheetFormatPr defaultColWidth="11.421875" defaultRowHeight="15"/>
  <cols>
    <col min="1" max="1" width="4.57421875" style="298" customWidth="1"/>
    <col min="2" max="2" width="1.28515625" style="298" customWidth="1"/>
    <col min="3" max="3" width="30.57421875" style="298" customWidth="1"/>
    <col min="4" max="6" width="21.7109375" style="298" customWidth="1"/>
    <col min="7" max="16384" width="11.421875" style="298" customWidth="1"/>
  </cols>
  <sheetData>
    <row r="1" spans="1:6" s="253" customFormat="1" ht="17.1" customHeight="1">
      <c r="A1" s="1216" t="s">
        <v>1052</v>
      </c>
      <c r="B1" s="252"/>
      <c r="C1" s="252"/>
      <c r="D1" s="252"/>
      <c r="E1" s="252"/>
      <c r="F1" s="252"/>
    </row>
    <row r="2" spans="1:6" s="255" customFormat="1" ht="24" customHeight="1">
      <c r="A2" s="254" t="s">
        <v>392</v>
      </c>
      <c r="B2" s="254"/>
      <c r="C2" s="254"/>
      <c r="D2" s="254"/>
      <c r="E2" s="254"/>
      <c r="F2" s="254"/>
    </row>
    <row r="3" spans="1:6" s="257" customFormat="1" ht="18.95" customHeight="1">
      <c r="A3" s="256">
        <v>44347</v>
      </c>
      <c r="B3" s="256"/>
      <c r="C3" s="256"/>
      <c r="D3" s="256"/>
      <c r="E3" s="256"/>
      <c r="F3" s="256"/>
    </row>
    <row r="4" spans="1:6" s="253" customFormat="1" ht="17.1" customHeight="1">
      <c r="A4" s="258" t="s">
        <v>70</v>
      </c>
      <c r="B4" s="258"/>
      <c r="C4" s="258"/>
      <c r="D4" s="258"/>
      <c r="E4" s="258"/>
      <c r="F4" s="258"/>
    </row>
    <row r="5" spans="1:6" s="260" customFormat="1" ht="15" customHeight="1">
      <c r="A5" s="259" t="s">
        <v>393</v>
      </c>
      <c r="B5" s="259"/>
      <c r="C5" s="259"/>
      <c r="D5" s="259"/>
      <c r="E5" s="259"/>
      <c r="F5" s="259"/>
    </row>
    <row r="6" s="261" customFormat="1" ht="6.95" customHeight="1" thickBot="1"/>
    <row r="7" spans="1:6" s="262" customFormat="1" ht="9.95" customHeight="1">
      <c r="A7" s="1472" t="s">
        <v>1</v>
      </c>
      <c r="B7" s="1472"/>
      <c r="C7" s="1473"/>
      <c r="D7" s="1475" t="s">
        <v>370</v>
      </c>
      <c r="E7" s="1477" t="s">
        <v>394</v>
      </c>
      <c r="F7" s="1477" t="s">
        <v>395</v>
      </c>
    </row>
    <row r="8" spans="1:6" s="262" customFormat="1" ht="16.5" customHeight="1">
      <c r="A8" s="1474"/>
      <c r="B8" s="1474"/>
      <c r="C8" s="1474"/>
      <c r="D8" s="1476"/>
      <c r="E8" s="1478" t="s">
        <v>382</v>
      </c>
      <c r="F8" s="1478" t="s">
        <v>383</v>
      </c>
    </row>
    <row r="9" spans="1:6" s="262" customFormat="1" ht="8.25" customHeight="1">
      <c r="A9" s="263"/>
      <c r="B9" s="263"/>
      <c r="C9" s="264"/>
      <c r="D9" s="263"/>
      <c r="E9" s="265"/>
      <c r="F9" s="265"/>
    </row>
    <row r="10" spans="1:6" s="271" customFormat="1" ht="12" customHeight="1">
      <c r="A10" s="263">
        <v>1</v>
      </c>
      <c r="B10" s="266"/>
      <c r="C10" s="267" t="s">
        <v>28</v>
      </c>
      <c r="D10" s="268">
        <v>0</v>
      </c>
      <c r="E10" s="269" t="s">
        <v>39</v>
      </c>
      <c r="F10" s="270" t="s">
        <v>39</v>
      </c>
    </row>
    <row r="11" spans="1:6" s="271" customFormat="1" ht="12" customHeight="1">
      <c r="A11" s="263">
        <v>2</v>
      </c>
      <c r="B11" s="266"/>
      <c r="C11" s="267" t="s">
        <v>30</v>
      </c>
      <c r="D11" s="268">
        <v>0</v>
      </c>
      <c r="E11" s="269" t="s">
        <v>39</v>
      </c>
      <c r="F11" s="270" t="s">
        <v>39</v>
      </c>
    </row>
    <row r="12" spans="1:6" s="271" customFormat="1" ht="12" customHeight="1">
      <c r="A12" s="263">
        <v>3</v>
      </c>
      <c r="B12" s="266"/>
      <c r="C12" s="267" t="s">
        <v>29</v>
      </c>
      <c r="D12" s="268">
        <v>0</v>
      </c>
      <c r="E12" s="269" t="s">
        <v>39</v>
      </c>
      <c r="F12" s="270" t="s">
        <v>39</v>
      </c>
    </row>
    <row r="13" spans="1:6" s="271" customFormat="1" ht="12" customHeight="1">
      <c r="A13" s="263">
        <v>4</v>
      </c>
      <c r="B13" s="266"/>
      <c r="C13" s="267" t="s">
        <v>37</v>
      </c>
      <c r="D13" s="268">
        <v>0</v>
      </c>
      <c r="E13" s="269" t="s">
        <v>39</v>
      </c>
      <c r="F13" s="270" t="s">
        <v>39</v>
      </c>
    </row>
    <row r="14" spans="1:6" s="271" customFormat="1" ht="12" customHeight="1">
      <c r="A14" s="263">
        <v>5</v>
      </c>
      <c r="B14" s="266"/>
      <c r="C14" s="267" t="s">
        <v>35</v>
      </c>
      <c r="D14" s="268">
        <v>0</v>
      </c>
      <c r="E14" s="269" t="s">
        <v>39</v>
      </c>
      <c r="F14" s="270" t="s">
        <v>39</v>
      </c>
    </row>
    <row r="15" spans="1:6" s="271" customFormat="1" ht="12" customHeight="1">
      <c r="A15" s="263">
        <v>6</v>
      </c>
      <c r="B15" s="266"/>
      <c r="C15" s="267" t="s">
        <v>33</v>
      </c>
      <c r="D15" s="268">
        <v>0</v>
      </c>
      <c r="E15" s="269" t="s">
        <v>39</v>
      </c>
      <c r="F15" s="270" t="s">
        <v>39</v>
      </c>
    </row>
    <row r="16" spans="1:6" s="271" customFormat="1" ht="12" customHeight="1">
      <c r="A16" s="263">
        <v>7</v>
      </c>
      <c r="B16" s="266"/>
      <c r="C16" s="267" t="s">
        <v>31</v>
      </c>
      <c r="D16" s="268">
        <v>0</v>
      </c>
      <c r="E16" s="269" t="s">
        <v>39</v>
      </c>
      <c r="F16" s="270" t="s">
        <v>39</v>
      </c>
    </row>
    <row r="17" spans="1:6" s="271" customFormat="1" ht="12" customHeight="1">
      <c r="A17" s="263">
        <v>8</v>
      </c>
      <c r="B17" s="266"/>
      <c r="C17" s="267" t="s">
        <v>36</v>
      </c>
      <c r="D17" s="268">
        <v>0</v>
      </c>
      <c r="E17" s="269" t="s">
        <v>39</v>
      </c>
      <c r="F17" s="270" t="s">
        <v>39</v>
      </c>
    </row>
    <row r="18" spans="1:6" s="271" customFormat="1" ht="12" customHeight="1">
      <c r="A18" s="263">
        <v>9</v>
      </c>
      <c r="B18" s="266"/>
      <c r="C18" s="267" t="s">
        <v>32</v>
      </c>
      <c r="D18" s="268">
        <v>0</v>
      </c>
      <c r="E18" s="269" t="s">
        <v>39</v>
      </c>
      <c r="F18" s="270" t="s">
        <v>39</v>
      </c>
    </row>
    <row r="19" spans="1:6" s="271" customFormat="1" ht="12" customHeight="1">
      <c r="A19" s="263">
        <v>10</v>
      </c>
      <c r="B19" s="266"/>
      <c r="C19" s="267" t="s">
        <v>34</v>
      </c>
      <c r="D19" s="268">
        <v>0</v>
      </c>
      <c r="E19" s="269" t="s">
        <v>39</v>
      </c>
      <c r="F19" s="270" t="s">
        <v>39</v>
      </c>
    </row>
    <row r="20" spans="1:6" s="276" customFormat="1" ht="6.75" customHeight="1">
      <c r="A20" s="272"/>
      <c r="B20" s="272"/>
      <c r="C20" s="273"/>
      <c r="D20" s="274"/>
      <c r="E20" s="275"/>
      <c r="F20" s="275"/>
    </row>
    <row r="21" spans="3:6" s="276" customFormat="1" ht="11.65" customHeight="1">
      <c r="C21" s="277"/>
      <c r="D21" s="278"/>
      <c r="E21" s="279"/>
      <c r="F21" s="279"/>
    </row>
    <row r="22" spans="1:6" s="260" customFormat="1" ht="15" customHeight="1">
      <c r="A22" s="259" t="s">
        <v>396</v>
      </c>
      <c r="B22" s="259"/>
      <c r="C22" s="259"/>
      <c r="D22" s="259"/>
      <c r="E22" s="259"/>
      <c r="F22" s="280"/>
    </row>
    <row r="23" s="261" customFormat="1" ht="6.95" customHeight="1" thickBot="1"/>
    <row r="24" spans="1:6" s="262" customFormat="1" ht="9.95" customHeight="1">
      <c r="A24" s="1472" t="s">
        <v>1</v>
      </c>
      <c r="B24" s="1472"/>
      <c r="C24" s="1473"/>
      <c r="D24" s="1475" t="s">
        <v>370</v>
      </c>
      <c r="E24" s="1477" t="s">
        <v>394</v>
      </c>
      <c r="F24" s="1477" t="s">
        <v>395</v>
      </c>
    </row>
    <row r="25" spans="1:6" s="262" customFormat="1" ht="16.5" customHeight="1">
      <c r="A25" s="1474"/>
      <c r="B25" s="1474"/>
      <c r="C25" s="1474"/>
      <c r="D25" s="1476"/>
      <c r="E25" s="1478" t="s">
        <v>382</v>
      </c>
      <c r="F25" s="1478" t="s">
        <v>383</v>
      </c>
    </row>
    <row r="26" spans="1:6" s="262" customFormat="1" ht="8.25" customHeight="1">
      <c r="A26" s="263"/>
      <c r="B26" s="263"/>
      <c r="C26" s="264"/>
      <c r="D26" s="263"/>
      <c r="E26" s="265"/>
      <c r="F26" s="265"/>
    </row>
    <row r="27" spans="1:6" s="271" customFormat="1" ht="12" customHeight="1">
      <c r="A27" s="263">
        <v>1</v>
      </c>
      <c r="B27" s="266"/>
      <c r="C27" s="267" t="s">
        <v>33</v>
      </c>
      <c r="D27" s="268">
        <v>748702.692</v>
      </c>
      <c r="E27" s="269">
        <v>63.86059762896765</v>
      </c>
      <c r="F27" s="270">
        <v>63.86059762896765</v>
      </c>
    </row>
    <row r="28" spans="1:6" s="271" customFormat="1" ht="12" customHeight="1">
      <c r="A28" s="263">
        <v>2</v>
      </c>
      <c r="B28" s="266"/>
      <c r="C28" s="267" t="s">
        <v>28</v>
      </c>
      <c r="D28" s="268">
        <v>423698.945</v>
      </c>
      <c r="E28" s="269">
        <v>36.13940237103234</v>
      </c>
      <c r="F28" s="270">
        <v>100</v>
      </c>
    </row>
    <row r="29" spans="1:6" s="271" customFormat="1" ht="12" customHeight="1">
      <c r="A29" s="263">
        <v>3</v>
      </c>
      <c r="B29" s="266"/>
      <c r="C29" s="267" t="s">
        <v>31</v>
      </c>
      <c r="D29" s="268">
        <v>0</v>
      </c>
      <c r="E29" s="269" t="s">
        <v>39</v>
      </c>
      <c r="F29" s="270" t="s">
        <v>39</v>
      </c>
    </row>
    <row r="30" spans="1:6" s="271" customFormat="1" ht="12" customHeight="1">
      <c r="A30" s="263">
        <v>4</v>
      </c>
      <c r="B30" s="266"/>
      <c r="C30" s="267" t="s">
        <v>30</v>
      </c>
      <c r="D30" s="268">
        <v>0</v>
      </c>
      <c r="E30" s="269" t="s">
        <v>39</v>
      </c>
      <c r="F30" s="270" t="s">
        <v>39</v>
      </c>
    </row>
    <row r="31" spans="1:6" s="271" customFormat="1" ht="12" customHeight="1">
      <c r="A31" s="263">
        <v>5</v>
      </c>
      <c r="B31" s="266"/>
      <c r="C31" s="267" t="s">
        <v>29</v>
      </c>
      <c r="D31" s="268">
        <v>0</v>
      </c>
      <c r="E31" s="269" t="s">
        <v>39</v>
      </c>
      <c r="F31" s="270" t="s">
        <v>39</v>
      </c>
    </row>
    <row r="32" spans="1:6" s="271" customFormat="1" ht="12" customHeight="1">
      <c r="A32" s="263">
        <v>6</v>
      </c>
      <c r="B32" s="266"/>
      <c r="C32" s="267" t="s">
        <v>37</v>
      </c>
      <c r="D32" s="268">
        <v>0</v>
      </c>
      <c r="E32" s="269" t="s">
        <v>39</v>
      </c>
      <c r="F32" s="270" t="s">
        <v>39</v>
      </c>
    </row>
    <row r="33" spans="1:6" s="271" customFormat="1" ht="12" customHeight="1">
      <c r="A33" s="263">
        <v>7</v>
      </c>
      <c r="B33" s="266"/>
      <c r="C33" s="267" t="s">
        <v>35</v>
      </c>
      <c r="D33" s="268">
        <v>0</v>
      </c>
      <c r="E33" s="269" t="s">
        <v>39</v>
      </c>
      <c r="F33" s="270" t="s">
        <v>39</v>
      </c>
    </row>
    <row r="34" spans="1:6" s="271" customFormat="1" ht="12" customHeight="1">
      <c r="A34" s="263">
        <v>8</v>
      </c>
      <c r="B34" s="266"/>
      <c r="C34" s="267" t="s">
        <v>36</v>
      </c>
      <c r="D34" s="268">
        <v>0</v>
      </c>
      <c r="E34" s="269" t="s">
        <v>39</v>
      </c>
      <c r="F34" s="270" t="s">
        <v>39</v>
      </c>
    </row>
    <row r="35" spans="1:6" s="271" customFormat="1" ht="12" customHeight="1">
      <c r="A35" s="263">
        <v>9</v>
      </c>
      <c r="B35" s="266"/>
      <c r="C35" s="267" t="s">
        <v>32</v>
      </c>
      <c r="D35" s="268">
        <v>0</v>
      </c>
      <c r="E35" s="269" t="s">
        <v>39</v>
      </c>
      <c r="F35" s="270" t="s">
        <v>39</v>
      </c>
    </row>
    <row r="36" spans="1:6" s="271" customFormat="1" ht="12" customHeight="1">
      <c r="A36" s="263">
        <v>10</v>
      </c>
      <c r="B36" s="266"/>
      <c r="C36" s="267" t="s">
        <v>34</v>
      </c>
      <c r="D36" s="268">
        <v>0</v>
      </c>
      <c r="E36" s="269" t="s">
        <v>39</v>
      </c>
      <c r="F36" s="270" t="s">
        <v>39</v>
      </c>
    </row>
    <row r="37" spans="1:6" s="276" customFormat="1" ht="9" customHeight="1">
      <c r="A37" s="272"/>
      <c r="B37" s="272"/>
      <c r="C37" s="273"/>
      <c r="D37" s="274"/>
      <c r="E37" s="275"/>
      <c r="F37" s="275"/>
    </row>
    <row r="38" spans="3:6" s="276" customFormat="1" ht="7.5" customHeight="1">
      <c r="C38" s="277"/>
      <c r="D38" s="278"/>
      <c r="E38" s="279"/>
      <c r="F38" s="279"/>
    </row>
    <row r="39" spans="1:6" s="260" customFormat="1" ht="15" customHeight="1">
      <c r="A39" s="259" t="s">
        <v>397</v>
      </c>
      <c r="B39" s="259"/>
      <c r="C39" s="259"/>
      <c r="D39" s="259"/>
      <c r="E39" s="259"/>
      <c r="F39" s="259"/>
    </row>
    <row r="40" s="261" customFormat="1" ht="6.95" customHeight="1" thickBot="1"/>
    <row r="41" spans="1:6" s="281" customFormat="1" ht="9.95" customHeight="1">
      <c r="A41" s="1472" t="s">
        <v>1</v>
      </c>
      <c r="B41" s="1472"/>
      <c r="C41" s="1473"/>
      <c r="D41" s="1475" t="s">
        <v>370</v>
      </c>
      <c r="E41" s="1477" t="s">
        <v>394</v>
      </c>
      <c r="F41" s="1477" t="s">
        <v>395</v>
      </c>
    </row>
    <row r="42" spans="1:6" s="281" customFormat="1" ht="15.75" customHeight="1">
      <c r="A42" s="1474"/>
      <c r="B42" s="1474"/>
      <c r="C42" s="1474"/>
      <c r="D42" s="1476"/>
      <c r="E42" s="1478" t="s">
        <v>382</v>
      </c>
      <c r="F42" s="1478" t="s">
        <v>383</v>
      </c>
    </row>
    <row r="43" spans="1:6" s="281" customFormat="1" ht="8.25" customHeight="1">
      <c r="A43" s="271"/>
      <c r="B43" s="271"/>
      <c r="C43" s="264"/>
      <c r="D43" s="263"/>
      <c r="E43" s="265"/>
      <c r="F43" s="265"/>
    </row>
    <row r="44" spans="1:6" s="271" customFormat="1" ht="12" customHeight="1">
      <c r="A44" s="263">
        <v>1</v>
      </c>
      <c r="B44" s="266"/>
      <c r="C44" s="267" t="s">
        <v>29</v>
      </c>
      <c r="D44" s="268">
        <v>2650567.69</v>
      </c>
      <c r="E44" s="269">
        <v>26.35278840467471</v>
      </c>
      <c r="F44" s="270">
        <v>26.35278840467471</v>
      </c>
    </row>
    <row r="45" spans="1:6" s="271" customFormat="1" ht="12" customHeight="1">
      <c r="A45" s="263">
        <v>2</v>
      </c>
      <c r="B45" s="266"/>
      <c r="C45" s="267" t="s">
        <v>30</v>
      </c>
      <c r="D45" s="268">
        <v>2031081.297</v>
      </c>
      <c r="E45" s="269">
        <v>20.19365732649268</v>
      </c>
      <c r="F45" s="270">
        <v>46.54644573116739</v>
      </c>
    </row>
    <row r="46" spans="1:6" s="271" customFormat="1" ht="12" customHeight="1">
      <c r="A46" s="263">
        <v>3</v>
      </c>
      <c r="B46" s="266"/>
      <c r="C46" s="267" t="s">
        <v>28</v>
      </c>
      <c r="D46" s="268">
        <v>1715514.539</v>
      </c>
      <c r="E46" s="269">
        <v>17.05619208367023</v>
      </c>
      <c r="F46" s="270">
        <v>63.60263781483762</v>
      </c>
    </row>
    <row r="47" spans="1:6" s="271" customFormat="1" ht="12" customHeight="1">
      <c r="A47" s="263">
        <v>4</v>
      </c>
      <c r="B47" s="266"/>
      <c r="C47" s="267" t="s">
        <v>35</v>
      </c>
      <c r="D47" s="268">
        <v>942455.942</v>
      </c>
      <c r="E47" s="269">
        <v>9.370197227543501</v>
      </c>
      <c r="F47" s="270">
        <v>72.97283504238112</v>
      </c>
    </row>
    <row r="48" spans="1:6" s="271" customFormat="1" ht="12" customHeight="1">
      <c r="A48" s="263">
        <v>5</v>
      </c>
      <c r="B48" s="266"/>
      <c r="C48" s="267" t="s">
        <v>37</v>
      </c>
      <c r="D48" s="268">
        <v>783121.906</v>
      </c>
      <c r="E48" s="269">
        <v>7.786047480222457</v>
      </c>
      <c r="F48" s="270">
        <v>80.75888252260359</v>
      </c>
    </row>
    <row r="49" spans="1:6" s="271" customFormat="1" ht="12" customHeight="1">
      <c r="A49" s="263">
        <v>6</v>
      </c>
      <c r="B49" s="266"/>
      <c r="C49" s="267" t="s">
        <v>31</v>
      </c>
      <c r="D49" s="268">
        <v>730769.674</v>
      </c>
      <c r="E49" s="269">
        <v>7.265544911050779</v>
      </c>
      <c r="F49" s="270">
        <v>88.02442743365437</v>
      </c>
    </row>
    <row r="50" spans="1:6" s="271" customFormat="1" ht="12" customHeight="1">
      <c r="A50" s="263">
        <v>7</v>
      </c>
      <c r="B50" s="266"/>
      <c r="C50" s="267" t="s">
        <v>36</v>
      </c>
      <c r="D50" s="268">
        <v>569160.926</v>
      </c>
      <c r="E50" s="269">
        <v>5.658779252336967</v>
      </c>
      <c r="F50" s="270">
        <v>93.68320668599134</v>
      </c>
    </row>
    <row r="51" spans="1:6" s="271" customFormat="1" ht="12" customHeight="1">
      <c r="A51" s="263">
        <v>8</v>
      </c>
      <c r="B51" s="266"/>
      <c r="C51" s="267" t="s">
        <v>33</v>
      </c>
      <c r="D51" s="268">
        <v>388984.669</v>
      </c>
      <c r="E51" s="269">
        <v>3.867409503818192</v>
      </c>
      <c r="F51" s="270">
        <v>97.55061618980953</v>
      </c>
    </row>
    <row r="52" spans="1:6" s="271" customFormat="1" ht="12" customHeight="1">
      <c r="A52" s="263">
        <v>9</v>
      </c>
      <c r="B52" s="266"/>
      <c r="C52" s="267" t="s">
        <v>32</v>
      </c>
      <c r="D52" s="268">
        <v>246359.417</v>
      </c>
      <c r="E52" s="269">
        <v>2.449383810190496</v>
      </c>
      <c r="F52" s="270">
        <v>100.00000000000003</v>
      </c>
    </row>
    <row r="53" spans="1:6" s="271" customFormat="1" ht="12" customHeight="1">
      <c r="A53" s="263">
        <v>10</v>
      </c>
      <c r="B53" s="266"/>
      <c r="C53" s="267" t="s">
        <v>34</v>
      </c>
      <c r="D53" s="268">
        <v>0</v>
      </c>
      <c r="E53" s="269" t="s">
        <v>39</v>
      </c>
      <c r="F53" s="270" t="s">
        <v>39</v>
      </c>
    </row>
    <row r="54" spans="1:6" s="276" customFormat="1" ht="6" customHeight="1">
      <c r="A54" s="272"/>
      <c r="B54" s="272"/>
      <c r="C54" s="282"/>
      <c r="D54" s="282"/>
      <c r="E54" s="282"/>
      <c r="F54" s="282"/>
    </row>
    <row r="55" spans="3:6" s="261" customFormat="1" ht="9.75" customHeight="1">
      <c r="C55" s="283"/>
      <c r="D55" s="284"/>
      <c r="E55" s="285"/>
      <c r="F55" s="285"/>
    </row>
    <row r="56" spans="1:6" s="260" customFormat="1" ht="15" customHeight="1">
      <c r="A56" s="259" t="s">
        <v>398</v>
      </c>
      <c r="B56" s="259"/>
      <c r="C56" s="259"/>
      <c r="D56" s="259"/>
      <c r="E56" s="259"/>
      <c r="F56" s="259"/>
    </row>
    <row r="57" s="261" customFormat="1" ht="6.95" customHeight="1" thickBot="1"/>
    <row r="58" spans="1:6" s="281" customFormat="1" ht="12.75" customHeight="1">
      <c r="A58" s="1472" t="s">
        <v>1</v>
      </c>
      <c r="B58" s="1472"/>
      <c r="C58" s="1473"/>
      <c r="D58" s="1475" t="s">
        <v>370</v>
      </c>
      <c r="E58" s="1477" t="s">
        <v>394</v>
      </c>
      <c r="F58" s="1477" t="s">
        <v>395</v>
      </c>
    </row>
    <row r="59" spans="1:6" s="286" customFormat="1" ht="12.75" customHeight="1">
      <c r="A59" s="1474"/>
      <c r="B59" s="1474"/>
      <c r="C59" s="1474"/>
      <c r="D59" s="1476"/>
      <c r="E59" s="1478" t="s">
        <v>382</v>
      </c>
      <c r="F59" s="1478" t="s">
        <v>383</v>
      </c>
    </row>
    <row r="60" spans="1:6" s="286" customFormat="1" ht="7.5" customHeight="1">
      <c r="A60" s="271"/>
      <c r="B60" s="271"/>
      <c r="C60" s="264"/>
      <c r="D60" s="263"/>
      <c r="E60" s="265"/>
      <c r="F60" s="265"/>
    </row>
    <row r="61" spans="1:6" s="271" customFormat="1" ht="12" customHeight="1">
      <c r="A61" s="263">
        <v>1</v>
      </c>
      <c r="B61" s="266"/>
      <c r="C61" s="267" t="s">
        <v>35</v>
      </c>
      <c r="D61" s="268">
        <v>20768.161</v>
      </c>
      <c r="E61" s="269">
        <v>100</v>
      </c>
      <c r="F61" s="270">
        <v>100</v>
      </c>
    </row>
    <row r="62" spans="1:6" s="271" customFormat="1" ht="12" customHeight="1">
      <c r="A62" s="263">
        <v>2</v>
      </c>
      <c r="B62" s="266"/>
      <c r="C62" s="267" t="s">
        <v>28</v>
      </c>
      <c r="D62" s="268">
        <v>0</v>
      </c>
      <c r="E62" s="269" t="s">
        <v>39</v>
      </c>
      <c r="F62" s="270" t="s">
        <v>39</v>
      </c>
    </row>
    <row r="63" spans="1:6" s="271" customFormat="1" ht="12" customHeight="1">
      <c r="A63" s="263">
        <v>3</v>
      </c>
      <c r="B63" s="266"/>
      <c r="C63" s="267" t="s">
        <v>30</v>
      </c>
      <c r="D63" s="268">
        <v>0</v>
      </c>
      <c r="E63" s="269" t="s">
        <v>39</v>
      </c>
      <c r="F63" s="270" t="s">
        <v>39</v>
      </c>
    </row>
    <row r="64" spans="1:6" s="271" customFormat="1" ht="12" customHeight="1">
      <c r="A64" s="263">
        <v>4</v>
      </c>
      <c r="B64" s="266"/>
      <c r="C64" s="267" t="s">
        <v>29</v>
      </c>
      <c r="D64" s="268">
        <v>0</v>
      </c>
      <c r="E64" s="269" t="s">
        <v>39</v>
      </c>
      <c r="F64" s="270" t="s">
        <v>39</v>
      </c>
    </row>
    <row r="65" spans="1:6" s="271" customFormat="1" ht="12" customHeight="1">
      <c r="A65" s="263">
        <v>5</v>
      </c>
      <c r="B65" s="266"/>
      <c r="C65" s="267" t="s">
        <v>37</v>
      </c>
      <c r="D65" s="268">
        <v>0</v>
      </c>
      <c r="E65" s="269" t="s">
        <v>39</v>
      </c>
      <c r="F65" s="270" t="s">
        <v>39</v>
      </c>
    </row>
    <row r="66" spans="1:6" s="271" customFormat="1" ht="12" customHeight="1">
      <c r="A66" s="263">
        <v>6</v>
      </c>
      <c r="B66" s="266"/>
      <c r="C66" s="267" t="s">
        <v>33</v>
      </c>
      <c r="D66" s="268">
        <v>0</v>
      </c>
      <c r="E66" s="269" t="s">
        <v>39</v>
      </c>
      <c r="F66" s="270" t="s">
        <v>39</v>
      </c>
    </row>
    <row r="67" spans="1:6" s="271" customFormat="1" ht="12" customHeight="1">
      <c r="A67" s="263">
        <v>7</v>
      </c>
      <c r="B67" s="266"/>
      <c r="C67" s="267" t="s">
        <v>31</v>
      </c>
      <c r="D67" s="268">
        <v>0</v>
      </c>
      <c r="E67" s="269" t="s">
        <v>39</v>
      </c>
      <c r="F67" s="270" t="s">
        <v>39</v>
      </c>
    </row>
    <row r="68" spans="1:6" s="271" customFormat="1" ht="12" customHeight="1">
      <c r="A68" s="263">
        <v>8</v>
      </c>
      <c r="B68" s="266"/>
      <c r="C68" s="267" t="s">
        <v>36</v>
      </c>
      <c r="D68" s="268">
        <v>0</v>
      </c>
      <c r="E68" s="269" t="s">
        <v>39</v>
      </c>
      <c r="F68" s="270" t="s">
        <v>39</v>
      </c>
    </row>
    <row r="69" spans="1:6" s="271" customFormat="1" ht="12" customHeight="1">
      <c r="A69" s="263">
        <v>9</v>
      </c>
      <c r="B69" s="266"/>
      <c r="C69" s="267" t="s">
        <v>32</v>
      </c>
      <c r="D69" s="268">
        <v>0</v>
      </c>
      <c r="E69" s="269" t="s">
        <v>39</v>
      </c>
      <c r="F69" s="270" t="s">
        <v>39</v>
      </c>
    </row>
    <row r="70" spans="1:6" s="271" customFormat="1" ht="12" customHeight="1">
      <c r="A70" s="263">
        <v>10</v>
      </c>
      <c r="B70" s="266"/>
      <c r="C70" s="267" t="s">
        <v>34</v>
      </c>
      <c r="D70" s="268">
        <v>0</v>
      </c>
      <c r="E70" s="269" t="s">
        <v>39</v>
      </c>
      <c r="F70" s="270" t="s">
        <v>39</v>
      </c>
    </row>
    <row r="71" spans="1:6" s="291" customFormat="1" ht="6" customHeight="1">
      <c r="A71" s="287"/>
      <c r="B71" s="287"/>
      <c r="C71" s="288"/>
      <c r="D71" s="289"/>
      <c r="E71" s="290"/>
      <c r="F71" s="290"/>
    </row>
    <row r="72" spans="1:6" s="293" customFormat="1" ht="6" customHeight="1">
      <c r="A72" s="292"/>
      <c r="B72" s="292"/>
      <c r="C72" s="292"/>
      <c r="D72" s="292"/>
      <c r="E72" s="292"/>
      <c r="F72" s="292"/>
    </row>
    <row r="73" spans="1:6" s="295" customFormat="1" ht="11.1" customHeight="1">
      <c r="A73" s="292" t="s">
        <v>399</v>
      </c>
      <c r="B73" s="294"/>
      <c r="C73" s="292"/>
      <c r="D73" s="292"/>
      <c r="E73" s="292"/>
      <c r="F73" s="292"/>
    </row>
    <row r="74" spans="1:6" s="295" customFormat="1" ht="11.1" customHeight="1">
      <c r="A74" s="296" t="s">
        <v>400</v>
      </c>
      <c r="B74" s="294"/>
      <c r="C74" s="292"/>
      <c r="D74" s="292"/>
      <c r="E74" s="292"/>
      <c r="F74" s="292"/>
    </row>
    <row r="75" spans="2:6" s="293" customFormat="1" ht="15">
      <c r="B75" s="292"/>
      <c r="C75" s="292"/>
      <c r="D75" s="292"/>
      <c r="E75" s="292"/>
      <c r="F75" s="292"/>
    </row>
    <row r="76" spans="1:6" s="293" customFormat="1" ht="15">
      <c r="A76" s="297"/>
      <c r="B76" s="292"/>
      <c r="C76" s="292"/>
      <c r="D76" s="292"/>
      <c r="E76" s="292"/>
      <c r="F76" s="292"/>
    </row>
    <row r="77" s="293" customFormat="1" ht="15"/>
    <row r="78" s="293" customFormat="1" ht="15"/>
    <row r="79" s="293" customFormat="1" ht="15"/>
    <row r="80" s="293" customFormat="1" ht="15"/>
    <row r="81" s="293" customFormat="1" ht="15"/>
    <row r="82" s="293" customFormat="1" ht="15"/>
    <row r="83" s="293" customFormat="1" ht="15"/>
    <row r="84" s="293" customFormat="1" ht="15"/>
    <row r="85" s="293" customFormat="1" ht="15"/>
    <row r="86" s="293" customFormat="1" ht="15"/>
    <row r="87" s="293" customFormat="1" ht="15"/>
    <row r="88" s="293" customFormat="1" ht="15"/>
    <row r="89" s="293" customFormat="1" ht="15"/>
    <row r="90" s="293" customFormat="1" ht="15"/>
    <row r="91" s="293" customFormat="1" ht="15"/>
    <row r="92" s="293" customFormat="1" ht="15"/>
    <row r="93" s="293" customFormat="1" ht="15"/>
    <row r="94" s="293" customFormat="1" ht="15"/>
    <row r="95" s="293" customFormat="1" ht="15"/>
    <row r="96" s="293" customFormat="1" ht="15"/>
    <row r="97" s="293" customFormat="1" ht="15"/>
    <row r="98" s="293" customFormat="1" ht="15"/>
    <row r="99" s="293" customFormat="1" ht="15"/>
    <row r="100" s="293" customFormat="1" ht="15"/>
    <row r="101" s="293" customFormat="1" ht="15"/>
    <row r="102" s="293" customFormat="1" ht="15"/>
    <row r="103" s="293" customFormat="1" ht="15"/>
    <row r="104" s="293" customFormat="1" ht="15"/>
    <row r="105" s="293" customFormat="1" ht="15"/>
    <row r="106" s="293" customFormat="1" ht="15"/>
    <row r="107" s="293" customFormat="1" ht="15"/>
    <row r="108" s="293" customFormat="1" ht="15"/>
    <row r="109" s="293" customFormat="1" ht="15"/>
    <row r="110" s="293" customFormat="1" ht="15"/>
    <row r="111" s="293" customFormat="1" ht="15"/>
    <row r="112" s="293" customFormat="1" ht="15"/>
    <row r="113" s="293" customFormat="1" ht="15"/>
    <row r="114" s="293" customFormat="1" ht="15"/>
    <row r="115" s="293" customFormat="1" ht="15"/>
    <row r="116" s="293" customFormat="1" ht="15"/>
    <row r="117" s="293" customFormat="1" ht="15"/>
    <row r="118" s="293" customFormat="1" ht="15"/>
    <row r="119" s="293" customFormat="1" ht="15"/>
    <row r="120" s="293" customFormat="1" ht="15"/>
    <row r="121" s="293" customFormat="1" ht="15"/>
    <row r="122" s="293" customFormat="1" ht="15"/>
    <row r="123" s="293" customFormat="1" ht="15"/>
    <row r="124" s="293" customFormat="1" ht="15"/>
    <row r="125" s="293" customFormat="1" ht="15"/>
    <row r="126" s="293" customFormat="1" ht="15"/>
    <row r="127" s="293" customFormat="1" ht="15"/>
    <row r="128" s="293" customFormat="1" ht="15"/>
    <row r="129" s="293" customFormat="1" ht="15"/>
    <row r="130" s="293" customFormat="1" ht="15"/>
    <row r="131" s="293" customFormat="1" ht="15"/>
    <row r="132" s="293" customFormat="1" ht="15"/>
    <row r="133" s="293" customFormat="1" ht="15"/>
    <row r="134" s="293" customFormat="1" ht="15"/>
    <row r="135" s="293" customFormat="1" ht="15"/>
    <row r="136" s="293" customFormat="1" ht="15"/>
    <row r="137" s="293" customFormat="1" ht="15"/>
    <row r="138" s="293" customFormat="1" ht="15"/>
    <row r="139" s="293" customFormat="1" ht="15"/>
    <row r="140" s="293" customFormat="1" ht="15"/>
    <row r="141" s="293" customFormat="1" ht="15"/>
    <row r="142" s="293" customFormat="1" ht="15"/>
    <row r="143" s="293" customFormat="1" ht="15"/>
    <row r="144" s="293" customFormat="1" ht="15"/>
    <row r="145" s="293" customFormat="1" ht="15"/>
    <row r="146" s="293" customFormat="1" ht="15"/>
    <row r="147" s="293" customFormat="1" ht="15"/>
    <row r="148" s="293" customFormat="1" ht="15"/>
    <row r="149" s="293" customFormat="1" ht="15"/>
    <row r="150" s="293" customFormat="1" ht="15"/>
    <row r="151" s="293" customFormat="1" ht="15"/>
    <row r="152" s="293" customFormat="1" ht="15"/>
    <row r="153" s="293" customFormat="1" ht="15"/>
    <row r="154" s="293" customFormat="1" ht="15"/>
    <row r="155" s="293" customFormat="1" ht="15"/>
    <row r="156" s="293" customFormat="1" ht="15"/>
    <row r="157" s="293" customFormat="1" ht="15"/>
    <row r="158" s="293" customFormat="1" ht="15"/>
    <row r="159" s="293" customFormat="1" ht="15"/>
    <row r="160" s="293" customFormat="1" ht="15"/>
    <row r="161" s="293" customFormat="1" ht="15"/>
    <row r="162" s="293" customFormat="1" ht="15"/>
    <row r="163" s="293" customFormat="1" ht="15"/>
    <row r="164" s="293" customFormat="1" ht="15"/>
    <row r="165" s="293" customFormat="1" ht="15"/>
    <row r="166" s="293" customFormat="1" ht="15"/>
    <row r="167" s="293" customFormat="1" ht="15"/>
    <row r="168" s="293" customFormat="1" ht="15"/>
    <row r="169" s="293" customFormat="1" ht="15"/>
    <row r="170" s="293" customFormat="1" ht="15"/>
    <row r="171" s="293" customFormat="1" ht="15"/>
    <row r="172" s="293" customFormat="1" ht="15"/>
    <row r="173" s="293" customFormat="1" ht="15"/>
    <row r="174" s="293" customFormat="1" ht="15"/>
    <row r="175" s="293" customFormat="1" ht="15"/>
    <row r="176" s="293" customFormat="1" ht="15"/>
    <row r="177" s="293" customFormat="1" ht="15"/>
    <row r="178" s="293" customFormat="1" ht="15"/>
    <row r="179" s="293" customFormat="1" ht="15"/>
    <row r="180" s="293" customFormat="1" ht="15"/>
    <row r="181" s="293" customFormat="1" ht="15"/>
    <row r="182" s="293" customFormat="1" ht="15"/>
    <row r="183" s="293" customFormat="1" ht="15"/>
    <row r="184" s="293" customFormat="1" ht="15"/>
    <row r="185" s="293" customFormat="1" ht="15"/>
    <row r="186" s="293" customFormat="1" ht="15"/>
    <row r="187" s="293" customFormat="1" ht="15"/>
    <row r="188" s="293" customFormat="1" ht="15"/>
    <row r="189" s="293" customFormat="1" ht="15"/>
    <row r="190" s="293" customFormat="1" ht="15"/>
    <row r="191" s="293" customFormat="1" ht="15"/>
    <row r="192" s="293" customFormat="1" ht="15"/>
    <row r="193" s="293" customFormat="1" ht="15"/>
    <row r="194" s="293" customFormat="1" ht="15"/>
    <row r="195" s="293" customFormat="1" ht="15"/>
    <row r="196" s="293" customFormat="1" ht="15"/>
    <row r="197" s="293" customFormat="1" ht="15"/>
    <row r="198" s="293" customFormat="1" ht="15"/>
    <row r="199" s="293" customFormat="1" ht="15"/>
    <row r="200" s="293" customFormat="1" ht="15"/>
    <row r="201" s="293" customFormat="1" ht="15"/>
    <row r="202" s="293" customFormat="1" ht="15"/>
    <row r="203" s="293" customFormat="1" ht="15"/>
    <row r="204" s="293" customFormat="1" ht="15"/>
    <row r="205" s="293" customFormat="1" ht="15"/>
    <row r="206" s="293" customFormat="1" ht="15"/>
    <row r="207" s="293" customFormat="1" ht="15"/>
    <row r="208" s="293" customFormat="1" ht="15"/>
    <row r="209" s="293" customFormat="1" ht="15"/>
    <row r="210" s="293" customFormat="1" ht="15"/>
    <row r="211" s="293" customFormat="1" ht="15"/>
    <row r="212" s="293" customFormat="1" ht="15"/>
    <row r="213" s="293" customFormat="1" ht="15"/>
    <row r="214" s="293" customFormat="1" ht="15"/>
    <row r="215" s="293" customFormat="1" ht="15"/>
    <row r="216" s="293" customFormat="1" ht="15"/>
    <row r="217" s="293" customFormat="1" ht="15"/>
    <row r="218" s="293" customFormat="1" ht="15"/>
    <row r="219" s="293" customFormat="1" ht="15"/>
    <row r="220" s="293" customFormat="1" ht="15"/>
    <row r="221" s="293" customFormat="1" ht="15"/>
    <row r="222" s="293" customFormat="1" ht="15"/>
    <row r="223" s="293" customFormat="1" ht="15"/>
    <row r="224" s="293" customFormat="1" ht="15"/>
    <row r="225" s="293" customFormat="1" ht="15"/>
    <row r="226" s="293" customFormat="1" ht="15"/>
    <row r="227" s="293" customFormat="1" ht="15"/>
    <row r="228" s="293" customFormat="1" ht="15"/>
    <row r="229" s="293" customFormat="1" ht="15"/>
    <row r="230" s="293" customFormat="1" ht="15"/>
    <row r="231" s="293" customFormat="1" ht="15"/>
    <row r="232" s="293" customFormat="1" ht="15"/>
    <row r="233" s="293" customFormat="1" ht="15"/>
    <row r="234" s="293" customFormat="1" ht="15"/>
    <row r="235" s="293" customFormat="1" ht="15"/>
    <row r="236" s="293" customFormat="1" ht="15"/>
    <row r="237" s="293" customFormat="1" ht="15"/>
    <row r="238" s="293" customFormat="1" ht="15"/>
    <row r="239" s="293" customFormat="1" ht="15"/>
    <row r="240" s="293" customFormat="1" ht="15"/>
    <row r="241" s="293" customFormat="1" ht="15"/>
    <row r="242" s="293" customFormat="1" ht="15"/>
    <row r="243" s="293" customFormat="1" ht="15"/>
    <row r="244" s="293" customFormat="1" ht="15"/>
    <row r="245" s="293" customFormat="1" ht="15"/>
    <row r="246" s="293" customFormat="1" ht="15"/>
    <row r="247" s="293" customFormat="1" ht="15"/>
    <row r="248" s="293" customFormat="1" ht="15"/>
    <row r="249" s="293" customFormat="1" ht="15"/>
    <row r="250" s="293" customFormat="1" ht="15"/>
    <row r="251" s="293" customFormat="1" ht="15"/>
    <row r="252" s="293" customFormat="1" ht="15"/>
    <row r="253" s="293" customFormat="1" ht="15"/>
    <row r="254" s="293" customFormat="1" ht="15"/>
    <row r="255" s="293" customFormat="1" ht="15"/>
    <row r="256" s="293" customFormat="1" ht="15"/>
    <row r="257" s="293" customFormat="1" ht="15"/>
    <row r="258" s="293" customFormat="1" ht="15"/>
    <row r="259" s="293" customFormat="1" ht="15"/>
    <row r="260" s="293" customFormat="1" ht="15"/>
    <row r="261" s="293" customFormat="1" ht="15"/>
    <row r="262" s="293" customFormat="1" ht="15"/>
    <row r="263" s="293" customFormat="1" ht="15"/>
    <row r="264" s="293" customFormat="1" ht="15"/>
    <row r="265" s="293" customFormat="1" ht="15"/>
    <row r="266" s="293" customFormat="1" ht="15"/>
    <row r="267" s="293" customFormat="1" ht="15"/>
    <row r="268" s="293" customFormat="1" ht="15"/>
    <row r="269" s="293" customFormat="1" ht="15"/>
    <row r="270" s="293" customFormat="1" ht="15"/>
    <row r="271" s="293" customFormat="1" ht="15"/>
    <row r="272" s="293" customFormat="1" ht="15"/>
    <row r="273" s="293" customFormat="1" ht="15"/>
    <row r="274" s="293" customFormat="1" ht="15"/>
    <row r="275" s="293" customFormat="1" ht="15"/>
    <row r="276" s="293" customFormat="1" ht="15"/>
    <row r="277" s="293" customFormat="1" ht="15"/>
    <row r="278" s="293" customFormat="1" ht="15"/>
    <row r="279" s="293" customFormat="1" ht="15"/>
    <row r="280" s="293" customFormat="1" ht="15"/>
    <row r="281" s="293" customFormat="1" ht="15"/>
    <row r="282" s="293" customFormat="1" ht="15"/>
    <row r="283" s="293" customFormat="1" ht="15"/>
    <row r="284" s="293" customFormat="1" ht="15"/>
    <row r="285" s="293" customFormat="1" ht="15"/>
    <row r="286" s="293" customFormat="1" ht="15"/>
    <row r="287" s="293" customFormat="1" ht="15"/>
    <row r="288" s="293" customFormat="1" ht="15"/>
    <row r="289" s="293" customFormat="1" ht="15"/>
    <row r="290" s="293" customFormat="1" ht="15"/>
    <row r="291" s="293" customFormat="1" ht="15"/>
    <row r="292" s="293" customFormat="1" ht="15"/>
    <row r="293" s="293" customFormat="1" ht="15"/>
    <row r="294" s="293" customFormat="1" ht="15"/>
    <row r="295" s="293" customFormat="1" ht="15"/>
    <row r="296" s="293" customFormat="1" ht="15"/>
    <row r="297" s="293" customFormat="1" ht="15"/>
    <row r="298" s="293" customFormat="1" ht="15"/>
    <row r="299" s="293" customFormat="1" ht="15"/>
    <row r="300" s="293" customFormat="1" ht="15"/>
    <row r="301" s="293" customFormat="1" ht="15"/>
    <row r="302" s="293" customFormat="1" ht="15"/>
    <row r="303" s="293" customFormat="1" ht="15"/>
    <row r="304" s="293" customFormat="1" ht="15"/>
    <row r="305" s="293" customFormat="1" ht="15"/>
    <row r="306" s="293" customFormat="1" ht="15"/>
    <row r="307" s="293" customFormat="1" ht="15"/>
    <row r="308" s="293" customFormat="1" ht="15"/>
    <row r="309" s="293" customFormat="1" ht="15"/>
    <row r="310" s="293" customFormat="1" ht="15"/>
    <row r="311" s="293" customFormat="1" ht="15"/>
    <row r="312" s="293" customFormat="1" ht="15"/>
    <row r="313" s="293" customFormat="1" ht="15"/>
    <row r="314" s="293" customFormat="1" ht="15"/>
    <row r="315" s="293" customFormat="1" ht="15"/>
    <row r="316" s="293" customFormat="1" ht="15"/>
    <row r="317" s="293" customFormat="1" ht="15"/>
    <row r="318" s="293" customFormat="1" ht="15"/>
    <row r="319" s="293" customFormat="1" ht="15"/>
    <row r="320" s="293" customFormat="1" ht="15"/>
    <row r="321" s="293" customFormat="1" ht="15"/>
    <row r="322" s="293" customFormat="1" ht="15"/>
    <row r="323" s="293" customFormat="1" ht="15"/>
    <row r="324" s="293" customFormat="1" ht="15"/>
    <row r="325" s="293" customFormat="1" ht="15"/>
    <row r="326" s="293" customFormat="1" ht="15"/>
    <row r="327" s="293" customFormat="1" ht="15"/>
    <row r="328" s="293" customFormat="1" ht="15"/>
    <row r="329" s="293" customFormat="1" ht="15"/>
    <row r="330" s="293" customFormat="1" ht="15"/>
    <row r="331" s="293" customFormat="1" ht="15"/>
    <row r="332" s="293" customFormat="1" ht="15"/>
    <row r="333" s="293" customFormat="1" ht="15"/>
    <row r="334" s="293" customFormat="1" ht="15"/>
    <row r="335" s="293" customFormat="1" ht="15"/>
    <row r="336" s="293" customFormat="1" ht="15"/>
    <row r="337" s="293" customFormat="1" ht="15"/>
    <row r="338" s="293" customFormat="1" ht="15"/>
    <row r="339" s="293" customFormat="1" ht="15"/>
    <row r="340" s="293" customFormat="1" ht="15"/>
    <row r="341" s="293" customFormat="1" ht="15"/>
    <row r="342" s="293" customFormat="1" ht="15"/>
    <row r="343" s="293" customFormat="1" ht="15"/>
    <row r="344" s="293" customFormat="1" ht="15"/>
    <row r="345" s="293" customFormat="1" ht="15"/>
    <row r="346" s="293" customFormat="1" ht="15"/>
    <row r="347" s="293" customFormat="1" ht="15"/>
    <row r="348" s="293" customFormat="1" ht="15"/>
    <row r="349" s="293" customFormat="1" ht="15"/>
    <row r="350" s="293" customFormat="1" ht="15"/>
    <row r="351" s="293" customFormat="1" ht="15"/>
    <row r="352" s="293" customFormat="1" ht="15"/>
    <row r="353" s="293" customFormat="1" ht="15"/>
    <row r="354" s="293" customFormat="1" ht="15"/>
    <row r="355" s="293" customFormat="1" ht="15"/>
    <row r="356" s="293" customFormat="1" ht="15"/>
    <row r="357" s="293" customFormat="1" ht="15"/>
    <row r="358" s="293" customFormat="1" ht="15"/>
    <row r="359" s="293" customFormat="1" ht="15"/>
    <row r="360" s="293" customFormat="1" ht="15"/>
    <row r="361" s="293" customFormat="1" ht="15"/>
    <row r="362" s="293" customFormat="1" ht="15"/>
    <row r="363" s="293" customFormat="1" ht="15"/>
    <row r="364" s="293" customFormat="1" ht="15"/>
    <row r="365" s="293" customFormat="1" ht="15"/>
    <row r="366" s="293" customFormat="1" ht="15"/>
    <row r="367" s="293" customFormat="1" ht="15"/>
    <row r="368" s="293" customFormat="1" ht="15"/>
    <row r="369" s="293" customFormat="1" ht="15"/>
    <row r="370" s="293" customFormat="1" ht="15"/>
    <row r="371" s="293" customFormat="1" ht="15"/>
    <row r="372" s="293" customFormat="1" ht="15"/>
    <row r="373" s="293" customFormat="1" ht="15"/>
    <row r="374" s="293" customFormat="1" ht="15"/>
    <row r="375" s="293" customFormat="1" ht="15"/>
    <row r="376" s="293" customFormat="1" ht="15"/>
    <row r="377" s="293" customFormat="1" ht="15"/>
    <row r="378" s="293" customFormat="1" ht="15"/>
    <row r="379" s="293" customFormat="1" ht="15"/>
    <row r="380" s="293" customFormat="1" ht="15"/>
    <row r="381" s="293" customFormat="1" ht="15"/>
    <row r="382" s="293" customFormat="1" ht="15"/>
    <row r="383" s="293" customFormat="1" ht="15"/>
    <row r="384" s="293" customFormat="1" ht="15"/>
    <row r="385" s="293" customFormat="1" ht="15"/>
    <row r="386" s="293" customFormat="1" ht="15"/>
    <row r="387" s="293" customFormat="1" ht="15"/>
    <row r="388" s="293" customFormat="1" ht="15"/>
    <row r="389" s="293" customFormat="1" ht="15"/>
    <row r="390" s="293" customFormat="1" ht="15"/>
    <row r="391" s="293" customFormat="1" ht="15"/>
    <row r="392" s="293" customFormat="1" ht="15"/>
    <row r="393" s="293" customFormat="1" ht="15"/>
    <row r="394" s="293" customFormat="1" ht="15"/>
    <row r="395" s="293" customFormat="1" ht="15"/>
    <row r="396" s="293" customFormat="1" ht="15"/>
    <row r="397" s="293" customFormat="1" ht="15"/>
    <row r="398" s="293" customFormat="1" ht="15"/>
    <row r="399" s="293" customFormat="1" ht="15"/>
    <row r="400" s="293" customFormat="1" ht="15"/>
    <row r="401" s="293" customFormat="1" ht="15"/>
    <row r="402" s="293" customFormat="1" ht="15"/>
    <row r="403" s="293" customFormat="1" ht="15"/>
    <row r="404" s="293" customFormat="1" ht="15"/>
    <row r="405" s="293" customFormat="1" ht="15"/>
    <row r="406" s="293" customFormat="1" ht="15"/>
    <row r="407" s="293" customFormat="1" ht="15"/>
    <row r="408" s="293" customFormat="1" ht="15"/>
    <row r="409" s="293" customFormat="1" ht="15"/>
    <row r="410" s="293" customFormat="1" ht="15"/>
    <row r="411" s="293" customFormat="1" ht="15"/>
    <row r="412" s="293" customFormat="1" ht="15"/>
    <row r="413" s="293" customFormat="1" ht="15"/>
    <row r="414" s="293" customFormat="1" ht="15"/>
    <row r="415" s="293" customFormat="1" ht="15"/>
    <row r="416" s="293" customFormat="1" ht="15"/>
    <row r="417" s="293" customFormat="1" ht="15"/>
    <row r="418" s="293" customFormat="1" ht="15"/>
    <row r="419" s="293" customFormat="1" ht="15"/>
    <row r="420" s="293" customFormat="1" ht="15"/>
    <row r="421" s="293" customFormat="1" ht="15"/>
    <row r="422" s="293" customFormat="1" ht="15"/>
    <row r="423" s="293" customFormat="1" ht="15"/>
    <row r="424" s="293" customFormat="1" ht="15"/>
    <row r="425" s="293" customFormat="1" ht="15"/>
    <row r="426" s="293" customFormat="1" ht="15"/>
    <row r="427" s="293" customFormat="1" ht="15"/>
    <row r="428" s="293" customFormat="1" ht="15"/>
    <row r="429" s="293" customFormat="1" ht="15"/>
    <row r="430" s="293" customFormat="1" ht="15"/>
    <row r="431" s="293" customFormat="1" ht="15"/>
    <row r="432" s="293" customFormat="1" ht="15"/>
    <row r="433" s="293" customFormat="1" ht="15"/>
    <row r="434" s="293" customFormat="1" ht="15"/>
    <row r="435" s="293" customFormat="1" ht="15"/>
    <row r="436" s="293" customFormat="1" ht="15"/>
    <row r="437" s="293" customFormat="1" ht="15"/>
  </sheetData>
  <mergeCells count="16">
    <mergeCell ref="A7:C8"/>
    <mergeCell ref="D7:D8"/>
    <mergeCell ref="E7:E8"/>
    <mergeCell ref="F7:F8"/>
    <mergeCell ref="A24:C25"/>
    <mergeCell ref="D24:D25"/>
    <mergeCell ref="E24:E25"/>
    <mergeCell ref="F24:F25"/>
    <mergeCell ref="A41:C42"/>
    <mergeCell ref="D41:D42"/>
    <mergeCell ref="E41:E42"/>
    <mergeCell ref="F41:F42"/>
    <mergeCell ref="A58:C59"/>
    <mergeCell ref="D58:D59"/>
    <mergeCell ref="E58:E59"/>
    <mergeCell ref="F58:F59"/>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topLeftCell="A1"/>
  </sheetViews>
  <sheetFormatPr defaultColWidth="11.421875" defaultRowHeight="15"/>
  <cols>
    <col min="1" max="1" width="6.7109375" style="350" customWidth="1"/>
    <col min="2" max="2" width="0.85546875" style="350" customWidth="1"/>
    <col min="3" max="3" width="26.8515625" style="350" customWidth="1"/>
    <col min="4" max="6" width="18.7109375" style="350" customWidth="1"/>
    <col min="7" max="7" width="11.8515625" style="350" customWidth="1"/>
    <col min="8" max="16384" width="11.421875" style="350" customWidth="1"/>
  </cols>
  <sheetData>
    <row r="1" spans="1:6" s="300" customFormat="1" ht="15" customHeight="1">
      <c r="A1" s="1211" t="s">
        <v>1052</v>
      </c>
      <c r="B1" s="299"/>
      <c r="C1" s="299"/>
      <c r="D1" s="299"/>
      <c r="E1" s="299"/>
      <c r="F1" s="299"/>
    </row>
    <row r="2" spans="1:6" s="302" customFormat="1" ht="19.5" customHeight="1">
      <c r="A2" s="301" t="s">
        <v>401</v>
      </c>
      <c r="B2" s="301"/>
      <c r="C2" s="301"/>
      <c r="D2" s="301"/>
      <c r="E2" s="301"/>
      <c r="F2" s="301"/>
    </row>
    <row r="3" spans="1:6" s="299" customFormat="1" ht="20.1" customHeight="1">
      <c r="A3" s="303">
        <v>44347</v>
      </c>
      <c r="B3" s="303"/>
      <c r="C3" s="303"/>
      <c r="D3" s="303"/>
      <c r="E3" s="303"/>
      <c r="F3" s="303"/>
    </row>
    <row r="4" spans="1:6" s="305" customFormat="1" ht="20.1" customHeight="1">
      <c r="A4" s="304" t="s">
        <v>70</v>
      </c>
      <c r="B4" s="304"/>
      <c r="C4" s="304"/>
      <c r="D4" s="304"/>
      <c r="E4" s="304"/>
      <c r="F4" s="304"/>
    </row>
    <row r="5" s="306" customFormat="1" ht="4.5" customHeight="1"/>
    <row r="6" spans="1:6" s="306" customFormat="1" ht="15" customHeight="1">
      <c r="A6" s="307" t="s">
        <v>71</v>
      </c>
      <c r="B6" s="307"/>
      <c r="C6" s="307"/>
      <c r="D6" s="307"/>
      <c r="E6" s="307"/>
      <c r="F6" s="307"/>
    </row>
    <row r="7" s="308" customFormat="1" ht="6.95" customHeight="1" thickBot="1"/>
    <row r="8" spans="1:6" s="309" customFormat="1" ht="12.2" customHeight="1">
      <c r="A8" s="1486" t="s">
        <v>1</v>
      </c>
      <c r="B8" s="1486"/>
      <c r="C8" s="1480"/>
      <c r="D8" s="1480" t="s">
        <v>370</v>
      </c>
      <c r="E8" s="1484" t="s">
        <v>394</v>
      </c>
      <c r="F8" s="1487" t="s">
        <v>402</v>
      </c>
    </row>
    <row r="9" spans="1:6" s="309" customFormat="1" ht="12.2" customHeight="1">
      <c r="A9" s="1481"/>
      <c r="B9" s="1481"/>
      <c r="C9" s="1481"/>
      <c r="D9" s="1481"/>
      <c r="E9" s="1485" t="s">
        <v>382</v>
      </c>
      <c r="F9" s="1488" t="s">
        <v>383</v>
      </c>
    </row>
    <row r="10" spans="1:6" s="309" customFormat="1" ht="4.5" customHeight="1">
      <c r="A10" s="310"/>
      <c r="B10" s="310"/>
      <c r="C10" s="311"/>
      <c r="D10" s="312"/>
      <c r="E10" s="313"/>
      <c r="F10" s="313"/>
    </row>
    <row r="11" spans="1:6" s="320" customFormat="1" ht="12" customHeight="1">
      <c r="A11" s="314">
        <v>1</v>
      </c>
      <c r="B11" s="315"/>
      <c r="C11" s="316" t="s">
        <v>28</v>
      </c>
      <c r="D11" s="317">
        <v>3317.975</v>
      </c>
      <c r="E11" s="318">
        <v>100</v>
      </c>
      <c r="F11" s="319">
        <v>100</v>
      </c>
    </row>
    <row r="12" spans="1:6" s="320" customFormat="1" ht="12" customHeight="1">
      <c r="A12" s="314">
        <v>2</v>
      </c>
      <c r="B12" s="315"/>
      <c r="C12" s="316" t="s">
        <v>30</v>
      </c>
      <c r="D12" s="317">
        <v>0</v>
      </c>
      <c r="E12" s="318" t="s">
        <v>39</v>
      </c>
      <c r="F12" s="319" t="s">
        <v>39</v>
      </c>
    </row>
    <row r="13" spans="1:6" s="320" customFormat="1" ht="12" customHeight="1">
      <c r="A13" s="314">
        <v>3</v>
      </c>
      <c r="B13" s="315"/>
      <c r="C13" s="316" t="s">
        <v>29</v>
      </c>
      <c r="D13" s="317">
        <v>0</v>
      </c>
      <c r="E13" s="318" t="s">
        <v>39</v>
      </c>
      <c r="F13" s="319" t="s">
        <v>39</v>
      </c>
    </row>
    <row r="14" spans="1:6" s="320" customFormat="1" ht="12" customHeight="1">
      <c r="A14" s="314">
        <v>4</v>
      </c>
      <c r="B14" s="315"/>
      <c r="C14" s="316" t="s">
        <v>37</v>
      </c>
      <c r="D14" s="317">
        <v>0</v>
      </c>
      <c r="E14" s="318" t="s">
        <v>39</v>
      </c>
      <c r="F14" s="319" t="s">
        <v>39</v>
      </c>
    </row>
    <row r="15" spans="1:6" s="320" customFormat="1" ht="12" customHeight="1">
      <c r="A15" s="314">
        <v>5</v>
      </c>
      <c r="B15" s="315"/>
      <c r="C15" s="316" t="s">
        <v>35</v>
      </c>
      <c r="D15" s="317">
        <v>0</v>
      </c>
      <c r="E15" s="318" t="s">
        <v>39</v>
      </c>
      <c r="F15" s="319" t="s">
        <v>39</v>
      </c>
    </row>
    <row r="16" spans="1:6" s="320" customFormat="1" ht="12" customHeight="1">
      <c r="A16" s="314">
        <v>6</v>
      </c>
      <c r="B16" s="315"/>
      <c r="C16" s="316" t="s">
        <v>33</v>
      </c>
      <c r="D16" s="317">
        <v>0</v>
      </c>
      <c r="E16" s="318" t="s">
        <v>39</v>
      </c>
      <c r="F16" s="319" t="s">
        <v>39</v>
      </c>
    </row>
    <row r="17" spans="1:6" s="320" customFormat="1" ht="12" customHeight="1">
      <c r="A17" s="314">
        <v>7</v>
      </c>
      <c r="B17" s="315"/>
      <c r="C17" s="316" t="s">
        <v>31</v>
      </c>
      <c r="D17" s="317">
        <v>0</v>
      </c>
      <c r="E17" s="318" t="s">
        <v>39</v>
      </c>
      <c r="F17" s="319" t="s">
        <v>39</v>
      </c>
    </row>
    <row r="18" spans="1:6" s="320" customFormat="1" ht="12" customHeight="1">
      <c r="A18" s="314">
        <v>8</v>
      </c>
      <c r="B18" s="315"/>
      <c r="C18" s="316" t="s">
        <v>36</v>
      </c>
      <c r="D18" s="317">
        <v>0</v>
      </c>
      <c r="E18" s="318" t="s">
        <v>39</v>
      </c>
      <c r="F18" s="319" t="s">
        <v>39</v>
      </c>
    </row>
    <row r="19" spans="1:6" s="320" customFormat="1" ht="12" customHeight="1">
      <c r="A19" s="314">
        <v>9</v>
      </c>
      <c r="B19" s="315"/>
      <c r="C19" s="316" t="s">
        <v>32</v>
      </c>
      <c r="D19" s="317">
        <v>0</v>
      </c>
      <c r="E19" s="318" t="s">
        <v>39</v>
      </c>
      <c r="F19" s="319" t="s">
        <v>39</v>
      </c>
    </row>
    <row r="20" spans="1:6" s="320" customFormat="1" ht="12" customHeight="1">
      <c r="A20" s="314">
        <v>10</v>
      </c>
      <c r="B20" s="315"/>
      <c r="C20" s="316" t="s">
        <v>34</v>
      </c>
      <c r="D20" s="317">
        <v>0</v>
      </c>
      <c r="E20" s="318" t="s">
        <v>39</v>
      </c>
      <c r="F20" s="319" t="s">
        <v>39</v>
      </c>
    </row>
    <row r="21" spans="1:6" s="325" customFormat="1" ht="7.5" customHeight="1">
      <c r="A21" s="321"/>
      <c r="B21" s="321"/>
      <c r="C21" s="322"/>
      <c r="D21" s="323"/>
      <c r="E21" s="324"/>
      <c r="F21" s="324"/>
    </row>
    <row r="22" s="326" customFormat="1" ht="7.5" customHeight="1">
      <c r="D22" s="327"/>
    </row>
    <row r="23" spans="1:6" s="329" customFormat="1" ht="13.5" customHeight="1">
      <c r="A23" s="328" t="s">
        <v>91</v>
      </c>
      <c r="B23" s="328"/>
      <c r="C23" s="328"/>
      <c r="D23" s="328"/>
      <c r="E23" s="328"/>
      <c r="F23" s="328"/>
    </row>
    <row r="24" s="326" customFormat="1" ht="6.95" customHeight="1" thickBot="1"/>
    <row r="25" spans="1:6" s="330" customFormat="1" ht="12.2" customHeight="1">
      <c r="A25" s="1479" t="s">
        <v>1</v>
      </c>
      <c r="B25" s="1479"/>
      <c r="C25" s="1480"/>
      <c r="D25" s="1482" t="s">
        <v>370</v>
      </c>
      <c r="E25" s="1484" t="s">
        <v>394</v>
      </c>
      <c r="F25" s="1484" t="s">
        <v>395</v>
      </c>
    </row>
    <row r="26" spans="1:6" s="331" customFormat="1" ht="12.2" customHeight="1">
      <c r="A26" s="1481"/>
      <c r="B26" s="1481"/>
      <c r="C26" s="1481"/>
      <c r="D26" s="1483"/>
      <c r="E26" s="1485" t="s">
        <v>382</v>
      </c>
      <c r="F26" s="1485" t="s">
        <v>383</v>
      </c>
    </row>
    <row r="27" spans="1:6" s="331" customFormat="1" ht="4.5" customHeight="1">
      <c r="A27" s="332"/>
      <c r="B27" s="332"/>
      <c r="C27" s="332"/>
      <c r="D27" s="314"/>
      <c r="E27" s="333"/>
      <c r="F27" s="333"/>
    </row>
    <row r="28" spans="1:7" s="331" customFormat="1" ht="12" customHeight="1">
      <c r="A28" s="314">
        <v>1</v>
      </c>
      <c r="B28" s="315"/>
      <c r="C28" s="316" t="s">
        <v>29</v>
      </c>
      <c r="D28" s="317">
        <v>340180.555</v>
      </c>
      <c r="E28" s="318">
        <v>35.17767077816389</v>
      </c>
      <c r="F28" s="319">
        <v>35.17767077816389</v>
      </c>
      <c r="G28" s="334"/>
    </row>
    <row r="29" spans="1:7" s="331" customFormat="1" ht="12" customHeight="1">
      <c r="A29" s="314">
        <v>2</v>
      </c>
      <c r="B29" s="315"/>
      <c r="C29" s="316" t="s">
        <v>30</v>
      </c>
      <c r="D29" s="317">
        <v>247284.69</v>
      </c>
      <c r="E29" s="318">
        <v>25.571418722920004</v>
      </c>
      <c r="F29" s="319">
        <v>60.7490895010839</v>
      </c>
      <c r="G29" s="334"/>
    </row>
    <row r="30" spans="1:7" s="331" customFormat="1" ht="12" customHeight="1">
      <c r="A30" s="314">
        <v>3</v>
      </c>
      <c r="B30" s="315"/>
      <c r="C30" s="316" t="s">
        <v>28</v>
      </c>
      <c r="D30" s="317">
        <v>192554.183</v>
      </c>
      <c r="E30" s="318">
        <v>19.911801415375795</v>
      </c>
      <c r="F30" s="319">
        <v>80.66089091645969</v>
      </c>
      <c r="G30" s="334"/>
    </row>
    <row r="31" spans="1:7" s="331" customFormat="1" ht="12" customHeight="1">
      <c r="A31" s="314">
        <v>4</v>
      </c>
      <c r="B31" s="315"/>
      <c r="C31" s="316" t="s">
        <v>37</v>
      </c>
      <c r="D31" s="317">
        <v>122425.086</v>
      </c>
      <c r="E31" s="318">
        <v>12.65983404106211</v>
      </c>
      <c r="F31" s="319">
        <v>93.3207249575218</v>
      </c>
      <c r="G31" s="334"/>
    </row>
    <row r="32" spans="1:7" s="331" customFormat="1" ht="12" customHeight="1">
      <c r="A32" s="314">
        <v>5</v>
      </c>
      <c r="B32" s="315"/>
      <c r="C32" s="316" t="s">
        <v>32</v>
      </c>
      <c r="D32" s="317">
        <v>42914.904</v>
      </c>
      <c r="E32" s="318">
        <v>4.437779709038657</v>
      </c>
      <c r="F32" s="319">
        <v>97.75850466656046</v>
      </c>
      <c r="G32" s="334"/>
    </row>
    <row r="33" spans="1:7" s="331" customFormat="1" ht="12" customHeight="1">
      <c r="A33" s="314">
        <v>6</v>
      </c>
      <c r="B33" s="315"/>
      <c r="C33" s="316" t="s">
        <v>36</v>
      </c>
      <c r="D33" s="317">
        <v>21676.055</v>
      </c>
      <c r="E33" s="318">
        <v>2.2414953334395418</v>
      </c>
      <c r="F33" s="319">
        <v>100</v>
      </c>
      <c r="G33" s="334"/>
    </row>
    <row r="34" spans="1:7" s="331" customFormat="1" ht="12" customHeight="1">
      <c r="A34" s="314">
        <v>7</v>
      </c>
      <c r="B34" s="315"/>
      <c r="C34" s="316" t="s">
        <v>35</v>
      </c>
      <c r="D34" s="317">
        <v>0</v>
      </c>
      <c r="E34" s="318" t="s">
        <v>39</v>
      </c>
      <c r="F34" s="319" t="s">
        <v>39</v>
      </c>
      <c r="G34" s="334"/>
    </row>
    <row r="35" spans="1:7" s="331" customFormat="1" ht="12" customHeight="1">
      <c r="A35" s="314">
        <v>8</v>
      </c>
      <c r="B35" s="315"/>
      <c r="C35" s="316" t="s">
        <v>33</v>
      </c>
      <c r="D35" s="317">
        <v>0</v>
      </c>
      <c r="E35" s="318" t="s">
        <v>39</v>
      </c>
      <c r="F35" s="319" t="s">
        <v>39</v>
      </c>
      <c r="G35" s="334"/>
    </row>
    <row r="36" spans="1:7" s="331" customFormat="1" ht="12" customHeight="1">
      <c r="A36" s="314">
        <v>9</v>
      </c>
      <c r="B36" s="315"/>
      <c r="C36" s="316" t="s">
        <v>31</v>
      </c>
      <c r="D36" s="317">
        <v>0</v>
      </c>
      <c r="E36" s="318" t="s">
        <v>39</v>
      </c>
      <c r="F36" s="319" t="s">
        <v>39</v>
      </c>
      <c r="G36" s="334"/>
    </row>
    <row r="37" spans="1:7" s="331" customFormat="1" ht="12" customHeight="1">
      <c r="A37" s="314">
        <v>10</v>
      </c>
      <c r="B37" s="315"/>
      <c r="C37" s="316" t="s">
        <v>34</v>
      </c>
      <c r="D37" s="317">
        <v>0</v>
      </c>
      <c r="E37" s="318" t="s">
        <v>39</v>
      </c>
      <c r="F37" s="319" t="s">
        <v>39</v>
      </c>
      <c r="G37" s="334"/>
    </row>
    <row r="38" spans="1:6" s="335" customFormat="1" ht="5.25" customHeight="1">
      <c r="A38" s="321"/>
      <c r="B38" s="321"/>
      <c r="C38" s="322"/>
      <c r="D38" s="323"/>
      <c r="E38" s="324"/>
      <c r="F38" s="324"/>
    </row>
    <row r="39" spans="4:6" s="326" customFormat="1" ht="7.5" customHeight="1">
      <c r="D39" s="336"/>
      <c r="E39" s="336"/>
      <c r="F39" s="337"/>
    </row>
    <row r="40" spans="1:6" s="329" customFormat="1" ht="14.25" customHeight="1">
      <c r="A40" s="328" t="s">
        <v>73</v>
      </c>
      <c r="B40" s="328"/>
      <c r="C40" s="328"/>
      <c r="D40" s="328"/>
      <c r="E40" s="328"/>
      <c r="F40" s="328"/>
    </row>
    <row r="41" s="326" customFormat="1" ht="6.95" customHeight="1" thickBot="1"/>
    <row r="42" spans="1:6" s="330" customFormat="1" ht="12.2" customHeight="1">
      <c r="A42" s="1479" t="s">
        <v>1</v>
      </c>
      <c r="B42" s="1479"/>
      <c r="C42" s="1480"/>
      <c r="D42" s="1482" t="s">
        <v>370</v>
      </c>
      <c r="E42" s="1484" t="s">
        <v>394</v>
      </c>
      <c r="F42" s="1484" t="s">
        <v>395</v>
      </c>
    </row>
    <row r="43" spans="1:6" s="331" customFormat="1" ht="12.2" customHeight="1">
      <c r="A43" s="1481"/>
      <c r="B43" s="1481"/>
      <c r="C43" s="1481"/>
      <c r="D43" s="1483"/>
      <c r="E43" s="1485" t="s">
        <v>382</v>
      </c>
      <c r="F43" s="1485" t="s">
        <v>383</v>
      </c>
    </row>
    <row r="44" spans="1:6" s="331" customFormat="1" ht="4.5" customHeight="1">
      <c r="A44" s="320"/>
      <c r="B44" s="320"/>
      <c r="C44" s="332"/>
      <c r="D44" s="314"/>
      <c r="E44" s="333"/>
      <c r="F44" s="333"/>
    </row>
    <row r="45" spans="1:6" s="331" customFormat="1" ht="12" customHeight="1">
      <c r="A45" s="314">
        <v>1</v>
      </c>
      <c r="B45" s="315"/>
      <c r="C45" s="316" t="s">
        <v>29</v>
      </c>
      <c r="D45" s="317">
        <v>1615788.936</v>
      </c>
      <c r="E45" s="318">
        <v>24.220672520145268</v>
      </c>
      <c r="F45" s="319">
        <v>24.220672520145268</v>
      </c>
    </row>
    <row r="46" spans="1:7" s="331" customFormat="1" ht="12" customHeight="1">
      <c r="A46" s="314">
        <v>2</v>
      </c>
      <c r="B46" s="315"/>
      <c r="C46" s="316" t="s">
        <v>28</v>
      </c>
      <c r="D46" s="317">
        <v>1524657.139</v>
      </c>
      <c r="E46" s="318">
        <v>22.854607087878094</v>
      </c>
      <c r="F46" s="319">
        <v>47.075279608023365</v>
      </c>
      <c r="G46" s="338"/>
    </row>
    <row r="47" spans="1:7" s="331" customFormat="1" ht="12" customHeight="1">
      <c r="A47" s="314">
        <v>3</v>
      </c>
      <c r="B47" s="315"/>
      <c r="C47" s="316" t="s">
        <v>30</v>
      </c>
      <c r="D47" s="317">
        <v>1331685.942</v>
      </c>
      <c r="E47" s="318">
        <v>19.961969278432516</v>
      </c>
      <c r="F47" s="319">
        <v>67.03724888645588</v>
      </c>
      <c r="G47" s="338"/>
    </row>
    <row r="48" spans="1:7" s="331" customFormat="1" ht="12" customHeight="1">
      <c r="A48" s="314">
        <v>4</v>
      </c>
      <c r="B48" s="315"/>
      <c r="C48" s="316" t="s">
        <v>37</v>
      </c>
      <c r="D48" s="317">
        <v>626037.874</v>
      </c>
      <c r="E48" s="318">
        <v>9.384306324623804</v>
      </c>
      <c r="F48" s="319">
        <v>76.42155521107969</v>
      </c>
      <c r="G48" s="338"/>
    </row>
    <row r="49" spans="1:7" s="331" customFormat="1" ht="12" customHeight="1">
      <c r="A49" s="314">
        <v>5</v>
      </c>
      <c r="B49" s="315"/>
      <c r="C49" s="316" t="s">
        <v>31</v>
      </c>
      <c r="D49" s="317">
        <v>465880.266</v>
      </c>
      <c r="E49" s="318">
        <v>6.983544140559809</v>
      </c>
      <c r="F49" s="319">
        <v>83.4050993516395</v>
      </c>
      <c r="G49" s="338"/>
    </row>
    <row r="50" spans="1:7" s="331" customFormat="1" ht="12" customHeight="1">
      <c r="A50" s="314">
        <v>6</v>
      </c>
      <c r="B50" s="315"/>
      <c r="C50" s="316" t="s">
        <v>33</v>
      </c>
      <c r="D50" s="317">
        <v>433032.505</v>
      </c>
      <c r="E50" s="318">
        <v>6.4911562769750075</v>
      </c>
      <c r="F50" s="319">
        <v>89.89625562861451</v>
      </c>
      <c r="G50" s="338"/>
    </row>
    <row r="51" spans="1:7" s="331" customFormat="1" ht="12" customHeight="1">
      <c r="A51" s="314">
        <v>7</v>
      </c>
      <c r="B51" s="315"/>
      <c r="C51" s="316" t="s">
        <v>36</v>
      </c>
      <c r="D51" s="317">
        <v>429810.802</v>
      </c>
      <c r="E51" s="318">
        <v>6.442862956243809</v>
      </c>
      <c r="F51" s="319">
        <v>96.33911858485833</v>
      </c>
      <c r="G51" s="338"/>
    </row>
    <row r="52" spans="1:7" s="331" customFormat="1" ht="12" customHeight="1">
      <c r="A52" s="314">
        <v>8</v>
      </c>
      <c r="B52" s="315"/>
      <c r="C52" s="316" t="s">
        <v>32</v>
      </c>
      <c r="D52" s="317">
        <v>244221.612</v>
      </c>
      <c r="E52" s="318">
        <v>3.6608814151416986</v>
      </c>
      <c r="F52" s="319">
        <v>100.00000000000003</v>
      </c>
      <c r="G52" s="338"/>
    </row>
    <row r="53" spans="1:7" s="331" customFormat="1" ht="12" customHeight="1">
      <c r="A53" s="314">
        <v>9</v>
      </c>
      <c r="B53" s="315"/>
      <c r="C53" s="316" t="s">
        <v>35</v>
      </c>
      <c r="D53" s="317">
        <v>0</v>
      </c>
      <c r="E53" s="318" t="s">
        <v>39</v>
      </c>
      <c r="F53" s="319" t="s">
        <v>39</v>
      </c>
      <c r="G53" s="338"/>
    </row>
    <row r="54" spans="1:7" s="331" customFormat="1" ht="12" customHeight="1">
      <c r="A54" s="314">
        <v>10</v>
      </c>
      <c r="B54" s="315"/>
      <c r="C54" s="316" t="s">
        <v>34</v>
      </c>
      <c r="D54" s="317">
        <v>0</v>
      </c>
      <c r="E54" s="318" t="s">
        <v>39</v>
      </c>
      <c r="F54" s="319" t="s">
        <v>39</v>
      </c>
      <c r="G54" s="338"/>
    </row>
    <row r="55" spans="1:6" s="335" customFormat="1" ht="6" customHeight="1">
      <c r="A55" s="321"/>
      <c r="B55" s="321"/>
      <c r="C55" s="322"/>
      <c r="D55" s="323"/>
      <c r="E55" s="324"/>
      <c r="F55" s="339"/>
    </row>
    <row r="56" spans="1:6" s="342" customFormat="1" ht="8.25" customHeight="1">
      <c r="A56" s="340"/>
      <c r="B56" s="340"/>
      <c r="C56" s="331"/>
      <c r="D56" s="341"/>
      <c r="E56" s="331"/>
      <c r="F56" s="331"/>
    </row>
    <row r="57" spans="1:6" s="342" customFormat="1" ht="11.1" customHeight="1">
      <c r="A57" s="343" t="s">
        <v>403</v>
      </c>
      <c r="B57" s="343"/>
      <c r="C57" s="331"/>
      <c r="D57" s="331"/>
      <c r="E57" s="331"/>
      <c r="F57" s="331"/>
    </row>
    <row r="58" spans="1:6" s="342" customFormat="1" ht="11.1" customHeight="1">
      <c r="A58" s="316"/>
      <c r="B58" s="331"/>
      <c r="C58" s="331"/>
      <c r="D58" s="341"/>
      <c r="E58" s="331"/>
      <c r="F58" s="331"/>
    </row>
    <row r="59" spans="2:6" s="344" customFormat="1" ht="13.5">
      <c r="B59" s="345"/>
      <c r="C59" s="316"/>
      <c r="D59" s="346"/>
      <c r="E59" s="347"/>
      <c r="F59" s="347"/>
    </row>
    <row r="60" s="344" customFormat="1" ht="15">
      <c r="C60" s="316"/>
    </row>
    <row r="61" spans="1:6" s="344" customFormat="1" ht="15">
      <c r="A61" s="348"/>
      <c r="B61" s="348"/>
      <c r="C61" s="348"/>
      <c r="D61" s="349"/>
      <c r="E61" s="349"/>
      <c r="F61" s="349"/>
    </row>
    <row r="62" spans="1:6" s="344" customFormat="1" ht="15">
      <c r="A62" s="348"/>
      <c r="B62" s="348"/>
      <c r="C62" s="348"/>
      <c r="D62" s="349"/>
      <c r="E62" s="349"/>
      <c r="F62" s="349"/>
    </row>
    <row r="63" s="344" customFormat="1" ht="15"/>
    <row r="64" s="344" customFormat="1" ht="15"/>
    <row r="65" s="344" customFormat="1" ht="15"/>
    <row r="66" s="344" customFormat="1" ht="15"/>
    <row r="67" s="344" customFormat="1" ht="15"/>
    <row r="68" s="344" customFormat="1" ht="15"/>
    <row r="69" s="344" customFormat="1" ht="15"/>
    <row r="70" s="344" customFormat="1" ht="15"/>
    <row r="71" s="344" customFormat="1" ht="15"/>
    <row r="72" s="344" customFormat="1" ht="15"/>
    <row r="73" s="344" customFormat="1" ht="15"/>
    <row r="74" s="344" customFormat="1" ht="15"/>
    <row r="75" s="344" customFormat="1" ht="15"/>
    <row r="76" s="344" customFormat="1" ht="15"/>
    <row r="77" s="344" customFormat="1" ht="15"/>
    <row r="78" s="344" customFormat="1" ht="15"/>
    <row r="79" s="344" customFormat="1" ht="15"/>
    <row r="80" s="344" customFormat="1" ht="15"/>
    <row r="81" s="344" customFormat="1" ht="15"/>
    <row r="82" s="344" customFormat="1" ht="15"/>
    <row r="83" s="344" customFormat="1" ht="15"/>
    <row r="84" s="344" customFormat="1" ht="15"/>
    <row r="85" s="344" customFormat="1" ht="15"/>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row r="357" s="344" customFormat="1" ht="15"/>
    <row r="358" s="344" customFormat="1" ht="15"/>
    <row r="359" s="344" customFormat="1" ht="15"/>
    <row r="360" s="344" customFormat="1" ht="15"/>
    <row r="361" s="344" customFormat="1" ht="15"/>
    <row r="362" s="344" customFormat="1" ht="15"/>
    <row r="363" s="344" customFormat="1" ht="15"/>
    <row r="364" s="344" customFormat="1" ht="15"/>
    <row r="365" s="344" customFormat="1" ht="15"/>
    <row r="366" s="344" customFormat="1" ht="15"/>
    <row r="367" s="344" customFormat="1" ht="15"/>
    <row r="368" s="344" customFormat="1" ht="15"/>
    <row r="369" s="344" customFormat="1" ht="15"/>
    <row r="370" s="344" customFormat="1" ht="15"/>
    <row r="371" s="344" customFormat="1" ht="15"/>
    <row r="372" s="344" customFormat="1" ht="15"/>
    <row r="373" s="344" customFormat="1" ht="15"/>
    <row r="374" s="344" customFormat="1" ht="15"/>
    <row r="375" s="344" customFormat="1" ht="15"/>
    <row r="376" s="344" customFormat="1" ht="15"/>
    <row r="377" s="344" customFormat="1" ht="15"/>
    <row r="378" s="344" customFormat="1" ht="15"/>
    <row r="379" s="344" customFormat="1" ht="15"/>
    <row r="380" s="344" customFormat="1" ht="15"/>
    <row r="381" s="344" customFormat="1" ht="15"/>
    <row r="382" s="344" customFormat="1" ht="15"/>
    <row r="383" s="344" customFormat="1" ht="15"/>
    <row r="384" s="344" customFormat="1" ht="15"/>
    <row r="385" s="344" customFormat="1" ht="15"/>
    <row r="386" s="344" customFormat="1" ht="15"/>
    <row r="387" s="344" customFormat="1" ht="15"/>
    <row r="388" s="344" customFormat="1" ht="15"/>
    <row r="389" s="344" customFormat="1" ht="15"/>
    <row r="390" s="344" customFormat="1" ht="15"/>
    <row r="391" s="344" customFormat="1" ht="15"/>
    <row r="392" s="344" customFormat="1" ht="15"/>
    <row r="393" s="344" customFormat="1" ht="15"/>
    <row r="394" s="344" customFormat="1" ht="15"/>
    <row r="395" s="344" customFormat="1" ht="15"/>
    <row r="396" s="344" customFormat="1" ht="15"/>
    <row r="397" s="344" customFormat="1" ht="15"/>
    <row r="398" s="344" customFormat="1" ht="15"/>
    <row r="399" s="344" customFormat="1" ht="15"/>
    <row r="400" s="344" customFormat="1" ht="15"/>
    <row r="401" s="344" customFormat="1" ht="15"/>
    <row r="402" s="344" customFormat="1" ht="15"/>
    <row r="403" s="344" customFormat="1" ht="15"/>
    <row r="404" s="344" customFormat="1" ht="15"/>
    <row r="405" s="344" customFormat="1" ht="15"/>
    <row r="406" s="344" customFormat="1" ht="15"/>
    <row r="407" s="344" customFormat="1" ht="15"/>
    <row r="408" s="344" customFormat="1" ht="15"/>
    <row r="409" s="344" customFormat="1" ht="15"/>
    <row r="410" s="344" customFormat="1" ht="15"/>
    <row r="411" s="344" customFormat="1" ht="15"/>
    <row r="412" s="344" customFormat="1" ht="15"/>
    <row r="413" s="344" customFormat="1" ht="15"/>
    <row r="414" s="344" customFormat="1" ht="15"/>
    <row r="415" s="344" customFormat="1" ht="15"/>
    <row r="416" s="344" customFormat="1" ht="15"/>
    <row r="417" s="344" customFormat="1" ht="15"/>
    <row r="418" s="344" customFormat="1" ht="15"/>
    <row r="419" s="344" customFormat="1" ht="15"/>
    <row r="420" s="344" customFormat="1" ht="15"/>
    <row r="421" s="344" customFormat="1" ht="15"/>
    <row r="422" s="344" customFormat="1" ht="15"/>
    <row r="423" s="344" customFormat="1" ht="15"/>
    <row r="424" s="344" customFormat="1" ht="15"/>
    <row r="425" s="344" customFormat="1" ht="15"/>
    <row r="426" s="344" customFormat="1" ht="15"/>
    <row r="427" s="344" customFormat="1" ht="15"/>
    <row r="428" s="344" customFormat="1" ht="15"/>
    <row r="429" s="344" customFormat="1" ht="15"/>
    <row r="430" s="344" customFormat="1" ht="15"/>
    <row r="431" s="344" customFormat="1" ht="15"/>
    <row r="432" s="344" customFormat="1" ht="15"/>
    <row r="433" s="344" customFormat="1" ht="15"/>
    <row r="434" s="344" customFormat="1" ht="15"/>
    <row r="435" s="344" customFormat="1" ht="15"/>
    <row r="436" s="344" customFormat="1" ht="15"/>
    <row r="437" s="344" customFormat="1" ht="15"/>
    <row r="438" s="344" customFormat="1" ht="15"/>
    <row r="439" s="344" customFormat="1" ht="15"/>
    <row r="440" s="344" customFormat="1" ht="15"/>
    <row r="441" s="344" customFormat="1" ht="15"/>
    <row r="442" s="344" customFormat="1" ht="15"/>
    <row r="443" s="344" customFormat="1" ht="15"/>
    <row r="444" s="344" customFormat="1" ht="15"/>
    <row r="445" s="344" customFormat="1" ht="15"/>
    <row r="446" s="344" customFormat="1" ht="15"/>
    <row r="447" s="344" customFormat="1" ht="15"/>
    <row r="448" s="344" customFormat="1" ht="15"/>
    <row r="449" s="344" customFormat="1" ht="15"/>
    <row r="450" s="344" customFormat="1" ht="15"/>
    <row r="451" s="344" customFormat="1" ht="15"/>
    <row r="452" s="344" customFormat="1" ht="15"/>
    <row r="453" s="344" customFormat="1" ht="15"/>
    <row r="454" s="344" customFormat="1" ht="15"/>
    <row r="455" s="344" customFormat="1" ht="15"/>
    <row r="456" s="344" customFormat="1" ht="15"/>
    <row r="457" s="344" customFormat="1" ht="15"/>
    <row r="458" s="344" customFormat="1" ht="15"/>
    <row r="459" s="344" customFormat="1" ht="15"/>
    <row r="460" s="344" customFormat="1" ht="15"/>
    <row r="461" s="344" customFormat="1" ht="15"/>
    <row r="462" s="344" customFormat="1" ht="15"/>
    <row r="463" s="344" customFormat="1" ht="15"/>
    <row r="464" s="344" customFormat="1" ht="15"/>
    <row r="465" s="344" customFormat="1" ht="15"/>
    <row r="466" s="344" customFormat="1" ht="15"/>
    <row r="467" s="344" customFormat="1" ht="15"/>
    <row r="468" s="344" customFormat="1" ht="15"/>
    <row r="469" s="344" customFormat="1" ht="15"/>
    <row r="470" s="344" customFormat="1" ht="15"/>
    <row r="471" s="344" customFormat="1" ht="15"/>
    <row r="472" s="344" customFormat="1" ht="15"/>
    <row r="473" s="344" customFormat="1" ht="15"/>
    <row r="474" s="344" customFormat="1" ht="15"/>
    <row r="475" s="344" customFormat="1" ht="15"/>
    <row r="476" s="344" customFormat="1" ht="15"/>
    <row r="477" s="344" customFormat="1" ht="15"/>
    <row r="478" s="344" customFormat="1" ht="15"/>
    <row r="479" s="344" customFormat="1" ht="15"/>
    <row r="480" s="344" customFormat="1" ht="15"/>
    <row r="481" s="344" customFormat="1" ht="15"/>
    <row r="482" s="344" customFormat="1" ht="15"/>
    <row r="483" s="344" customFormat="1" ht="15"/>
    <row r="484" s="344" customFormat="1" ht="15"/>
    <row r="485" s="344" customFormat="1" ht="15"/>
    <row r="486" s="344" customFormat="1" ht="15"/>
    <row r="487" s="344" customFormat="1" ht="15"/>
    <row r="488" s="344" customFormat="1" ht="15"/>
    <row r="489" s="344" customFormat="1" ht="15"/>
    <row r="490" s="344" customFormat="1" ht="15"/>
    <row r="491" s="344" customFormat="1" ht="15"/>
    <row r="492" s="344" customFormat="1" ht="15"/>
    <row r="493" s="344" customFormat="1" ht="15"/>
    <row r="494" s="344" customFormat="1" ht="15"/>
    <row r="495" s="344" customFormat="1" ht="15"/>
    <row r="496" s="344" customFormat="1" ht="15"/>
    <row r="497" s="344" customFormat="1" ht="15"/>
    <row r="498" s="344" customFormat="1" ht="15"/>
    <row r="499" s="344" customFormat="1" ht="15"/>
    <row r="500" s="344" customFormat="1" ht="15"/>
    <row r="501" s="344" customFormat="1" ht="15"/>
    <row r="502" s="344" customFormat="1" ht="15"/>
    <row r="503" s="344" customFormat="1" ht="15"/>
    <row r="504" s="344" customFormat="1" ht="15"/>
    <row r="505" s="344" customFormat="1" ht="15"/>
    <row r="506" s="344" customFormat="1" ht="15"/>
    <row r="507" s="344" customFormat="1" ht="15"/>
    <row r="508" s="344" customFormat="1" ht="15"/>
    <row r="509" s="344" customFormat="1" ht="15"/>
    <row r="510" s="344" customFormat="1" ht="15"/>
    <row r="511" s="344" customFormat="1" ht="15"/>
    <row r="512" s="344" customFormat="1" ht="15"/>
    <row r="513" s="344" customFormat="1" ht="15"/>
    <row r="514" s="344" customFormat="1" ht="15"/>
    <row r="515" s="344" customFormat="1" ht="15"/>
    <row r="516" s="344" customFormat="1" ht="15"/>
    <row r="517" s="344" customFormat="1" ht="15"/>
    <row r="518" s="344" customFormat="1" ht="15"/>
    <row r="519" s="344" customFormat="1" ht="15"/>
    <row r="520" s="344" customFormat="1" ht="15"/>
    <row r="521" s="344" customFormat="1" ht="15"/>
    <row r="522" s="344" customFormat="1" ht="15"/>
    <row r="523" s="344" customFormat="1" ht="15"/>
    <row r="524" s="344" customFormat="1" ht="15"/>
    <row r="525" s="344" customFormat="1" ht="15"/>
    <row r="526" s="344" customFormat="1" ht="15"/>
    <row r="527" s="344" customFormat="1" ht="15"/>
    <row r="528" s="344" customFormat="1" ht="15"/>
    <row r="529" s="344" customFormat="1" ht="15"/>
    <row r="530" s="344" customFormat="1" ht="15"/>
    <row r="531" s="344" customFormat="1" ht="15"/>
    <row r="532" s="344" customFormat="1" ht="15"/>
    <row r="533" s="344" customFormat="1" ht="15"/>
  </sheetData>
  <mergeCells count="12">
    <mergeCell ref="A42:C43"/>
    <mergeCell ref="D42:D43"/>
    <mergeCell ref="E42:E43"/>
    <mergeCell ref="F42:F43"/>
    <mergeCell ref="A8:C9"/>
    <mergeCell ref="D8:D9"/>
    <mergeCell ref="E8:E9"/>
    <mergeCell ref="F8:F9"/>
    <mergeCell ref="A25:C26"/>
    <mergeCell ref="D25:D26"/>
    <mergeCell ref="E25:E26"/>
    <mergeCell ref="F25:F26"/>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topLeftCell="A1"/>
  </sheetViews>
  <sheetFormatPr defaultColWidth="11.421875" defaultRowHeight="15"/>
  <cols>
    <col min="1" max="1" width="27.140625" style="5" customWidth="1"/>
    <col min="2" max="15" width="5.28125" style="5" bestFit="1" customWidth="1"/>
    <col min="16" max="16" width="5.8515625" style="5" bestFit="1" customWidth="1"/>
    <col min="17" max="26" width="5.28125" style="5" bestFit="1" customWidth="1"/>
    <col min="27" max="27" width="6.7109375" style="6" bestFit="1" customWidth="1"/>
    <col min="28" max="256" width="10.8515625" style="5" customWidth="1"/>
    <col min="257" max="257" width="27.140625" style="5" customWidth="1"/>
    <col min="258" max="271" width="5.28125" style="5" bestFit="1" customWidth="1"/>
    <col min="272" max="272" width="5.8515625" style="5" bestFit="1" customWidth="1"/>
    <col min="273" max="282" width="5.28125" style="5" bestFit="1" customWidth="1"/>
    <col min="283" max="283" width="6.7109375" style="5" bestFit="1" customWidth="1"/>
    <col min="284" max="512" width="10.8515625" style="5" customWidth="1"/>
    <col min="513" max="513" width="27.140625" style="5" customWidth="1"/>
    <col min="514" max="527" width="5.28125" style="5" bestFit="1" customWidth="1"/>
    <col min="528" max="528" width="5.8515625" style="5" bestFit="1" customWidth="1"/>
    <col min="529" max="538" width="5.28125" style="5" bestFit="1" customWidth="1"/>
    <col min="539" max="539" width="6.7109375" style="5" bestFit="1" customWidth="1"/>
    <col min="540" max="768" width="10.8515625" style="5" customWidth="1"/>
    <col min="769" max="769" width="27.140625" style="5" customWidth="1"/>
    <col min="770" max="783" width="5.28125" style="5" bestFit="1" customWidth="1"/>
    <col min="784" max="784" width="5.8515625" style="5" bestFit="1" customWidth="1"/>
    <col min="785" max="794" width="5.28125" style="5" bestFit="1" customWidth="1"/>
    <col min="795" max="795" width="6.7109375" style="5" bestFit="1" customWidth="1"/>
    <col min="796" max="1024" width="10.8515625" style="5" customWidth="1"/>
    <col min="1025" max="1025" width="27.140625" style="5" customWidth="1"/>
    <col min="1026" max="1039" width="5.28125" style="5" bestFit="1" customWidth="1"/>
    <col min="1040" max="1040" width="5.8515625" style="5" bestFit="1" customWidth="1"/>
    <col min="1041" max="1050" width="5.28125" style="5" bestFit="1" customWidth="1"/>
    <col min="1051" max="1051" width="6.7109375" style="5" bestFit="1" customWidth="1"/>
    <col min="1052" max="1280" width="10.8515625" style="5" customWidth="1"/>
    <col min="1281" max="1281" width="27.140625" style="5" customWidth="1"/>
    <col min="1282" max="1295" width="5.28125" style="5" bestFit="1" customWidth="1"/>
    <col min="1296" max="1296" width="5.8515625" style="5" bestFit="1" customWidth="1"/>
    <col min="1297" max="1306" width="5.28125" style="5" bestFit="1" customWidth="1"/>
    <col min="1307" max="1307" width="6.7109375" style="5" bestFit="1" customWidth="1"/>
    <col min="1308" max="1536" width="10.8515625" style="5" customWidth="1"/>
    <col min="1537" max="1537" width="27.140625" style="5" customWidth="1"/>
    <col min="1538" max="1551" width="5.28125" style="5" bestFit="1" customWidth="1"/>
    <col min="1552" max="1552" width="5.8515625" style="5" bestFit="1" customWidth="1"/>
    <col min="1553" max="1562" width="5.28125" style="5" bestFit="1" customWidth="1"/>
    <col min="1563" max="1563" width="6.7109375" style="5" bestFit="1" customWidth="1"/>
    <col min="1564" max="1792" width="10.8515625" style="5" customWidth="1"/>
    <col min="1793" max="1793" width="27.140625" style="5" customWidth="1"/>
    <col min="1794" max="1807" width="5.28125" style="5" bestFit="1" customWidth="1"/>
    <col min="1808" max="1808" width="5.8515625" style="5" bestFit="1" customWidth="1"/>
    <col min="1809" max="1818" width="5.28125" style="5" bestFit="1" customWidth="1"/>
    <col min="1819" max="1819" width="6.7109375" style="5" bestFit="1" customWidth="1"/>
    <col min="1820" max="2048" width="10.8515625" style="5" customWidth="1"/>
    <col min="2049" max="2049" width="27.140625" style="5" customWidth="1"/>
    <col min="2050" max="2063" width="5.28125" style="5" bestFit="1" customWidth="1"/>
    <col min="2064" max="2064" width="5.8515625" style="5" bestFit="1" customWidth="1"/>
    <col min="2065" max="2074" width="5.28125" style="5" bestFit="1" customWidth="1"/>
    <col min="2075" max="2075" width="6.7109375" style="5" bestFit="1" customWidth="1"/>
    <col min="2076" max="2304" width="10.8515625" style="5" customWidth="1"/>
    <col min="2305" max="2305" width="27.140625" style="5" customWidth="1"/>
    <col min="2306" max="2319" width="5.28125" style="5" bestFit="1" customWidth="1"/>
    <col min="2320" max="2320" width="5.8515625" style="5" bestFit="1" customWidth="1"/>
    <col min="2321" max="2330" width="5.28125" style="5" bestFit="1" customWidth="1"/>
    <col min="2331" max="2331" width="6.7109375" style="5" bestFit="1" customWidth="1"/>
    <col min="2332" max="2560" width="10.8515625" style="5" customWidth="1"/>
    <col min="2561" max="2561" width="27.140625" style="5" customWidth="1"/>
    <col min="2562" max="2575" width="5.28125" style="5" bestFit="1" customWidth="1"/>
    <col min="2576" max="2576" width="5.8515625" style="5" bestFit="1" customWidth="1"/>
    <col min="2577" max="2586" width="5.28125" style="5" bestFit="1" customWidth="1"/>
    <col min="2587" max="2587" width="6.7109375" style="5" bestFit="1" customWidth="1"/>
    <col min="2588" max="2816" width="10.8515625" style="5" customWidth="1"/>
    <col min="2817" max="2817" width="27.140625" style="5" customWidth="1"/>
    <col min="2818" max="2831" width="5.28125" style="5" bestFit="1" customWidth="1"/>
    <col min="2832" max="2832" width="5.8515625" style="5" bestFit="1" customWidth="1"/>
    <col min="2833" max="2842" width="5.28125" style="5" bestFit="1" customWidth="1"/>
    <col min="2843" max="2843" width="6.7109375" style="5" bestFit="1" customWidth="1"/>
    <col min="2844" max="3072" width="10.8515625" style="5" customWidth="1"/>
    <col min="3073" max="3073" width="27.140625" style="5" customWidth="1"/>
    <col min="3074" max="3087" width="5.28125" style="5" bestFit="1" customWidth="1"/>
    <col min="3088" max="3088" width="5.8515625" style="5" bestFit="1" customWidth="1"/>
    <col min="3089" max="3098" width="5.28125" style="5" bestFit="1" customWidth="1"/>
    <col min="3099" max="3099" width="6.7109375" style="5" bestFit="1" customWidth="1"/>
    <col min="3100" max="3328" width="10.8515625" style="5" customWidth="1"/>
    <col min="3329" max="3329" width="27.140625" style="5" customWidth="1"/>
    <col min="3330" max="3343" width="5.28125" style="5" bestFit="1" customWidth="1"/>
    <col min="3344" max="3344" width="5.8515625" style="5" bestFit="1" customWidth="1"/>
    <col min="3345" max="3354" width="5.28125" style="5" bestFit="1" customWidth="1"/>
    <col min="3355" max="3355" width="6.7109375" style="5" bestFit="1" customWidth="1"/>
    <col min="3356" max="3584" width="10.8515625" style="5" customWidth="1"/>
    <col min="3585" max="3585" width="27.140625" style="5" customWidth="1"/>
    <col min="3586" max="3599" width="5.28125" style="5" bestFit="1" customWidth="1"/>
    <col min="3600" max="3600" width="5.8515625" style="5" bestFit="1" customWidth="1"/>
    <col min="3601" max="3610" width="5.28125" style="5" bestFit="1" customWidth="1"/>
    <col min="3611" max="3611" width="6.7109375" style="5" bestFit="1" customWidth="1"/>
    <col min="3612" max="3840" width="10.8515625" style="5" customWidth="1"/>
    <col min="3841" max="3841" width="27.140625" style="5" customWidth="1"/>
    <col min="3842" max="3855" width="5.28125" style="5" bestFit="1" customWidth="1"/>
    <col min="3856" max="3856" width="5.8515625" style="5" bestFit="1" customWidth="1"/>
    <col min="3857" max="3866" width="5.28125" style="5" bestFit="1" customWidth="1"/>
    <col min="3867" max="3867" width="6.7109375" style="5" bestFit="1" customWidth="1"/>
    <col min="3868" max="4096" width="10.8515625" style="5" customWidth="1"/>
    <col min="4097" max="4097" width="27.140625" style="5" customWidth="1"/>
    <col min="4098" max="4111" width="5.28125" style="5" bestFit="1" customWidth="1"/>
    <col min="4112" max="4112" width="5.8515625" style="5" bestFit="1" customWidth="1"/>
    <col min="4113" max="4122" width="5.28125" style="5" bestFit="1" customWidth="1"/>
    <col min="4123" max="4123" width="6.7109375" style="5" bestFit="1" customWidth="1"/>
    <col min="4124" max="4352" width="10.8515625" style="5" customWidth="1"/>
    <col min="4353" max="4353" width="27.140625" style="5" customWidth="1"/>
    <col min="4354" max="4367" width="5.28125" style="5" bestFit="1" customWidth="1"/>
    <col min="4368" max="4368" width="5.8515625" style="5" bestFit="1" customWidth="1"/>
    <col min="4369" max="4378" width="5.28125" style="5" bestFit="1" customWidth="1"/>
    <col min="4379" max="4379" width="6.7109375" style="5" bestFit="1" customWidth="1"/>
    <col min="4380" max="4608" width="10.8515625" style="5" customWidth="1"/>
    <col min="4609" max="4609" width="27.140625" style="5" customWidth="1"/>
    <col min="4610" max="4623" width="5.28125" style="5" bestFit="1" customWidth="1"/>
    <col min="4624" max="4624" width="5.8515625" style="5" bestFit="1" customWidth="1"/>
    <col min="4625" max="4634" width="5.28125" style="5" bestFit="1" customWidth="1"/>
    <col min="4635" max="4635" width="6.7109375" style="5" bestFit="1" customWidth="1"/>
    <col min="4636" max="4864" width="10.8515625" style="5" customWidth="1"/>
    <col min="4865" max="4865" width="27.140625" style="5" customWidth="1"/>
    <col min="4866" max="4879" width="5.28125" style="5" bestFit="1" customWidth="1"/>
    <col min="4880" max="4880" width="5.8515625" style="5" bestFit="1" customWidth="1"/>
    <col min="4881" max="4890" width="5.28125" style="5" bestFit="1" customWidth="1"/>
    <col min="4891" max="4891" width="6.7109375" style="5" bestFit="1" customWidth="1"/>
    <col min="4892" max="5120" width="10.8515625" style="5" customWidth="1"/>
    <col min="5121" max="5121" width="27.140625" style="5" customWidth="1"/>
    <col min="5122" max="5135" width="5.28125" style="5" bestFit="1" customWidth="1"/>
    <col min="5136" max="5136" width="5.8515625" style="5" bestFit="1" customWidth="1"/>
    <col min="5137" max="5146" width="5.28125" style="5" bestFit="1" customWidth="1"/>
    <col min="5147" max="5147" width="6.7109375" style="5" bestFit="1" customWidth="1"/>
    <col min="5148" max="5376" width="10.8515625" style="5" customWidth="1"/>
    <col min="5377" max="5377" width="27.140625" style="5" customWidth="1"/>
    <col min="5378" max="5391" width="5.28125" style="5" bestFit="1" customWidth="1"/>
    <col min="5392" max="5392" width="5.8515625" style="5" bestFit="1" customWidth="1"/>
    <col min="5393" max="5402" width="5.28125" style="5" bestFit="1" customWidth="1"/>
    <col min="5403" max="5403" width="6.7109375" style="5" bestFit="1" customWidth="1"/>
    <col min="5404" max="5632" width="10.8515625" style="5" customWidth="1"/>
    <col min="5633" max="5633" width="27.140625" style="5" customWidth="1"/>
    <col min="5634" max="5647" width="5.28125" style="5" bestFit="1" customWidth="1"/>
    <col min="5648" max="5648" width="5.8515625" style="5" bestFit="1" customWidth="1"/>
    <col min="5649" max="5658" width="5.28125" style="5" bestFit="1" customWidth="1"/>
    <col min="5659" max="5659" width="6.7109375" style="5" bestFit="1" customWidth="1"/>
    <col min="5660" max="5888" width="10.8515625" style="5" customWidth="1"/>
    <col min="5889" max="5889" width="27.140625" style="5" customWidth="1"/>
    <col min="5890" max="5903" width="5.28125" style="5" bestFit="1" customWidth="1"/>
    <col min="5904" max="5904" width="5.8515625" style="5" bestFit="1" customWidth="1"/>
    <col min="5905" max="5914" width="5.28125" style="5" bestFit="1" customWidth="1"/>
    <col min="5915" max="5915" width="6.7109375" style="5" bestFit="1" customWidth="1"/>
    <col min="5916" max="6144" width="10.8515625" style="5" customWidth="1"/>
    <col min="6145" max="6145" width="27.140625" style="5" customWidth="1"/>
    <col min="6146" max="6159" width="5.28125" style="5" bestFit="1" customWidth="1"/>
    <col min="6160" max="6160" width="5.8515625" style="5" bestFit="1" customWidth="1"/>
    <col min="6161" max="6170" width="5.28125" style="5" bestFit="1" customWidth="1"/>
    <col min="6171" max="6171" width="6.7109375" style="5" bestFit="1" customWidth="1"/>
    <col min="6172" max="6400" width="10.8515625" style="5" customWidth="1"/>
    <col min="6401" max="6401" width="27.140625" style="5" customWidth="1"/>
    <col min="6402" max="6415" width="5.28125" style="5" bestFit="1" customWidth="1"/>
    <col min="6416" max="6416" width="5.8515625" style="5" bestFit="1" customWidth="1"/>
    <col min="6417" max="6426" width="5.28125" style="5" bestFit="1" customWidth="1"/>
    <col min="6427" max="6427" width="6.7109375" style="5" bestFit="1" customWidth="1"/>
    <col min="6428" max="6656" width="10.8515625" style="5" customWidth="1"/>
    <col min="6657" max="6657" width="27.140625" style="5" customWidth="1"/>
    <col min="6658" max="6671" width="5.28125" style="5" bestFit="1" customWidth="1"/>
    <col min="6672" max="6672" width="5.8515625" style="5" bestFit="1" customWidth="1"/>
    <col min="6673" max="6682" width="5.28125" style="5" bestFit="1" customWidth="1"/>
    <col min="6683" max="6683" width="6.7109375" style="5" bestFit="1" customWidth="1"/>
    <col min="6684" max="6912" width="10.8515625" style="5" customWidth="1"/>
    <col min="6913" max="6913" width="27.140625" style="5" customWidth="1"/>
    <col min="6914" max="6927" width="5.28125" style="5" bestFit="1" customWidth="1"/>
    <col min="6928" max="6928" width="5.8515625" style="5" bestFit="1" customWidth="1"/>
    <col min="6929" max="6938" width="5.28125" style="5" bestFit="1" customWidth="1"/>
    <col min="6939" max="6939" width="6.7109375" style="5" bestFit="1" customWidth="1"/>
    <col min="6940" max="7168" width="10.8515625" style="5" customWidth="1"/>
    <col min="7169" max="7169" width="27.140625" style="5" customWidth="1"/>
    <col min="7170" max="7183" width="5.28125" style="5" bestFit="1" customWidth="1"/>
    <col min="7184" max="7184" width="5.8515625" style="5" bestFit="1" customWidth="1"/>
    <col min="7185" max="7194" width="5.28125" style="5" bestFit="1" customWidth="1"/>
    <col min="7195" max="7195" width="6.7109375" style="5" bestFit="1" customWidth="1"/>
    <col min="7196" max="7424" width="10.8515625" style="5" customWidth="1"/>
    <col min="7425" max="7425" width="27.140625" style="5" customWidth="1"/>
    <col min="7426" max="7439" width="5.28125" style="5" bestFit="1" customWidth="1"/>
    <col min="7440" max="7440" width="5.8515625" style="5" bestFit="1" customWidth="1"/>
    <col min="7441" max="7450" width="5.28125" style="5" bestFit="1" customWidth="1"/>
    <col min="7451" max="7451" width="6.7109375" style="5" bestFit="1" customWidth="1"/>
    <col min="7452" max="7680" width="10.8515625" style="5" customWidth="1"/>
    <col min="7681" max="7681" width="27.140625" style="5" customWidth="1"/>
    <col min="7682" max="7695" width="5.28125" style="5" bestFit="1" customWidth="1"/>
    <col min="7696" max="7696" width="5.8515625" style="5" bestFit="1" customWidth="1"/>
    <col min="7697" max="7706" width="5.28125" style="5" bestFit="1" customWidth="1"/>
    <col min="7707" max="7707" width="6.7109375" style="5" bestFit="1" customWidth="1"/>
    <col min="7708" max="7936" width="10.8515625" style="5" customWidth="1"/>
    <col min="7937" max="7937" width="27.140625" style="5" customWidth="1"/>
    <col min="7938" max="7951" width="5.28125" style="5" bestFit="1" customWidth="1"/>
    <col min="7952" max="7952" width="5.8515625" style="5" bestFit="1" customWidth="1"/>
    <col min="7953" max="7962" width="5.28125" style="5" bestFit="1" customWidth="1"/>
    <col min="7963" max="7963" width="6.7109375" style="5" bestFit="1" customWidth="1"/>
    <col min="7964" max="8192" width="10.8515625" style="5" customWidth="1"/>
    <col min="8193" max="8193" width="27.140625" style="5" customWidth="1"/>
    <col min="8194" max="8207" width="5.28125" style="5" bestFit="1" customWidth="1"/>
    <col min="8208" max="8208" width="5.8515625" style="5" bestFit="1" customWidth="1"/>
    <col min="8209" max="8218" width="5.28125" style="5" bestFit="1" customWidth="1"/>
    <col min="8219" max="8219" width="6.7109375" style="5" bestFit="1" customWidth="1"/>
    <col min="8220" max="8448" width="10.8515625" style="5" customWidth="1"/>
    <col min="8449" max="8449" width="27.140625" style="5" customWidth="1"/>
    <col min="8450" max="8463" width="5.28125" style="5" bestFit="1" customWidth="1"/>
    <col min="8464" max="8464" width="5.8515625" style="5" bestFit="1" customWidth="1"/>
    <col min="8465" max="8474" width="5.28125" style="5" bestFit="1" customWidth="1"/>
    <col min="8475" max="8475" width="6.7109375" style="5" bestFit="1" customWidth="1"/>
    <col min="8476" max="8704" width="10.8515625" style="5" customWidth="1"/>
    <col min="8705" max="8705" width="27.140625" style="5" customWidth="1"/>
    <col min="8706" max="8719" width="5.28125" style="5" bestFit="1" customWidth="1"/>
    <col min="8720" max="8720" width="5.8515625" style="5" bestFit="1" customWidth="1"/>
    <col min="8721" max="8730" width="5.28125" style="5" bestFit="1" customWidth="1"/>
    <col min="8731" max="8731" width="6.7109375" style="5" bestFit="1" customWidth="1"/>
    <col min="8732" max="8960" width="10.8515625" style="5" customWidth="1"/>
    <col min="8961" max="8961" width="27.140625" style="5" customWidth="1"/>
    <col min="8962" max="8975" width="5.28125" style="5" bestFit="1" customWidth="1"/>
    <col min="8976" max="8976" width="5.8515625" style="5" bestFit="1" customWidth="1"/>
    <col min="8977" max="8986" width="5.28125" style="5" bestFit="1" customWidth="1"/>
    <col min="8987" max="8987" width="6.7109375" style="5" bestFit="1" customWidth="1"/>
    <col min="8988" max="9216" width="10.8515625" style="5" customWidth="1"/>
    <col min="9217" max="9217" width="27.140625" style="5" customWidth="1"/>
    <col min="9218" max="9231" width="5.28125" style="5" bestFit="1" customWidth="1"/>
    <col min="9232" max="9232" width="5.8515625" style="5" bestFit="1" customWidth="1"/>
    <col min="9233" max="9242" width="5.28125" style="5" bestFit="1" customWidth="1"/>
    <col min="9243" max="9243" width="6.7109375" style="5" bestFit="1" customWidth="1"/>
    <col min="9244" max="9472" width="10.8515625" style="5" customWidth="1"/>
    <col min="9473" max="9473" width="27.140625" style="5" customWidth="1"/>
    <col min="9474" max="9487" width="5.28125" style="5" bestFit="1" customWidth="1"/>
    <col min="9488" max="9488" width="5.8515625" style="5" bestFit="1" customWidth="1"/>
    <col min="9489" max="9498" width="5.28125" style="5" bestFit="1" customWidth="1"/>
    <col min="9499" max="9499" width="6.7109375" style="5" bestFit="1" customWidth="1"/>
    <col min="9500" max="9728" width="10.8515625" style="5" customWidth="1"/>
    <col min="9729" max="9729" width="27.140625" style="5" customWidth="1"/>
    <col min="9730" max="9743" width="5.28125" style="5" bestFit="1" customWidth="1"/>
    <col min="9744" max="9744" width="5.8515625" style="5" bestFit="1" customWidth="1"/>
    <col min="9745" max="9754" width="5.28125" style="5" bestFit="1" customWidth="1"/>
    <col min="9755" max="9755" width="6.7109375" style="5" bestFit="1" customWidth="1"/>
    <col min="9756" max="9984" width="10.8515625" style="5" customWidth="1"/>
    <col min="9985" max="9985" width="27.140625" style="5" customWidth="1"/>
    <col min="9986" max="9999" width="5.28125" style="5" bestFit="1" customWidth="1"/>
    <col min="10000" max="10000" width="5.8515625" style="5" bestFit="1" customWidth="1"/>
    <col min="10001" max="10010" width="5.28125" style="5" bestFit="1" customWidth="1"/>
    <col min="10011" max="10011" width="6.7109375" style="5" bestFit="1" customWidth="1"/>
    <col min="10012" max="10240" width="10.8515625" style="5" customWidth="1"/>
    <col min="10241" max="10241" width="27.140625" style="5" customWidth="1"/>
    <col min="10242" max="10255" width="5.28125" style="5" bestFit="1" customWidth="1"/>
    <col min="10256" max="10256" width="5.8515625" style="5" bestFit="1" customWidth="1"/>
    <col min="10257" max="10266" width="5.28125" style="5" bestFit="1" customWidth="1"/>
    <col min="10267" max="10267" width="6.7109375" style="5" bestFit="1" customWidth="1"/>
    <col min="10268" max="10496" width="10.8515625" style="5" customWidth="1"/>
    <col min="10497" max="10497" width="27.140625" style="5" customWidth="1"/>
    <col min="10498" max="10511" width="5.28125" style="5" bestFit="1" customWidth="1"/>
    <col min="10512" max="10512" width="5.8515625" style="5" bestFit="1" customWidth="1"/>
    <col min="10513" max="10522" width="5.28125" style="5" bestFit="1" customWidth="1"/>
    <col min="10523" max="10523" width="6.7109375" style="5" bestFit="1" customWidth="1"/>
    <col min="10524" max="10752" width="10.8515625" style="5" customWidth="1"/>
    <col min="10753" max="10753" width="27.140625" style="5" customWidth="1"/>
    <col min="10754" max="10767" width="5.28125" style="5" bestFit="1" customWidth="1"/>
    <col min="10768" max="10768" width="5.8515625" style="5" bestFit="1" customWidth="1"/>
    <col min="10769" max="10778" width="5.28125" style="5" bestFit="1" customWidth="1"/>
    <col min="10779" max="10779" width="6.7109375" style="5" bestFit="1" customWidth="1"/>
    <col min="10780" max="11008" width="10.8515625" style="5" customWidth="1"/>
    <col min="11009" max="11009" width="27.140625" style="5" customWidth="1"/>
    <col min="11010" max="11023" width="5.28125" style="5" bestFit="1" customWidth="1"/>
    <col min="11024" max="11024" width="5.8515625" style="5" bestFit="1" customWidth="1"/>
    <col min="11025" max="11034" width="5.28125" style="5" bestFit="1" customWidth="1"/>
    <col min="11035" max="11035" width="6.7109375" style="5" bestFit="1" customWidth="1"/>
    <col min="11036" max="11264" width="10.8515625" style="5" customWidth="1"/>
    <col min="11265" max="11265" width="27.140625" style="5" customWidth="1"/>
    <col min="11266" max="11279" width="5.28125" style="5" bestFit="1" customWidth="1"/>
    <col min="11280" max="11280" width="5.8515625" style="5" bestFit="1" customWidth="1"/>
    <col min="11281" max="11290" width="5.28125" style="5" bestFit="1" customWidth="1"/>
    <col min="11291" max="11291" width="6.7109375" style="5" bestFit="1" customWidth="1"/>
    <col min="11292" max="11520" width="10.8515625" style="5" customWidth="1"/>
    <col min="11521" max="11521" width="27.140625" style="5" customWidth="1"/>
    <col min="11522" max="11535" width="5.28125" style="5" bestFit="1" customWidth="1"/>
    <col min="11536" max="11536" width="5.8515625" style="5" bestFit="1" customWidth="1"/>
    <col min="11537" max="11546" width="5.28125" style="5" bestFit="1" customWidth="1"/>
    <col min="11547" max="11547" width="6.7109375" style="5" bestFit="1" customWidth="1"/>
    <col min="11548" max="11776" width="10.8515625" style="5" customWidth="1"/>
    <col min="11777" max="11777" width="27.140625" style="5" customWidth="1"/>
    <col min="11778" max="11791" width="5.28125" style="5" bestFit="1" customWidth="1"/>
    <col min="11792" max="11792" width="5.8515625" style="5" bestFit="1" customWidth="1"/>
    <col min="11793" max="11802" width="5.28125" style="5" bestFit="1" customWidth="1"/>
    <col min="11803" max="11803" width="6.7109375" style="5" bestFit="1" customWidth="1"/>
    <col min="11804" max="12032" width="10.8515625" style="5" customWidth="1"/>
    <col min="12033" max="12033" width="27.140625" style="5" customWidth="1"/>
    <col min="12034" max="12047" width="5.28125" style="5" bestFit="1" customWidth="1"/>
    <col min="12048" max="12048" width="5.8515625" style="5" bestFit="1" customWidth="1"/>
    <col min="12049" max="12058" width="5.28125" style="5" bestFit="1" customWidth="1"/>
    <col min="12059" max="12059" width="6.7109375" style="5" bestFit="1" customWidth="1"/>
    <col min="12060" max="12288" width="10.8515625" style="5" customWidth="1"/>
    <col min="12289" max="12289" width="27.140625" style="5" customWidth="1"/>
    <col min="12290" max="12303" width="5.28125" style="5" bestFit="1" customWidth="1"/>
    <col min="12304" max="12304" width="5.8515625" style="5" bestFit="1" customWidth="1"/>
    <col min="12305" max="12314" width="5.28125" style="5" bestFit="1" customWidth="1"/>
    <col min="12315" max="12315" width="6.7109375" style="5" bestFit="1" customWidth="1"/>
    <col min="12316" max="12544" width="10.8515625" style="5" customWidth="1"/>
    <col min="12545" max="12545" width="27.140625" style="5" customWidth="1"/>
    <col min="12546" max="12559" width="5.28125" style="5" bestFit="1" customWidth="1"/>
    <col min="12560" max="12560" width="5.8515625" style="5" bestFit="1" customWidth="1"/>
    <col min="12561" max="12570" width="5.28125" style="5" bestFit="1" customWidth="1"/>
    <col min="12571" max="12571" width="6.7109375" style="5" bestFit="1" customWidth="1"/>
    <col min="12572" max="12800" width="10.8515625" style="5" customWidth="1"/>
    <col min="12801" max="12801" width="27.140625" style="5" customWidth="1"/>
    <col min="12802" max="12815" width="5.28125" style="5" bestFit="1" customWidth="1"/>
    <col min="12816" max="12816" width="5.8515625" style="5" bestFit="1" customWidth="1"/>
    <col min="12817" max="12826" width="5.28125" style="5" bestFit="1" customWidth="1"/>
    <col min="12827" max="12827" width="6.7109375" style="5" bestFit="1" customWidth="1"/>
    <col min="12828" max="13056" width="10.8515625" style="5" customWidth="1"/>
    <col min="13057" max="13057" width="27.140625" style="5" customWidth="1"/>
    <col min="13058" max="13071" width="5.28125" style="5" bestFit="1" customWidth="1"/>
    <col min="13072" max="13072" width="5.8515625" style="5" bestFit="1" customWidth="1"/>
    <col min="13073" max="13082" width="5.28125" style="5" bestFit="1" customWidth="1"/>
    <col min="13083" max="13083" width="6.7109375" style="5" bestFit="1" customWidth="1"/>
    <col min="13084" max="13312" width="10.8515625" style="5" customWidth="1"/>
    <col min="13313" max="13313" width="27.140625" style="5" customWidth="1"/>
    <col min="13314" max="13327" width="5.28125" style="5" bestFit="1" customWidth="1"/>
    <col min="13328" max="13328" width="5.8515625" style="5" bestFit="1" customWidth="1"/>
    <col min="13329" max="13338" width="5.28125" style="5" bestFit="1" customWidth="1"/>
    <col min="13339" max="13339" width="6.7109375" style="5" bestFit="1" customWidth="1"/>
    <col min="13340" max="13568" width="10.8515625" style="5" customWidth="1"/>
    <col min="13569" max="13569" width="27.140625" style="5" customWidth="1"/>
    <col min="13570" max="13583" width="5.28125" style="5" bestFit="1" customWidth="1"/>
    <col min="13584" max="13584" width="5.8515625" style="5" bestFit="1" customWidth="1"/>
    <col min="13585" max="13594" width="5.28125" style="5" bestFit="1" customWidth="1"/>
    <col min="13595" max="13595" width="6.7109375" style="5" bestFit="1" customWidth="1"/>
    <col min="13596" max="13824" width="10.8515625" style="5" customWidth="1"/>
    <col min="13825" max="13825" width="27.140625" style="5" customWidth="1"/>
    <col min="13826" max="13839" width="5.28125" style="5" bestFit="1" customWidth="1"/>
    <col min="13840" max="13840" width="5.8515625" style="5" bestFit="1" customWidth="1"/>
    <col min="13841" max="13850" width="5.28125" style="5" bestFit="1" customWidth="1"/>
    <col min="13851" max="13851" width="6.7109375" style="5" bestFit="1" customWidth="1"/>
    <col min="13852" max="14080" width="10.8515625" style="5" customWidth="1"/>
    <col min="14081" max="14081" width="27.140625" style="5" customWidth="1"/>
    <col min="14082" max="14095" width="5.28125" style="5" bestFit="1" customWidth="1"/>
    <col min="14096" max="14096" width="5.8515625" style="5" bestFit="1" customWidth="1"/>
    <col min="14097" max="14106" width="5.28125" style="5" bestFit="1" customWidth="1"/>
    <col min="14107" max="14107" width="6.7109375" style="5" bestFit="1" customWidth="1"/>
    <col min="14108" max="14336" width="10.8515625" style="5" customWidth="1"/>
    <col min="14337" max="14337" width="27.140625" style="5" customWidth="1"/>
    <col min="14338" max="14351" width="5.28125" style="5" bestFit="1" customWidth="1"/>
    <col min="14352" max="14352" width="5.8515625" style="5" bestFit="1" customWidth="1"/>
    <col min="14353" max="14362" width="5.28125" style="5" bestFit="1" customWidth="1"/>
    <col min="14363" max="14363" width="6.7109375" style="5" bestFit="1" customWidth="1"/>
    <col min="14364" max="14592" width="10.8515625" style="5" customWidth="1"/>
    <col min="14593" max="14593" width="27.140625" style="5" customWidth="1"/>
    <col min="14594" max="14607" width="5.28125" style="5" bestFit="1" customWidth="1"/>
    <col min="14608" max="14608" width="5.8515625" style="5" bestFit="1" customWidth="1"/>
    <col min="14609" max="14618" width="5.28125" style="5" bestFit="1" customWidth="1"/>
    <col min="14619" max="14619" width="6.7109375" style="5" bestFit="1" customWidth="1"/>
    <col min="14620" max="14848" width="10.8515625" style="5" customWidth="1"/>
    <col min="14849" max="14849" width="27.140625" style="5" customWidth="1"/>
    <col min="14850" max="14863" width="5.28125" style="5" bestFit="1" customWidth="1"/>
    <col min="14864" max="14864" width="5.8515625" style="5" bestFit="1" customWidth="1"/>
    <col min="14865" max="14874" width="5.28125" style="5" bestFit="1" customWidth="1"/>
    <col min="14875" max="14875" width="6.7109375" style="5" bestFit="1" customWidth="1"/>
    <col min="14876" max="15104" width="10.8515625" style="5" customWidth="1"/>
    <col min="15105" max="15105" width="27.140625" style="5" customWidth="1"/>
    <col min="15106" max="15119" width="5.28125" style="5" bestFit="1" customWidth="1"/>
    <col min="15120" max="15120" width="5.8515625" style="5" bestFit="1" customWidth="1"/>
    <col min="15121" max="15130" width="5.28125" style="5" bestFit="1" customWidth="1"/>
    <col min="15131" max="15131" width="6.7109375" style="5" bestFit="1" customWidth="1"/>
    <col min="15132" max="15360" width="10.8515625" style="5" customWidth="1"/>
    <col min="15361" max="15361" width="27.140625" style="5" customWidth="1"/>
    <col min="15362" max="15375" width="5.28125" style="5" bestFit="1" customWidth="1"/>
    <col min="15376" max="15376" width="5.8515625" style="5" bestFit="1" customWidth="1"/>
    <col min="15377" max="15386" width="5.28125" style="5" bestFit="1" customWidth="1"/>
    <col min="15387" max="15387" width="6.7109375" style="5" bestFit="1" customWidth="1"/>
    <col min="15388" max="15616" width="10.8515625" style="5" customWidth="1"/>
    <col min="15617" max="15617" width="27.140625" style="5" customWidth="1"/>
    <col min="15618" max="15631" width="5.28125" style="5" bestFit="1" customWidth="1"/>
    <col min="15632" max="15632" width="5.8515625" style="5" bestFit="1" customWidth="1"/>
    <col min="15633" max="15642" width="5.28125" style="5" bestFit="1" customWidth="1"/>
    <col min="15643" max="15643" width="6.7109375" style="5" bestFit="1" customWidth="1"/>
    <col min="15644" max="15872" width="10.8515625" style="5" customWidth="1"/>
    <col min="15873" max="15873" width="27.140625" style="5" customWidth="1"/>
    <col min="15874" max="15887" width="5.28125" style="5" bestFit="1" customWidth="1"/>
    <col min="15888" max="15888" width="5.8515625" style="5" bestFit="1" customWidth="1"/>
    <col min="15889" max="15898" width="5.28125" style="5" bestFit="1" customWidth="1"/>
    <col min="15899" max="15899" width="6.7109375" style="5" bestFit="1" customWidth="1"/>
    <col min="15900" max="16128" width="10.8515625" style="5" customWidth="1"/>
    <col min="16129" max="16129" width="27.140625" style="5" customWidth="1"/>
    <col min="16130" max="16143" width="5.28125" style="5" bestFit="1" customWidth="1"/>
    <col min="16144" max="16144" width="5.8515625" style="5" bestFit="1" customWidth="1"/>
    <col min="16145" max="16154" width="5.28125" style="5" bestFit="1" customWidth="1"/>
    <col min="16155" max="16155" width="6.7109375" style="5" bestFit="1" customWidth="1"/>
    <col min="16156" max="16384" width="10.8515625" style="5" customWidth="1"/>
  </cols>
  <sheetData>
    <row r="1" spans="1:27" s="2" customFormat="1" ht="20.1" customHeight="1">
      <c r="A1" s="1211" t="s">
        <v>1052</v>
      </c>
      <c r="B1" s="1"/>
      <c r="C1" s="1"/>
      <c r="D1" s="1"/>
      <c r="E1" s="1"/>
      <c r="F1" s="1"/>
      <c r="G1" s="1"/>
      <c r="H1" s="1"/>
      <c r="I1" s="1"/>
      <c r="J1" s="1"/>
      <c r="K1" s="1"/>
      <c r="L1" s="1"/>
      <c r="M1" s="1"/>
      <c r="N1" s="1"/>
      <c r="O1" s="1"/>
      <c r="P1" s="1"/>
      <c r="Q1" s="1"/>
      <c r="R1" s="1"/>
      <c r="S1" s="1"/>
      <c r="T1" s="1"/>
      <c r="U1" s="1"/>
      <c r="V1" s="1"/>
      <c r="W1" s="1"/>
      <c r="X1" s="1"/>
      <c r="Y1" s="1"/>
      <c r="Z1" s="1"/>
      <c r="AA1" s="1"/>
    </row>
    <row r="2" spans="1:27" s="3" customFormat="1" ht="24" customHeight="1">
      <c r="A2" s="1346" t="s">
        <v>0</v>
      </c>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c r="AA2" s="1346"/>
    </row>
    <row r="3" spans="1:27" s="4" customFormat="1" ht="20.1" customHeight="1">
      <c r="A3" s="1489">
        <v>44347</v>
      </c>
      <c r="B3" s="1489"/>
      <c r="C3" s="1489"/>
      <c r="D3" s="1489"/>
      <c r="E3" s="1489"/>
      <c r="F3" s="1489"/>
      <c r="G3" s="1489"/>
      <c r="H3" s="1489"/>
      <c r="I3" s="1489"/>
      <c r="J3" s="1489"/>
      <c r="K3" s="1489"/>
      <c r="L3" s="1489"/>
      <c r="M3" s="1489"/>
      <c r="N3" s="1489"/>
      <c r="O3" s="1489"/>
      <c r="P3" s="1489"/>
      <c r="Q3" s="1489"/>
      <c r="R3" s="1489"/>
      <c r="S3" s="1489"/>
      <c r="T3" s="1489"/>
      <c r="U3" s="1489"/>
      <c r="V3" s="1489"/>
      <c r="W3" s="1489"/>
      <c r="X3" s="1489"/>
      <c r="Y3" s="1489"/>
      <c r="Z3" s="1489"/>
      <c r="AA3" s="1489"/>
    </row>
    <row r="4" ht="7.5" customHeight="1"/>
    <row r="5" spans="1:27" s="7" customFormat="1" ht="7.5" customHeight="1" thickBot="1">
      <c r="A5" s="5"/>
      <c r="B5" s="5"/>
      <c r="C5" s="5"/>
      <c r="D5" s="5"/>
      <c r="E5" s="5"/>
      <c r="F5" s="5"/>
      <c r="G5" s="5"/>
      <c r="H5" s="5"/>
      <c r="I5" s="5"/>
      <c r="J5" s="5"/>
      <c r="K5" s="5"/>
      <c r="L5" s="5"/>
      <c r="M5" s="5"/>
      <c r="N5" s="5"/>
      <c r="O5" s="5"/>
      <c r="P5" s="5"/>
      <c r="Q5" s="5"/>
      <c r="R5" s="5"/>
      <c r="S5" s="5"/>
      <c r="T5" s="5"/>
      <c r="U5" s="5"/>
      <c r="V5" s="5"/>
      <c r="W5" s="5"/>
      <c r="X5" s="5"/>
      <c r="Y5" s="5"/>
      <c r="Z5" s="5"/>
      <c r="AA5" s="6"/>
    </row>
    <row r="6" spans="1:27" s="7" customFormat="1" ht="95.1" customHeight="1">
      <c r="A6" s="8" t="s">
        <v>1</v>
      </c>
      <c r="B6" s="9" t="s">
        <v>2</v>
      </c>
      <c r="C6" s="9" t="s">
        <v>3</v>
      </c>
      <c r="D6" s="9" t="s">
        <v>4</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10" t="s">
        <v>27</v>
      </c>
    </row>
    <row r="7" spans="1:27" s="7" customFormat="1" ht="3.75" customHeight="1">
      <c r="A7" s="11"/>
      <c r="B7" s="12"/>
      <c r="C7" s="12"/>
      <c r="D7" s="12"/>
      <c r="E7" s="12"/>
      <c r="F7" s="12"/>
      <c r="G7" s="12"/>
      <c r="H7" s="12"/>
      <c r="I7" s="12"/>
      <c r="J7" s="12"/>
      <c r="K7" s="12"/>
      <c r="L7" s="12"/>
      <c r="M7" s="12"/>
      <c r="N7" s="12"/>
      <c r="O7" s="12"/>
      <c r="P7" s="12"/>
      <c r="Q7" s="12"/>
      <c r="R7" s="12"/>
      <c r="S7" s="12"/>
      <c r="T7" s="12"/>
      <c r="U7" s="12"/>
      <c r="V7" s="12"/>
      <c r="W7" s="12"/>
      <c r="X7" s="12"/>
      <c r="Y7" s="12"/>
      <c r="Z7" s="12"/>
      <c r="AA7" s="13"/>
    </row>
    <row r="8" spans="1:27" s="7" customFormat="1" ht="10.5" customHeight="1">
      <c r="A8" s="14"/>
      <c r="B8" s="14"/>
      <c r="C8" s="14"/>
      <c r="D8" s="14"/>
      <c r="E8" s="14"/>
      <c r="F8" s="14"/>
      <c r="G8" s="14"/>
      <c r="H8" s="14"/>
      <c r="I8" s="14"/>
      <c r="J8" s="14"/>
      <c r="K8" s="14"/>
      <c r="L8" s="14"/>
      <c r="M8" s="14"/>
      <c r="N8" s="14"/>
      <c r="O8" s="14"/>
      <c r="P8" s="14"/>
      <c r="Q8" s="14"/>
      <c r="R8" s="14"/>
      <c r="S8" s="14"/>
      <c r="T8" s="14"/>
      <c r="U8" s="14"/>
      <c r="V8" s="14"/>
      <c r="W8" s="14"/>
      <c r="X8" s="14"/>
      <c r="Y8" s="14"/>
      <c r="Z8" s="14"/>
      <c r="AA8" s="15"/>
    </row>
    <row r="9" spans="1:28" s="20" customFormat="1" ht="20.1" customHeight="1">
      <c r="A9" s="16" t="s">
        <v>28</v>
      </c>
      <c r="B9" s="17">
        <v>0</v>
      </c>
      <c r="C9" s="17">
        <v>4</v>
      </c>
      <c r="D9" s="17">
        <v>3</v>
      </c>
      <c r="E9" s="17">
        <v>11</v>
      </c>
      <c r="F9" s="17">
        <v>3</v>
      </c>
      <c r="G9" s="17">
        <v>4</v>
      </c>
      <c r="H9" s="17">
        <v>2</v>
      </c>
      <c r="I9" s="17">
        <v>5</v>
      </c>
      <c r="J9" s="17">
        <v>1</v>
      </c>
      <c r="K9" s="17">
        <v>5</v>
      </c>
      <c r="L9" s="17">
        <v>8</v>
      </c>
      <c r="M9" s="17">
        <v>8</v>
      </c>
      <c r="N9" s="17">
        <v>12</v>
      </c>
      <c r="O9" s="17">
        <v>8</v>
      </c>
      <c r="P9" s="17">
        <v>62</v>
      </c>
      <c r="Q9" s="17">
        <v>3</v>
      </c>
      <c r="R9" s="17">
        <v>2</v>
      </c>
      <c r="S9" s="17">
        <v>2</v>
      </c>
      <c r="T9" s="17">
        <v>1</v>
      </c>
      <c r="U9" s="17">
        <v>13</v>
      </c>
      <c r="V9" s="17">
        <v>5</v>
      </c>
      <c r="W9" s="17">
        <v>4</v>
      </c>
      <c r="X9" s="17">
        <v>2</v>
      </c>
      <c r="Y9" s="17">
        <v>2</v>
      </c>
      <c r="Z9" s="17">
        <v>3</v>
      </c>
      <c r="AA9" s="18">
        <v>173</v>
      </c>
      <c r="AB9" s="19"/>
    </row>
    <row r="10" spans="1:28" s="20" customFormat="1" ht="20.1" customHeight="1">
      <c r="A10" s="16" t="s">
        <v>29</v>
      </c>
      <c r="B10" s="17">
        <v>0</v>
      </c>
      <c r="C10" s="17">
        <v>5</v>
      </c>
      <c r="D10" s="17">
        <v>0</v>
      </c>
      <c r="E10" s="17">
        <v>16</v>
      </c>
      <c r="F10" s="17">
        <v>1</v>
      </c>
      <c r="G10" s="17">
        <v>3</v>
      </c>
      <c r="H10" s="17">
        <v>4</v>
      </c>
      <c r="I10" s="17">
        <v>2</v>
      </c>
      <c r="J10" s="17">
        <v>0</v>
      </c>
      <c r="K10" s="17">
        <v>2</v>
      </c>
      <c r="L10" s="17">
        <v>4</v>
      </c>
      <c r="M10" s="17">
        <v>4</v>
      </c>
      <c r="N10" s="17">
        <v>8</v>
      </c>
      <c r="O10" s="17">
        <v>6</v>
      </c>
      <c r="P10" s="17">
        <v>33</v>
      </c>
      <c r="Q10" s="17">
        <v>1</v>
      </c>
      <c r="R10" s="17">
        <v>0</v>
      </c>
      <c r="S10" s="17">
        <v>1</v>
      </c>
      <c r="T10" s="17">
        <v>0</v>
      </c>
      <c r="U10" s="17">
        <v>10</v>
      </c>
      <c r="V10" s="17">
        <v>2</v>
      </c>
      <c r="W10" s="17">
        <v>2</v>
      </c>
      <c r="X10" s="17">
        <v>2</v>
      </c>
      <c r="Y10" s="17">
        <v>1</v>
      </c>
      <c r="Z10" s="17">
        <v>1</v>
      </c>
      <c r="AA10" s="18">
        <v>108</v>
      </c>
      <c r="AB10" s="19"/>
    </row>
    <row r="11" spans="1:28" s="20" customFormat="1" ht="20.1" customHeight="1">
      <c r="A11" s="16" t="s">
        <v>30</v>
      </c>
      <c r="B11" s="17">
        <v>1</v>
      </c>
      <c r="C11" s="17">
        <v>4</v>
      </c>
      <c r="D11" s="17">
        <v>2</v>
      </c>
      <c r="E11" s="17">
        <v>12</v>
      </c>
      <c r="F11" s="17">
        <v>1</v>
      </c>
      <c r="G11" s="17">
        <v>8</v>
      </c>
      <c r="H11" s="17">
        <v>1</v>
      </c>
      <c r="I11" s="17">
        <v>5</v>
      </c>
      <c r="J11" s="17">
        <v>2</v>
      </c>
      <c r="K11" s="17">
        <v>3</v>
      </c>
      <c r="L11" s="17">
        <v>1</v>
      </c>
      <c r="M11" s="17">
        <v>14</v>
      </c>
      <c r="N11" s="17">
        <v>11</v>
      </c>
      <c r="O11" s="17">
        <v>3</v>
      </c>
      <c r="P11" s="17">
        <v>21</v>
      </c>
      <c r="Q11" s="17">
        <v>1</v>
      </c>
      <c r="R11" s="17">
        <v>1</v>
      </c>
      <c r="S11" s="17">
        <v>2</v>
      </c>
      <c r="T11" s="17">
        <v>5</v>
      </c>
      <c r="U11" s="17">
        <v>10</v>
      </c>
      <c r="V11" s="17">
        <v>3</v>
      </c>
      <c r="W11" s="17">
        <v>2</v>
      </c>
      <c r="X11" s="17">
        <v>6</v>
      </c>
      <c r="Y11" s="17">
        <v>1</v>
      </c>
      <c r="Z11" s="17">
        <v>3</v>
      </c>
      <c r="AA11" s="18">
        <v>123</v>
      </c>
      <c r="AB11" s="19"/>
    </row>
    <row r="12" spans="1:28" s="20" customFormat="1" ht="20.1" customHeight="1">
      <c r="A12" s="16" t="s">
        <v>31</v>
      </c>
      <c r="B12" s="17">
        <v>1</v>
      </c>
      <c r="C12" s="17">
        <v>6</v>
      </c>
      <c r="D12" s="17">
        <v>3</v>
      </c>
      <c r="E12" s="17">
        <v>7</v>
      </c>
      <c r="F12" s="17">
        <v>3</v>
      </c>
      <c r="G12" s="17">
        <v>10</v>
      </c>
      <c r="H12" s="17">
        <v>2</v>
      </c>
      <c r="I12" s="17">
        <v>4</v>
      </c>
      <c r="J12" s="17">
        <v>1</v>
      </c>
      <c r="K12" s="17">
        <v>6</v>
      </c>
      <c r="L12" s="17">
        <v>10</v>
      </c>
      <c r="M12" s="17">
        <v>11</v>
      </c>
      <c r="N12" s="17">
        <v>12</v>
      </c>
      <c r="O12" s="17">
        <v>9</v>
      </c>
      <c r="P12" s="17">
        <v>44</v>
      </c>
      <c r="Q12" s="17">
        <v>8</v>
      </c>
      <c r="R12" s="17">
        <v>3</v>
      </c>
      <c r="S12" s="17">
        <v>2</v>
      </c>
      <c r="T12" s="17">
        <v>2</v>
      </c>
      <c r="U12" s="17">
        <v>16</v>
      </c>
      <c r="V12" s="17">
        <v>4</v>
      </c>
      <c r="W12" s="17">
        <v>7</v>
      </c>
      <c r="X12" s="17">
        <v>1</v>
      </c>
      <c r="Y12" s="17">
        <v>4</v>
      </c>
      <c r="Z12" s="17">
        <v>4</v>
      </c>
      <c r="AA12" s="18">
        <v>180</v>
      </c>
      <c r="AB12" s="19"/>
    </row>
    <row r="13" spans="1:28" s="20" customFormat="1" ht="20.1" customHeight="1">
      <c r="A13" s="16" t="s">
        <v>32</v>
      </c>
      <c r="B13" s="17">
        <v>0</v>
      </c>
      <c r="C13" s="17">
        <v>0</v>
      </c>
      <c r="D13" s="17">
        <v>0</v>
      </c>
      <c r="E13" s="17">
        <v>0</v>
      </c>
      <c r="F13" s="17">
        <v>0</v>
      </c>
      <c r="G13" s="17">
        <v>0</v>
      </c>
      <c r="H13" s="17">
        <v>0</v>
      </c>
      <c r="I13" s="17">
        <v>0</v>
      </c>
      <c r="J13" s="17">
        <v>0</v>
      </c>
      <c r="K13" s="17">
        <v>0</v>
      </c>
      <c r="L13" s="17">
        <v>2</v>
      </c>
      <c r="M13" s="17">
        <v>8</v>
      </c>
      <c r="N13" s="17">
        <v>0</v>
      </c>
      <c r="O13" s="17">
        <v>0</v>
      </c>
      <c r="P13" s="17">
        <v>23</v>
      </c>
      <c r="Q13" s="17">
        <v>0</v>
      </c>
      <c r="R13" s="17">
        <v>0</v>
      </c>
      <c r="S13" s="17">
        <v>0</v>
      </c>
      <c r="T13" s="17">
        <v>1</v>
      </c>
      <c r="U13" s="17">
        <v>0</v>
      </c>
      <c r="V13" s="17">
        <v>0</v>
      </c>
      <c r="W13" s="17">
        <v>0</v>
      </c>
      <c r="X13" s="17">
        <v>0</v>
      </c>
      <c r="Y13" s="17">
        <v>0</v>
      </c>
      <c r="Z13" s="17">
        <v>0</v>
      </c>
      <c r="AA13" s="18">
        <v>34</v>
      </c>
      <c r="AB13" s="19"/>
    </row>
    <row r="14" spans="1:28" s="21" customFormat="1" ht="20.1" customHeight="1">
      <c r="A14" s="16" t="s">
        <v>33</v>
      </c>
      <c r="B14" s="17">
        <v>0</v>
      </c>
      <c r="C14" s="17">
        <v>1</v>
      </c>
      <c r="D14" s="17">
        <v>0</v>
      </c>
      <c r="E14" s="17">
        <v>6</v>
      </c>
      <c r="F14" s="17">
        <v>0</v>
      </c>
      <c r="G14" s="17">
        <v>3</v>
      </c>
      <c r="H14" s="17">
        <v>4</v>
      </c>
      <c r="I14" s="17">
        <v>3</v>
      </c>
      <c r="J14" s="17">
        <v>0</v>
      </c>
      <c r="K14" s="17">
        <v>2</v>
      </c>
      <c r="L14" s="17">
        <v>5</v>
      </c>
      <c r="M14" s="17">
        <v>3</v>
      </c>
      <c r="N14" s="17">
        <v>5</v>
      </c>
      <c r="O14" s="17">
        <v>3</v>
      </c>
      <c r="P14" s="17">
        <v>48</v>
      </c>
      <c r="Q14" s="17">
        <v>0</v>
      </c>
      <c r="R14" s="17">
        <v>0</v>
      </c>
      <c r="S14" s="17">
        <v>2</v>
      </c>
      <c r="T14" s="17">
        <v>0</v>
      </c>
      <c r="U14" s="17">
        <v>9</v>
      </c>
      <c r="V14" s="17">
        <v>2</v>
      </c>
      <c r="W14" s="17">
        <v>2</v>
      </c>
      <c r="X14" s="17">
        <v>1</v>
      </c>
      <c r="Y14" s="17">
        <v>1</v>
      </c>
      <c r="Z14" s="17">
        <v>1</v>
      </c>
      <c r="AA14" s="18">
        <v>101</v>
      </c>
      <c r="AB14" s="19"/>
    </row>
    <row r="15" spans="1:28" s="21" customFormat="1" ht="20.1" customHeight="1">
      <c r="A15" s="16" t="s">
        <v>34</v>
      </c>
      <c r="B15" s="17">
        <v>0</v>
      </c>
      <c r="C15" s="17">
        <v>0</v>
      </c>
      <c r="D15" s="17">
        <v>0</v>
      </c>
      <c r="E15" s="17">
        <v>0</v>
      </c>
      <c r="F15" s="17">
        <v>0</v>
      </c>
      <c r="G15" s="17">
        <v>0</v>
      </c>
      <c r="H15" s="17">
        <v>0</v>
      </c>
      <c r="I15" s="17">
        <v>0</v>
      </c>
      <c r="J15" s="17">
        <v>0</v>
      </c>
      <c r="K15" s="17">
        <v>0</v>
      </c>
      <c r="L15" s="17">
        <v>0</v>
      </c>
      <c r="M15" s="17">
        <v>0</v>
      </c>
      <c r="N15" s="17">
        <v>0</v>
      </c>
      <c r="O15" s="17">
        <v>0</v>
      </c>
      <c r="P15" s="17">
        <v>1</v>
      </c>
      <c r="Q15" s="17">
        <v>0</v>
      </c>
      <c r="R15" s="17">
        <v>0</v>
      </c>
      <c r="S15" s="17">
        <v>0</v>
      </c>
      <c r="T15" s="17">
        <v>0</v>
      </c>
      <c r="U15" s="17">
        <v>0</v>
      </c>
      <c r="V15" s="17">
        <v>0</v>
      </c>
      <c r="W15" s="17">
        <v>0</v>
      </c>
      <c r="X15" s="17">
        <v>0</v>
      </c>
      <c r="Y15" s="17">
        <v>0</v>
      </c>
      <c r="Z15" s="17">
        <v>0</v>
      </c>
      <c r="AA15" s="18">
        <v>1</v>
      </c>
      <c r="AB15" s="19"/>
    </row>
    <row r="16" spans="1:28" s="21" customFormat="1" ht="20.1" customHeight="1">
      <c r="A16" s="16" t="s">
        <v>35</v>
      </c>
      <c r="B16" s="17">
        <v>0</v>
      </c>
      <c r="C16" s="17">
        <v>0</v>
      </c>
      <c r="D16" s="17">
        <v>0</v>
      </c>
      <c r="E16" s="17">
        <v>0</v>
      </c>
      <c r="F16" s="17">
        <v>0</v>
      </c>
      <c r="G16" s="17">
        <v>0</v>
      </c>
      <c r="H16" s="17">
        <v>0</v>
      </c>
      <c r="I16" s="17">
        <v>0</v>
      </c>
      <c r="J16" s="17">
        <v>0</v>
      </c>
      <c r="K16" s="17">
        <v>0</v>
      </c>
      <c r="L16" s="17">
        <v>0</v>
      </c>
      <c r="M16" s="17">
        <v>0</v>
      </c>
      <c r="N16" s="17">
        <v>0</v>
      </c>
      <c r="O16" s="17">
        <v>0</v>
      </c>
      <c r="P16" s="17">
        <v>1</v>
      </c>
      <c r="Q16" s="17">
        <v>0</v>
      </c>
      <c r="R16" s="17">
        <v>0</v>
      </c>
      <c r="S16" s="17">
        <v>0</v>
      </c>
      <c r="T16" s="17">
        <v>0</v>
      </c>
      <c r="U16" s="17">
        <v>0</v>
      </c>
      <c r="V16" s="17">
        <v>0</v>
      </c>
      <c r="W16" s="17">
        <v>0</v>
      </c>
      <c r="X16" s="17">
        <v>0</v>
      </c>
      <c r="Y16" s="17">
        <v>0</v>
      </c>
      <c r="Z16" s="17">
        <v>0</v>
      </c>
      <c r="AA16" s="18">
        <v>1</v>
      </c>
      <c r="AB16" s="19"/>
    </row>
    <row r="17" spans="1:28" s="21" customFormat="1" ht="20.1" customHeight="1">
      <c r="A17" s="16" t="s">
        <v>36</v>
      </c>
      <c r="B17" s="17">
        <v>0</v>
      </c>
      <c r="C17" s="17">
        <v>0</v>
      </c>
      <c r="D17" s="17">
        <v>2</v>
      </c>
      <c r="E17" s="17">
        <v>7</v>
      </c>
      <c r="F17" s="17">
        <v>6</v>
      </c>
      <c r="G17" s="17">
        <v>0</v>
      </c>
      <c r="H17" s="17">
        <v>1</v>
      </c>
      <c r="I17" s="17">
        <v>1</v>
      </c>
      <c r="J17" s="17">
        <v>2</v>
      </c>
      <c r="K17" s="17">
        <v>2</v>
      </c>
      <c r="L17" s="17">
        <v>0</v>
      </c>
      <c r="M17" s="17">
        <v>4</v>
      </c>
      <c r="N17" s="17">
        <v>4</v>
      </c>
      <c r="O17" s="17">
        <v>0</v>
      </c>
      <c r="P17" s="17">
        <v>19</v>
      </c>
      <c r="Q17" s="17">
        <v>0</v>
      </c>
      <c r="R17" s="17">
        <v>0</v>
      </c>
      <c r="S17" s="17">
        <v>0</v>
      </c>
      <c r="T17" s="17">
        <v>0</v>
      </c>
      <c r="U17" s="17">
        <v>0</v>
      </c>
      <c r="V17" s="17">
        <v>0</v>
      </c>
      <c r="W17" s="17">
        <v>0</v>
      </c>
      <c r="X17" s="17">
        <v>0</v>
      </c>
      <c r="Y17" s="17">
        <v>0</v>
      </c>
      <c r="Z17" s="17">
        <v>0</v>
      </c>
      <c r="AA17" s="18">
        <v>48</v>
      </c>
      <c r="AB17" s="19"/>
    </row>
    <row r="18" spans="1:28" s="21" customFormat="1" ht="20.1" customHeight="1">
      <c r="A18" s="16" t="s">
        <v>37</v>
      </c>
      <c r="B18" s="17">
        <v>0</v>
      </c>
      <c r="C18" s="17">
        <v>1</v>
      </c>
      <c r="D18" s="17">
        <v>4</v>
      </c>
      <c r="E18" s="17">
        <v>9</v>
      </c>
      <c r="F18" s="17">
        <v>3</v>
      </c>
      <c r="G18" s="17">
        <v>9</v>
      </c>
      <c r="H18" s="17">
        <v>0</v>
      </c>
      <c r="I18" s="17">
        <v>18</v>
      </c>
      <c r="J18" s="17">
        <v>1</v>
      </c>
      <c r="K18" s="17">
        <v>0</v>
      </c>
      <c r="L18" s="17">
        <v>3</v>
      </c>
      <c r="M18" s="17">
        <v>1</v>
      </c>
      <c r="N18" s="17">
        <v>2</v>
      </c>
      <c r="O18" s="17">
        <v>1</v>
      </c>
      <c r="P18" s="17">
        <v>2</v>
      </c>
      <c r="Q18" s="17">
        <v>0</v>
      </c>
      <c r="R18" s="17">
        <v>0</v>
      </c>
      <c r="S18" s="17">
        <v>2</v>
      </c>
      <c r="T18" s="17">
        <v>0</v>
      </c>
      <c r="U18" s="17">
        <v>0</v>
      </c>
      <c r="V18" s="17">
        <v>11</v>
      </c>
      <c r="W18" s="17">
        <v>0</v>
      </c>
      <c r="X18" s="17">
        <v>3</v>
      </c>
      <c r="Y18" s="17">
        <v>0</v>
      </c>
      <c r="Z18" s="17">
        <v>0</v>
      </c>
      <c r="AA18" s="18">
        <v>70</v>
      </c>
      <c r="AB18" s="19"/>
    </row>
    <row r="19" spans="1:28" s="14" customFormat="1" ht="22.5" customHeight="1">
      <c r="A19" s="22" t="s">
        <v>38</v>
      </c>
      <c r="B19" s="18">
        <v>2</v>
      </c>
      <c r="C19" s="18">
        <v>21</v>
      </c>
      <c r="D19" s="18">
        <v>14</v>
      </c>
      <c r="E19" s="18">
        <v>68</v>
      </c>
      <c r="F19" s="18">
        <v>17</v>
      </c>
      <c r="G19" s="18">
        <v>37</v>
      </c>
      <c r="H19" s="18">
        <v>14</v>
      </c>
      <c r="I19" s="18">
        <v>38</v>
      </c>
      <c r="J19" s="18">
        <v>7</v>
      </c>
      <c r="K19" s="18">
        <v>20</v>
      </c>
      <c r="L19" s="18">
        <v>33</v>
      </c>
      <c r="M19" s="18">
        <v>53</v>
      </c>
      <c r="N19" s="18">
        <v>54</v>
      </c>
      <c r="O19" s="18">
        <v>30</v>
      </c>
      <c r="P19" s="18">
        <v>254</v>
      </c>
      <c r="Q19" s="18">
        <v>13</v>
      </c>
      <c r="R19" s="18">
        <v>6</v>
      </c>
      <c r="S19" s="18">
        <v>11</v>
      </c>
      <c r="T19" s="18">
        <v>9</v>
      </c>
      <c r="U19" s="18">
        <v>58</v>
      </c>
      <c r="V19" s="18">
        <v>27</v>
      </c>
      <c r="W19" s="18">
        <v>17</v>
      </c>
      <c r="X19" s="18">
        <v>15</v>
      </c>
      <c r="Y19" s="18">
        <v>9</v>
      </c>
      <c r="Z19" s="18">
        <v>12</v>
      </c>
      <c r="AA19" s="18">
        <v>839</v>
      </c>
      <c r="AB19" s="19"/>
    </row>
    <row r="20" spans="1:28" ht="6" customHeight="1" thickBot="1">
      <c r="A20" s="23"/>
      <c r="B20" s="23" t="s">
        <v>39</v>
      </c>
      <c r="C20" s="23" t="s">
        <v>39</v>
      </c>
      <c r="D20" s="23" t="s">
        <v>39</v>
      </c>
      <c r="E20" s="23" t="s">
        <v>39</v>
      </c>
      <c r="F20" s="23" t="s">
        <v>39</v>
      </c>
      <c r="G20" s="23" t="s">
        <v>39</v>
      </c>
      <c r="H20" s="23" t="s">
        <v>39</v>
      </c>
      <c r="I20" s="23" t="s">
        <v>39</v>
      </c>
      <c r="J20" s="23" t="s">
        <v>39</v>
      </c>
      <c r="K20" s="23" t="s">
        <v>39</v>
      </c>
      <c r="L20" s="23" t="s">
        <v>39</v>
      </c>
      <c r="M20" s="23" t="s">
        <v>39</v>
      </c>
      <c r="N20" s="23" t="s">
        <v>39</v>
      </c>
      <c r="O20" s="23" t="s">
        <v>39</v>
      </c>
      <c r="P20" s="23" t="s">
        <v>39</v>
      </c>
      <c r="Q20" s="23" t="s">
        <v>39</v>
      </c>
      <c r="R20" s="23" t="s">
        <v>39</v>
      </c>
      <c r="S20" s="23" t="s">
        <v>39</v>
      </c>
      <c r="T20" s="23" t="s">
        <v>39</v>
      </c>
      <c r="U20" s="23" t="s">
        <v>39</v>
      </c>
      <c r="V20" s="23" t="s">
        <v>39</v>
      </c>
      <c r="W20" s="23" t="s">
        <v>39</v>
      </c>
      <c r="X20" s="23" t="s">
        <v>39</v>
      </c>
      <c r="Y20" s="23" t="s">
        <v>39</v>
      </c>
      <c r="Z20" s="23" t="s">
        <v>39</v>
      </c>
      <c r="AA20" s="24"/>
      <c r="AB20" s="25"/>
    </row>
    <row r="21" spans="1:28" s="28" customFormat="1" ht="12" customHeight="1">
      <c r="A21" s="26" t="s">
        <v>40</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5"/>
    </row>
    <row r="22" spans="1:28" ht="13.5" customHeight="1">
      <c r="A22" s="29"/>
      <c r="B22" s="30"/>
      <c r="C22" s="30"/>
      <c r="D22" s="30"/>
      <c r="E22" s="30"/>
      <c r="F22" s="30"/>
      <c r="G22" s="30"/>
      <c r="H22" s="30"/>
      <c r="I22" s="30"/>
      <c r="J22" s="30"/>
      <c r="K22" s="30"/>
      <c r="L22" s="30"/>
      <c r="M22" s="30"/>
      <c r="N22" s="30"/>
      <c r="O22" s="30"/>
      <c r="P22" s="30"/>
      <c r="Q22" s="30"/>
      <c r="R22" s="30"/>
      <c r="S22" s="30"/>
      <c r="T22" s="27"/>
      <c r="U22" s="27"/>
      <c r="V22" s="27"/>
      <c r="W22" s="27"/>
      <c r="X22" s="27"/>
      <c r="Y22" s="27"/>
      <c r="Z22" s="27"/>
      <c r="AA22" s="31"/>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2"/>
      <c r="AA23" s="33"/>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32"/>
      <c r="AA24" s="33"/>
      <c r="AB24" s="25"/>
    </row>
    <row r="25" spans="1:28" ht="1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32"/>
      <c r="AA25" s="33"/>
      <c r="AB25" s="25"/>
    </row>
    <row r="26" ht="15">
      <c r="Z26" s="32"/>
    </row>
    <row r="27" ht="15">
      <c r="Z27" s="32"/>
    </row>
    <row r="28" ht="15">
      <c r="Z28" s="32"/>
    </row>
    <row r="29" ht="15">
      <c r="Z29" s="32"/>
    </row>
    <row r="30" ht="15">
      <c r="Z30" s="32"/>
    </row>
    <row r="31" ht="15">
      <c r="Z31" s="32"/>
    </row>
    <row r="32" ht="15">
      <c r="Z32" s="32"/>
    </row>
    <row r="33" ht="15">
      <c r="Z33" s="32"/>
    </row>
    <row r="34" ht="15">
      <c r="Z34" s="32"/>
    </row>
    <row r="35" ht="15">
      <c r="Z35" s="34"/>
    </row>
    <row r="36" ht="15">
      <c r="Z36" s="34"/>
    </row>
    <row r="37" ht="13.5">
      <c r="Z37" s="35"/>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63"/>
  <sheetViews>
    <sheetView showGridLines="0" workbookViewId="0" topLeftCell="A1"/>
  </sheetViews>
  <sheetFormatPr defaultColWidth="11.421875" defaultRowHeight="15"/>
  <cols>
    <col min="1" max="1" width="27.28125" style="156" customWidth="1"/>
    <col min="2" max="2" width="16.140625" style="135" bestFit="1" customWidth="1"/>
    <col min="3" max="3" width="14.8515625" style="135" bestFit="1" customWidth="1"/>
    <col min="4" max="4" width="24.140625" style="135" customWidth="1"/>
    <col min="5" max="5" width="10.7109375" style="157" customWidth="1"/>
    <col min="6" max="8" width="10.7109375" style="135" customWidth="1"/>
    <col min="9" max="9" width="13.8515625" style="135" bestFit="1" customWidth="1"/>
    <col min="10" max="10" width="10.7109375" style="135" customWidth="1"/>
    <col min="11" max="11" width="13.8515625" style="135" bestFit="1" customWidth="1"/>
    <col min="12" max="12" width="15.57421875" style="135" bestFit="1" customWidth="1"/>
    <col min="13" max="13" width="13.8515625" style="135" bestFit="1" customWidth="1"/>
    <col min="14" max="15" width="15.57421875" style="135" bestFit="1" customWidth="1"/>
    <col min="16" max="16" width="14.57421875" style="135" customWidth="1"/>
    <col min="17" max="17" width="13.8515625" style="135" bestFit="1" customWidth="1"/>
    <col min="18" max="18" width="16.8515625" style="135" bestFit="1" customWidth="1"/>
    <col min="19" max="256" width="10.8515625" style="135" customWidth="1"/>
    <col min="257" max="257" width="23.8515625" style="135" bestFit="1" customWidth="1"/>
    <col min="258" max="258" width="16.140625" style="135" bestFit="1" customWidth="1"/>
    <col min="259" max="259" width="14.8515625" style="135" bestFit="1" customWidth="1"/>
    <col min="260" max="260" width="24.140625" style="135" customWidth="1"/>
    <col min="261" max="264" width="10.7109375" style="135" customWidth="1"/>
    <col min="265" max="265" width="13.8515625" style="135" bestFit="1" customWidth="1"/>
    <col min="266" max="266" width="10.7109375" style="135" customWidth="1"/>
    <col min="267" max="267" width="13.8515625" style="135" bestFit="1" customWidth="1"/>
    <col min="268" max="268" width="15.57421875" style="135" bestFit="1" customWidth="1"/>
    <col min="269" max="269" width="13.8515625" style="135" bestFit="1" customWidth="1"/>
    <col min="270" max="271" width="15.57421875" style="135" bestFit="1" customWidth="1"/>
    <col min="272" max="272" width="14.57421875" style="135" customWidth="1"/>
    <col min="273" max="273" width="13.8515625" style="135" bestFit="1" customWidth="1"/>
    <col min="274" max="274" width="16.8515625" style="135" bestFit="1" customWidth="1"/>
    <col min="275" max="512" width="10.8515625" style="135" customWidth="1"/>
    <col min="513" max="513" width="23.8515625" style="135" bestFit="1" customWidth="1"/>
    <col min="514" max="514" width="16.140625" style="135" bestFit="1" customWidth="1"/>
    <col min="515" max="515" width="14.8515625" style="135" bestFit="1" customWidth="1"/>
    <col min="516" max="516" width="24.140625" style="135" customWidth="1"/>
    <col min="517" max="520" width="10.7109375" style="135" customWidth="1"/>
    <col min="521" max="521" width="13.8515625" style="135" bestFit="1" customWidth="1"/>
    <col min="522" max="522" width="10.7109375" style="135" customWidth="1"/>
    <col min="523" max="523" width="13.8515625" style="135" bestFit="1" customWidth="1"/>
    <col min="524" max="524" width="15.57421875" style="135" bestFit="1" customWidth="1"/>
    <col min="525" max="525" width="13.8515625" style="135" bestFit="1" customWidth="1"/>
    <col min="526" max="527" width="15.57421875" style="135" bestFit="1" customWidth="1"/>
    <col min="528" max="528" width="14.57421875" style="135" customWidth="1"/>
    <col min="529" max="529" width="13.8515625" style="135" bestFit="1" customWidth="1"/>
    <col min="530" max="530" width="16.8515625" style="135" bestFit="1" customWidth="1"/>
    <col min="531" max="768" width="10.8515625" style="135" customWidth="1"/>
    <col min="769" max="769" width="23.8515625" style="135" bestFit="1" customWidth="1"/>
    <col min="770" max="770" width="16.140625" style="135" bestFit="1" customWidth="1"/>
    <col min="771" max="771" width="14.8515625" style="135" bestFit="1" customWidth="1"/>
    <col min="772" max="772" width="24.140625" style="135" customWidth="1"/>
    <col min="773" max="776" width="10.7109375" style="135" customWidth="1"/>
    <col min="777" max="777" width="13.8515625" style="135" bestFit="1" customWidth="1"/>
    <col min="778" max="778" width="10.7109375" style="135" customWidth="1"/>
    <col min="779" max="779" width="13.8515625" style="135" bestFit="1" customWidth="1"/>
    <col min="780" max="780" width="15.57421875" style="135" bestFit="1" customWidth="1"/>
    <col min="781" max="781" width="13.8515625" style="135" bestFit="1" customWidth="1"/>
    <col min="782" max="783" width="15.57421875" style="135" bestFit="1" customWidth="1"/>
    <col min="784" max="784" width="14.57421875" style="135" customWidth="1"/>
    <col min="785" max="785" width="13.8515625" style="135" bestFit="1" customWidth="1"/>
    <col min="786" max="786" width="16.8515625" style="135" bestFit="1" customWidth="1"/>
    <col min="787" max="1024" width="10.8515625" style="135" customWidth="1"/>
    <col min="1025" max="1025" width="23.8515625" style="135" bestFit="1" customWidth="1"/>
    <col min="1026" max="1026" width="16.140625" style="135" bestFit="1" customWidth="1"/>
    <col min="1027" max="1027" width="14.8515625" style="135" bestFit="1" customWidth="1"/>
    <col min="1028" max="1028" width="24.140625" style="135" customWidth="1"/>
    <col min="1029" max="1032" width="10.7109375" style="135" customWidth="1"/>
    <col min="1033" max="1033" width="13.8515625" style="135" bestFit="1" customWidth="1"/>
    <col min="1034" max="1034" width="10.7109375" style="135" customWidth="1"/>
    <col min="1035" max="1035" width="13.8515625" style="135" bestFit="1" customWidth="1"/>
    <col min="1036" max="1036" width="15.57421875" style="135" bestFit="1" customWidth="1"/>
    <col min="1037" max="1037" width="13.8515625" style="135" bestFit="1" customWidth="1"/>
    <col min="1038" max="1039" width="15.57421875" style="135" bestFit="1" customWidth="1"/>
    <col min="1040" max="1040" width="14.57421875" style="135" customWidth="1"/>
    <col min="1041" max="1041" width="13.8515625" style="135" bestFit="1" customWidth="1"/>
    <col min="1042" max="1042" width="16.8515625" style="135" bestFit="1" customWidth="1"/>
    <col min="1043" max="1280" width="10.8515625" style="135" customWidth="1"/>
    <col min="1281" max="1281" width="23.8515625" style="135" bestFit="1" customWidth="1"/>
    <col min="1282" max="1282" width="16.140625" style="135" bestFit="1" customWidth="1"/>
    <col min="1283" max="1283" width="14.8515625" style="135" bestFit="1" customWidth="1"/>
    <col min="1284" max="1284" width="24.140625" style="135" customWidth="1"/>
    <col min="1285" max="1288" width="10.7109375" style="135" customWidth="1"/>
    <col min="1289" max="1289" width="13.8515625" style="135" bestFit="1" customWidth="1"/>
    <col min="1290" max="1290" width="10.7109375" style="135" customWidth="1"/>
    <col min="1291" max="1291" width="13.8515625" style="135" bestFit="1" customWidth="1"/>
    <col min="1292" max="1292" width="15.57421875" style="135" bestFit="1" customWidth="1"/>
    <col min="1293" max="1293" width="13.8515625" style="135" bestFit="1" customWidth="1"/>
    <col min="1294" max="1295" width="15.57421875" style="135" bestFit="1" customWidth="1"/>
    <col min="1296" max="1296" width="14.57421875" style="135" customWidth="1"/>
    <col min="1297" max="1297" width="13.8515625" style="135" bestFit="1" customWidth="1"/>
    <col min="1298" max="1298" width="16.8515625" style="135" bestFit="1" customWidth="1"/>
    <col min="1299" max="1536" width="10.8515625" style="135" customWidth="1"/>
    <col min="1537" max="1537" width="23.8515625" style="135" bestFit="1" customWidth="1"/>
    <col min="1538" max="1538" width="16.140625" style="135" bestFit="1" customWidth="1"/>
    <col min="1539" max="1539" width="14.8515625" style="135" bestFit="1" customWidth="1"/>
    <col min="1540" max="1540" width="24.140625" style="135" customWidth="1"/>
    <col min="1541" max="1544" width="10.7109375" style="135" customWidth="1"/>
    <col min="1545" max="1545" width="13.8515625" style="135" bestFit="1" customWidth="1"/>
    <col min="1546" max="1546" width="10.7109375" style="135" customWidth="1"/>
    <col min="1547" max="1547" width="13.8515625" style="135" bestFit="1" customWidth="1"/>
    <col min="1548" max="1548" width="15.57421875" style="135" bestFit="1" customWidth="1"/>
    <col min="1549" max="1549" width="13.8515625" style="135" bestFit="1" customWidth="1"/>
    <col min="1550" max="1551" width="15.57421875" style="135" bestFit="1" customWidth="1"/>
    <col min="1552" max="1552" width="14.57421875" style="135" customWidth="1"/>
    <col min="1553" max="1553" width="13.8515625" style="135" bestFit="1" customWidth="1"/>
    <col min="1554" max="1554" width="16.8515625" style="135" bestFit="1" customWidth="1"/>
    <col min="1555" max="1792" width="10.8515625" style="135" customWidth="1"/>
    <col min="1793" max="1793" width="23.8515625" style="135" bestFit="1" customWidth="1"/>
    <col min="1794" max="1794" width="16.140625" style="135" bestFit="1" customWidth="1"/>
    <col min="1795" max="1795" width="14.8515625" style="135" bestFit="1" customWidth="1"/>
    <col min="1796" max="1796" width="24.140625" style="135" customWidth="1"/>
    <col min="1797" max="1800" width="10.7109375" style="135" customWidth="1"/>
    <col min="1801" max="1801" width="13.8515625" style="135" bestFit="1" customWidth="1"/>
    <col min="1802" max="1802" width="10.7109375" style="135" customWidth="1"/>
    <col min="1803" max="1803" width="13.8515625" style="135" bestFit="1" customWidth="1"/>
    <col min="1804" max="1804" width="15.57421875" style="135" bestFit="1" customWidth="1"/>
    <col min="1805" max="1805" width="13.8515625" style="135" bestFit="1" customWidth="1"/>
    <col min="1806" max="1807" width="15.57421875" style="135" bestFit="1" customWidth="1"/>
    <col min="1808" max="1808" width="14.57421875" style="135" customWidth="1"/>
    <col min="1809" max="1809" width="13.8515625" style="135" bestFit="1" customWidth="1"/>
    <col min="1810" max="1810" width="16.8515625" style="135" bestFit="1" customWidth="1"/>
    <col min="1811" max="2048" width="10.8515625" style="135" customWidth="1"/>
    <col min="2049" max="2049" width="23.8515625" style="135" bestFit="1" customWidth="1"/>
    <col min="2050" max="2050" width="16.140625" style="135" bestFit="1" customWidth="1"/>
    <col min="2051" max="2051" width="14.8515625" style="135" bestFit="1" customWidth="1"/>
    <col min="2052" max="2052" width="24.140625" style="135" customWidth="1"/>
    <col min="2053" max="2056" width="10.7109375" style="135" customWidth="1"/>
    <col min="2057" max="2057" width="13.8515625" style="135" bestFit="1" customWidth="1"/>
    <col min="2058" max="2058" width="10.7109375" style="135" customWidth="1"/>
    <col min="2059" max="2059" width="13.8515625" style="135" bestFit="1" customWidth="1"/>
    <col min="2060" max="2060" width="15.57421875" style="135" bestFit="1" customWidth="1"/>
    <col min="2061" max="2061" width="13.8515625" style="135" bestFit="1" customWidth="1"/>
    <col min="2062" max="2063" width="15.57421875" style="135" bestFit="1" customWidth="1"/>
    <col min="2064" max="2064" width="14.57421875" style="135" customWidth="1"/>
    <col min="2065" max="2065" width="13.8515625" style="135" bestFit="1" customWidth="1"/>
    <col min="2066" max="2066" width="16.8515625" style="135" bestFit="1" customWidth="1"/>
    <col min="2067" max="2304" width="10.8515625" style="135" customWidth="1"/>
    <col min="2305" max="2305" width="23.8515625" style="135" bestFit="1" customWidth="1"/>
    <col min="2306" max="2306" width="16.140625" style="135" bestFit="1" customWidth="1"/>
    <col min="2307" max="2307" width="14.8515625" style="135" bestFit="1" customWidth="1"/>
    <col min="2308" max="2308" width="24.140625" style="135" customWidth="1"/>
    <col min="2309" max="2312" width="10.7109375" style="135" customWidth="1"/>
    <col min="2313" max="2313" width="13.8515625" style="135" bestFit="1" customWidth="1"/>
    <col min="2314" max="2314" width="10.7109375" style="135" customWidth="1"/>
    <col min="2315" max="2315" width="13.8515625" style="135" bestFit="1" customWidth="1"/>
    <col min="2316" max="2316" width="15.57421875" style="135" bestFit="1" customWidth="1"/>
    <col min="2317" max="2317" width="13.8515625" style="135" bestFit="1" customWidth="1"/>
    <col min="2318" max="2319" width="15.57421875" style="135" bestFit="1" customWidth="1"/>
    <col min="2320" max="2320" width="14.57421875" style="135" customWidth="1"/>
    <col min="2321" max="2321" width="13.8515625" style="135" bestFit="1" customWidth="1"/>
    <col min="2322" max="2322" width="16.8515625" style="135" bestFit="1" customWidth="1"/>
    <col min="2323" max="2560" width="10.8515625" style="135" customWidth="1"/>
    <col min="2561" max="2561" width="23.8515625" style="135" bestFit="1" customWidth="1"/>
    <col min="2562" max="2562" width="16.140625" style="135" bestFit="1" customWidth="1"/>
    <col min="2563" max="2563" width="14.8515625" style="135" bestFit="1" customWidth="1"/>
    <col min="2564" max="2564" width="24.140625" style="135" customWidth="1"/>
    <col min="2565" max="2568" width="10.7109375" style="135" customWidth="1"/>
    <col min="2569" max="2569" width="13.8515625" style="135" bestFit="1" customWidth="1"/>
    <col min="2570" max="2570" width="10.7109375" style="135" customWidth="1"/>
    <col min="2571" max="2571" width="13.8515625" style="135" bestFit="1" customWidth="1"/>
    <col min="2572" max="2572" width="15.57421875" style="135" bestFit="1" customWidth="1"/>
    <col min="2573" max="2573" width="13.8515625" style="135" bestFit="1" customWidth="1"/>
    <col min="2574" max="2575" width="15.57421875" style="135" bestFit="1" customWidth="1"/>
    <col min="2576" max="2576" width="14.57421875" style="135" customWidth="1"/>
    <col min="2577" max="2577" width="13.8515625" style="135" bestFit="1" customWidth="1"/>
    <col min="2578" max="2578" width="16.8515625" style="135" bestFit="1" customWidth="1"/>
    <col min="2579" max="2816" width="10.8515625" style="135" customWidth="1"/>
    <col min="2817" max="2817" width="23.8515625" style="135" bestFit="1" customWidth="1"/>
    <col min="2818" max="2818" width="16.140625" style="135" bestFit="1" customWidth="1"/>
    <col min="2819" max="2819" width="14.8515625" style="135" bestFit="1" customWidth="1"/>
    <col min="2820" max="2820" width="24.140625" style="135" customWidth="1"/>
    <col min="2821" max="2824" width="10.7109375" style="135" customWidth="1"/>
    <col min="2825" max="2825" width="13.8515625" style="135" bestFit="1" customWidth="1"/>
    <col min="2826" max="2826" width="10.7109375" style="135" customWidth="1"/>
    <col min="2827" max="2827" width="13.8515625" style="135" bestFit="1" customWidth="1"/>
    <col min="2828" max="2828" width="15.57421875" style="135" bestFit="1" customWidth="1"/>
    <col min="2829" max="2829" width="13.8515625" style="135" bestFit="1" customWidth="1"/>
    <col min="2830" max="2831" width="15.57421875" style="135" bestFit="1" customWidth="1"/>
    <col min="2832" max="2832" width="14.57421875" style="135" customWidth="1"/>
    <col min="2833" max="2833" width="13.8515625" style="135" bestFit="1" customWidth="1"/>
    <col min="2834" max="2834" width="16.8515625" style="135" bestFit="1" customWidth="1"/>
    <col min="2835" max="3072" width="10.8515625" style="135" customWidth="1"/>
    <col min="3073" max="3073" width="23.8515625" style="135" bestFit="1" customWidth="1"/>
    <col min="3074" max="3074" width="16.140625" style="135" bestFit="1" customWidth="1"/>
    <col min="3075" max="3075" width="14.8515625" style="135" bestFit="1" customWidth="1"/>
    <col min="3076" max="3076" width="24.140625" style="135" customWidth="1"/>
    <col min="3077" max="3080" width="10.7109375" style="135" customWidth="1"/>
    <col min="3081" max="3081" width="13.8515625" style="135" bestFit="1" customWidth="1"/>
    <col min="3082" max="3082" width="10.7109375" style="135" customWidth="1"/>
    <col min="3083" max="3083" width="13.8515625" style="135" bestFit="1" customWidth="1"/>
    <col min="3084" max="3084" width="15.57421875" style="135" bestFit="1" customWidth="1"/>
    <col min="3085" max="3085" width="13.8515625" style="135" bestFit="1" customWidth="1"/>
    <col min="3086" max="3087" width="15.57421875" style="135" bestFit="1" customWidth="1"/>
    <col min="3088" max="3088" width="14.57421875" style="135" customWidth="1"/>
    <col min="3089" max="3089" width="13.8515625" style="135" bestFit="1" customWidth="1"/>
    <col min="3090" max="3090" width="16.8515625" style="135" bestFit="1" customWidth="1"/>
    <col min="3091" max="3328" width="10.8515625" style="135" customWidth="1"/>
    <col min="3329" max="3329" width="23.8515625" style="135" bestFit="1" customWidth="1"/>
    <col min="3330" max="3330" width="16.140625" style="135" bestFit="1" customWidth="1"/>
    <col min="3331" max="3331" width="14.8515625" style="135" bestFit="1" customWidth="1"/>
    <col min="3332" max="3332" width="24.140625" style="135" customWidth="1"/>
    <col min="3333" max="3336" width="10.7109375" style="135" customWidth="1"/>
    <col min="3337" max="3337" width="13.8515625" style="135" bestFit="1" customWidth="1"/>
    <col min="3338" max="3338" width="10.7109375" style="135" customWidth="1"/>
    <col min="3339" max="3339" width="13.8515625" style="135" bestFit="1" customWidth="1"/>
    <col min="3340" max="3340" width="15.57421875" style="135" bestFit="1" customWidth="1"/>
    <col min="3341" max="3341" width="13.8515625" style="135" bestFit="1" customWidth="1"/>
    <col min="3342" max="3343" width="15.57421875" style="135" bestFit="1" customWidth="1"/>
    <col min="3344" max="3344" width="14.57421875" style="135" customWidth="1"/>
    <col min="3345" max="3345" width="13.8515625" style="135" bestFit="1" customWidth="1"/>
    <col min="3346" max="3346" width="16.8515625" style="135" bestFit="1" customWidth="1"/>
    <col min="3347" max="3584" width="10.8515625" style="135" customWidth="1"/>
    <col min="3585" max="3585" width="23.8515625" style="135" bestFit="1" customWidth="1"/>
    <col min="3586" max="3586" width="16.140625" style="135" bestFit="1" customWidth="1"/>
    <col min="3587" max="3587" width="14.8515625" style="135" bestFit="1" customWidth="1"/>
    <col min="3588" max="3588" width="24.140625" style="135" customWidth="1"/>
    <col min="3589" max="3592" width="10.7109375" style="135" customWidth="1"/>
    <col min="3593" max="3593" width="13.8515625" style="135" bestFit="1" customWidth="1"/>
    <col min="3594" max="3594" width="10.7109375" style="135" customWidth="1"/>
    <col min="3595" max="3595" width="13.8515625" style="135" bestFit="1" customWidth="1"/>
    <col min="3596" max="3596" width="15.57421875" style="135" bestFit="1" customWidth="1"/>
    <col min="3597" max="3597" width="13.8515625" style="135" bestFit="1" customWidth="1"/>
    <col min="3598" max="3599" width="15.57421875" style="135" bestFit="1" customWidth="1"/>
    <col min="3600" max="3600" width="14.57421875" style="135" customWidth="1"/>
    <col min="3601" max="3601" width="13.8515625" style="135" bestFit="1" customWidth="1"/>
    <col min="3602" max="3602" width="16.8515625" style="135" bestFit="1" customWidth="1"/>
    <col min="3603" max="3840" width="10.8515625" style="135" customWidth="1"/>
    <col min="3841" max="3841" width="23.8515625" style="135" bestFit="1" customWidth="1"/>
    <col min="3842" max="3842" width="16.140625" style="135" bestFit="1" customWidth="1"/>
    <col min="3843" max="3843" width="14.8515625" style="135" bestFit="1" customWidth="1"/>
    <col min="3844" max="3844" width="24.140625" style="135" customWidth="1"/>
    <col min="3845" max="3848" width="10.7109375" style="135" customWidth="1"/>
    <col min="3849" max="3849" width="13.8515625" style="135" bestFit="1" customWidth="1"/>
    <col min="3850" max="3850" width="10.7109375" style="135" customWidth="1"/>
    <col min="3851" max="3851" width="13.8515625" style="135" bestFit="1" customWidth="1"/>
    <col min="3852" max="3852" width="15.57421875" style="135" bestFit="1" customWidth="1"/>
    <col min="3853" max="3853" width="13.8515625" style="135" bestFit="1" customWidth="1"/>
    <col min="3854" max="3855" width="15.57421875" style="135" bestFit="1" customWidth="1"/>
    <col min="3856" max="3856" width="14.57421875" style="135" customWidth="1"/>
    <col min="3857" max="3857" width="13.8515625" style="135" bestFit="1" customWidth="1"/>
    <col min="3858" max="3858" width="16.8515625" style="135" bestFit="1" customWidth="1"/>
    <col min="3859" max="4096" width="10.8515625" style="135" customWidth="1"/>
    <col min="4097" max="4097" width="23.8515625" style="135" bestFit="1" customWidth="1"/>
    <col min="4098" max="4098" width="16.140625" style="135" bestFit="1" customWidth="1"/>
    <col min="4099" max="4099" width="14.8515625" style="135" bestFit="1" customWidth="1"/>
    <col min="4100" max="4100" width="24.140625" style="135" customWidth="1"/>
    <col min="4101" max="4104" width="10.7109375" style="135" customWidth="1"/>
    <col min="4105" max="4105" width="13.8515625" style="135" bestFit="1" customWidth="1"/>
    <col min="4106" max="4106" width="10.7109375" style="135" customWidth="1"/>
    <col min="4107" max="4107" width="13.8515625" style="135" bestFit="1" customWidth="1"/>
    <col min="4108" max="4108" width="15.57421875" style="135" bestFit="1" customWidth="1"/>
    <col min="4109" max="4109" width="13.8515625" style="135" bestFit="1" customWidth="1"/>
    <col min="4110" max="4111" width="15.57421875" style="135" bestFit="1" customWidth="1"/>
    <col min="4112" max="4112" width="14.57421875" style="135" customWidth="1"/>
    <col min="4113" max="4113" width="13.8515625" style="135" bestFit="1" customWidth="1"/>
    <col min="4114" max="4114" width="16.8515625" style="135" bestFit="1" customWidth="1"/>
    <col min="4115" max="4352" width="10.8515625" style="135" customWidth="1"/>
    <col min="4353" max="4353" width="23.8515625" style="135" bestFit="1" customWidth="1"/>
    <col min="4354" max="4354" width="16.140625" style="135" bestFit="1" customWidth="1"/>
    <col min="4355" max="4355" width="14.8515625" style="135" bestFit="1" customWidth="1"/>
    <col min="4356" max="4356" width="24.140625" style="135" customWidth="1"/>
    <col min="4357" max="4360" width="10.7109375" style="135" customWidth="1"/>
    <col min="4361" max="4361" width="13.8515625" style="135" bestFit="1" customWidth="1"/>
    <col min="4362" max="4362" width="10.7109375" style="135" customWidth="1"/>
    <col min="4363" max="4363" width="13.8515625" style="135" bestFit="1" customWidth="1"/>
    <col min="4364" max="4364" width="15.57421875" style="135" bestFit="1" customWidth="1"/>
    <col min="4365" max="4365" width="13.8515625" style="135" bestFit="1" customWidth="1"/>
    <col min="4366" max="4367" width="15.57421875" style="135" bestFit="1" customWidth="1"/>
    <col min="4368" max="4368" width="14.57421875" style="135" customWidth="1"/>
    <col min="4369" max="4369" width="13.8515625" style="135" bestFit="1" customWidth="1"/>
    <col min="4370" max="4370" width="16.8515625" style="135" bestFit="1" customWidth="1"/>
    <col min="4371" max="4608" width="10.8515625" style="135" customWidth="1"/>
    <col min="4609" max="4609" width="23.8515625" style="135" bestFit="1" customWidth="1"/>
    <col min="4610" max="4610" width="16.140625" style="135" bestFit="1" customWidth="1"/>
    <col min="4611" max="4611" width="14.8515625" style="135" bestFit="1" customWidth="1"/>
    <col min="4612" max="4612" width="24.140625" style="135" customWidth="1"/>
    <col min="4613" max="4616" width="10.7109375" style="135" customWidth="1"/>
    <col min="4617" max="4617" width="13.8515625" style="135" bestFit="1" customWidth="1"/>
    <col min="4618" max="4618" width="10.7109375" style="135" customWidth="1"/>
    <col min="4619" max="4619" width="13.8515625" style="135" bestFit="1" customWidth="1"/>
    <col min="4620" max="4620" width="15.57421875" style="135" bestFit="1" customWidth="1"/>
    <col min="4621" max="4621" width="13.8515625" style="135" bestFit="1" customWidth="1"/>
    <col min="4622" max="4623" width="15.57421875" style="135" bestFit="1" customWidth="1"/>
    <col min="4624" max="4624" width="14.57421875" style="135" customWidth="1"/>
    <col min="4625" max="4625" width="13.8515625" style="135" bestFit="1" customWidth="1"/>
    <col min="4626" max="4626" width="16.8515625" style="135" bestFit="1" customWidth="1"/>
    <col min="4627" max="4864" width="10.8515625" style="135" customWidth="1"/>
    <col min="4865" max="4865" width="23.8515625" style="135" bestFit="1" customWidth="1"/>
    <col min="4866" max="4866" width="16.140625" style="135" bestFit="1" customWidth="1"/>
    <col min="4867" max="4867" width="14.8515625" style="135" bestFit="1" customWidth="1"/>
    <col min="4868" max="4868" width="24.140625" style="135" customWidth="1"/>
    <col min="4869" max="4872" width="10.7109375" style="135" customWidth="1"/>
    <col min="4873" max="4873" width="13.8515625" style="135" bestFit="1" customWidth="1"/>
    <col min="4874" max="4874" width="10.7109375" style="135" customWidth="1"/>
    <col min="4875" max="4875" width="13.8515625" style="135" bestFit="1" customWidth="1"/>
    <col min="4876" max="4876" width="15.57421875" style="135" bestFit="1" customWidth="1"/>
    <col min="4877" max="4877" width="13.8515625" style="135" bestFit="1" customWidth="1"/>
    <col min="4878" max="4879" width="15.57421875" style="135" bestFit="1" customWidth="1"/>
    <col min="4880" max="4880" width="14.57421875" style="135" customWidth="1"/>
    <col min="4881" max="4881" width="13.8515625" style="135" bestFit="1" customWidth="1"/>
    <col min="4882" max="4882" width="16.8515625" style="135" bestFit="1" customWidth="1"/>
    <col min="4883" max="5120" width="10.8515625" style="135" customWidth="1"/>
    <col min="5121" max="5121" width="23.8515625" style="135" bestFit="1" customWidth="1"/>
    <col min="5122" max="5122" width="16.140625" style="135" bestFit="1" customWidth="1"/>
    <col min="5123" max="5123" width="14.8515625" style="135" bestFit="1" customWidth="1"/>
    <col min="5124" max="5124" width="24.140625" style="135" customWidth="1"/>
    <col min="5125" max="5128" width="10.7109375" style="135" customWidth="1"/>
    <col min="5129" max="5129" width="13.8515625" style="135" bestFit="1" customWidth="1"/>
    <col min="5130" max="5130" width="10.7109375" style="135" customWidth="1"/>
    <col min="5131" max="5131" width="13.8515625" style="135" bestFit="1" customWidth="1"/>
    <col min="5132" max="5132" width="15.57421875" style="135" bestFit="1" customWidth="1"/>
    <col min="5133" max="5133" width="13.8515625" style="135" bestFit="1" customWidth="1"/>
    <col min="5134" max="5135" width="15.57421875" style="135" bestFit="1" customWidth="1"/>
    <col min="5136" max="5136" width="14.57421875" style="135" customWidth="1"/>
    <col min="5137" max="5137" width="13.8515625" style="135" bestFit="1" customWidth="1"/>
    <col min="5138" max="5138" width="16.8515625" style="135" bestFit="1" customWidth="1"/>
    <col min="5139" max="5376" width="10.8515625" style="135" customWidth="1"/>
    <col min="5377" max="5377" width="23.8515625" style="135" bestFit="1" customWidth="1"/>
    <col min="5378" max="5378" width="16.140625" style="135" bestFit="1" customWidth="1"/>
    <col min="5379" max="5379" width="14.8515625" style="135" bestFit="1" customWidth="1"/>
    <col min="5380" max="5380" width="24.140625" style="135" customWidth="1"/>
    <col min="5381" max="5384" width="10.7109375" style="135" customWidth="1"/>
    <col min="5385" max="5385" width="13.8515625" style="135" bestFit="1" customWidth="1"/>
    <col min="5386" max="5386" width="10.7109375" style="135" customWidth="1"/>
    <col min="5387" max="5387" width="13.8515625" style="135" bestFit="1" customWidth="1"/>
    <col min="5388" max="5388" width="15.57421875" style="135" bestFit="1" customWidth="1"/>
    <col min="5389" max="5389" width="13.8515625" style="135" bestFit="1" customWidth="1"/>
    <col min="5390" max="5391" width="15.57421875" style="135" bestFit="1" customWidth="1"/>
    <col min="5392" max="5392" width="14.57421875" style="135" customWidth="1"/>
    <col min="5393" max="5393" width="13.8515625" style="135" bestFit="1" customWidth="1"/>
    <col min="5394" max="5394" width="16.8515625" style="135" bestFit="1" customWidth="1"/>
    <col min="5395" max="5632" width="10.8515625" style="135" customWidth="1"/>
    <col min="5633" max="5633" width="23.8515625" style="135" bestFit="1" customWidth="1"/>
    <col min="5634" max="5634" width="16.140625" style="135" bestFit="1" customWidth="1"/>
    <col min="5635" max="5635" width="14.8515625" style="135" bestFit="1" customWidth="1"/>
    <col min="5636" max="5636" width="24.140625" style="135" customWidth="1"/>
    <col min="5637" max="5640" width="10.7109375" style="135" customWidth="1"/>
    <col min="5641" max="5641" width="13.8515625" style="135" bestFit="1" customWidth="1"/>
    <col min="5642" max="5642" width="10.7109375" style="135" customWidth="1"/>
    <col min="5643" max="5643" width="13.8515625" style="135" bestFit="1" customWidth="1"/>
    <col min="5644" max="5644" width="15.57421875" style="135" bestFit="1" customWidth="1"/>
    <col min="5645" max="5645" width="13.8515625" style="135" bestFit="1" customWidth="1"/>
    <col min="5646" max="5647" width="15.57421875" style="135" bestFit="1" customWidth="1"/>
    <col min="5648" max="5648" width="14.57421875" style="135" customWidth="1"/>
    <col min="5649" max="5649" width="13.8515625" style="135" bestFit="1" customWidth="1"/>
    <col min="5650" max="5650" width="16.8515625" style="135" bestFit="1" customWidth="1"/>
    <col min="5651" max="5888" width="10.8515625" style="135" customWidth="1"/>
    <col min="5889" max="5889" width="23.8515625" style="135" bestFit="1" customWidth="1"/>
    <col min="5890" max="5890" width="16.140625" style="135" bestFit="1" customWidth="1"/>
    <col min="5891" max="5891" width="14.8515625" style="135" bestFit="1" customWidth="1"/>
    <col min="5892" max="5892" width="24.140625" style="135" customWidth="1"/>
    <col min="5893" max="5896" width="10.7109375" style="135" customWidth="1"/>
    <col min="5897" max="5897" width="13.8515625" style="135" bestFit="1" customWidth="1"/>
    <col min="5898" max="5898" width="10.7109375" style="135" customWidth="1"/>
    <col min="5899" max="5899" width="13.8515625" style="135" bestFit="1" customWidth="1"/>
    <col min="5900" max="5900" width="15.57421875" style="135" bestFit="1" customWidth="1"/>
    <col min="5901" max="5901" width="13.8515625" style="135" bestFit="1" customWidth="1"/>
    <col min="5902" max="5903" width="15.57421875" style="135" bestFit="1" customWidth="1"/>
    <col min="5904" max="5904" width="14.57421875" style="135" customWidth="1"/>
    <col min="5905" max="5905" width="13.8515625" style="135" bestFit="1" customWidth="1"/>
    <col min="5906" max="5906" width="16.8515625" style="135" bestFit="1" customWidth="1"/>
    <col min="5907" max="6144" width="10.8515625" style="135" customWidth="1"/>
    <col min="6145" max="6145" width="23.8515625" style="135" bestFit="1" customWidth="1"/>
    <col min="6146" max="6146" width="16.140625" style="135" bestFit="1" customWidth="1"/>
    <col min="6147" max="6147" width="14.8515625" style="135" bestFit="1" customWidth="1"/>
    <col min="6148" max="6148" width="24.140625" style="135" customWidth="1"/>
    <col min="6149" max="6152" width="10.7109375" style="135" customWidth="1"/>
    <col min="6153" max="6153" width="13.8515625" style="135" bestFit="1" customWidth="1"/>
    <col min="6154" max="6154" width="10.7109375" style="135" customWidth="1"/>
    <col min="6155" max="6155" width="13.8515625" style="135" bestFit="1" customWidth="1"/>
    <col min="6156" max="6156" width="15.57421875" style="135" bestFit="1" customWidth="1"/>
    <col min="6157" max="6157" width="13.8515625" style="135" bestFit="1" customWidth="1"/>
    <col min="6158" max="6159" width="15.57421875" style="135" bestFit="1" customWidth="1"/>
    <col min="6160" max="6160" width="14.57421875" style="135" customWidth="1"/>
    <col min="6161" max="6161" width="13.8515625" style="135" bestFit="1" customWidth="1"/>
    <col min="6162" max="6162" width="16.8515625" style="135" bestFit="1" customWidth="1"/>
    <col min="6163" max="6400" width="10.8515625" style="135" customWidth="1"/>
    <col min="6401" max="6401" width="23.8515625" style="135" bestFit="1" customWidth="1"/>
    <col min="6402" max="6402" width="16.140625" style="135" bestFit="1" customWidth="1"/>
    <col min="6403" max="6403" width="14.8515625" style="135" bestFit="1" customWidth="1"/>
    <col min="6404" max="6404" width="24.140625" style="135" customWidth="1"/>
    <col min="6405" max="6408" width="10.7109375" style="135" customWidth="1"/>
    <col min="6409" max="6409" width="13.8515625" style="135" bestFit="1" customWidth="1"/>
    <col min="6410" max="6410" width="10.7109375" style="135" customWidth="1"/>
    <col min="6411" max="6411" width="13.8515625" style="135" bestFit="1" customWidth="1"/>
    <col min="6412" max="6412" width="15.57421875" style="135" bestFit="1" customWidth="1"/>
    <col min="6413" max="6413" width="13.8515625" style="135" bestFit="1" customWidth="1"/>
    <col min="6414" max="6415" width="15.57421875" style="135" bestFit="1" customWidth="1"/>
    <col min="6416" max="6416" width="14.57421875" style="135" customWidth="1"/>
    <col min="6417" max="6417" width="13.8515625" style="135" bestFit="1" customWidth="1"/>
    <col min="6418" max="6418" width="16.8515625" style="135" bestFit="1" customWidth="1"/>
    <col min="6419" max="6656" width="10.8515625" style="135" customWidth="1"/>
    <col min="6657" max="6657" width="23.8515625" style="135" bestFit="1" customWidth="1"/>
    <col min="6658" max="6658" width="16.140625" style="135" bestFit="1" customWidth="1"/>
    <col min="6659" max="6659" width="14.8515625" style="135" bestFit="1" customWidth="1"/>
    <col min="6660" max="6660" width="24.140625" style="135" customWidth="1"/>
    <col min="6661" max="6664" width="10.7109375" style="135" customWidth="1"/>
    <col min="6665" max="6665" width="13.8515625" style="135" bestFit="1" customWidth="1"/>
    <col min="6666" max="6666" width="10.7109375" style="135" customWidth="1"/>
    <col min="6667" max="6667" width="13.8515625" style="135" bestFit="1" customWidth="1"/>
    <col min="6668" max="6668" width="15.57421875" style="135" bestFit="1" customWidth="1"/>
    <col min="6669" max="6669" width="13.8515625" style="135" bestFit="1" customWidth="1"/>
    <col min="6670" max="6671" width="15.57421875" style="135" bestFit="1" customWidth="1"/>
    <col min="6672" max="6672" width="14.57421875" style="135" customWidth="1"/>
    <col min="6673" max="6673" width="13.8515625" style="135" bestFit="1" customWidth="1"/>
    <col min="6674" max="6674" width="16.8515625" style="135" bestFit="1" customWidth="1"/>
    <col min="6675" max="6912" width="10.8515625" style="135" customWidth="1"/>
    <col min="6913" max="6913" width="23.8515625" style="135" bestFit="1" customWidth="1"/>
    <col min="6914" max="6914" width="16.140625" style="135" bestFit="1" customWidth="1"/>
    <col min="6915" max="6915" width="14.8515625" style="135" bestFit="1" customWidth="1"/>
    <col min="6916" max="6916" width="24.140625" style="135" customWidth="1"/>
    <col min="6917" max="6920" width="10.7109375" style="135" customWidth="1"/>
    <col min="6921" max="6921" width="13.8515625" style="135" bestFit="1" customWidth="1"/>
    <col min="6922" max="6922" width="10.7109375" style="135" customWidth="1"/>
    <col min="6923" max="6923" width="13.8515625" style="135" bestFit="1" customWidth="1"/>
    <col min="6924" max="6924" width="15.57421875" style="135" bestFit="1" customWidth="1"/>
    <col min="6925" max="6925" width="13.8515625" style="135" bestFit="1" customWidth="1"/>
    <col min="6926" max="6927" width="15.57421875" style="135" bestFit="1" customWidth="1"/>
    <col min="6928" max="6928" width="14.57421875" style="135" customWidth="1"/>
    <col min="6929" max="6929" width="13.8515625" style="135" bestFit="1" customWidth="1"/>
    <col min="6930" max="6930" width="16.8515625" style="135" bestFit="1" customWidth="1"/>
    <col min="6931" max="7168" width="10.8515625" style="135" customWidth="1"/>
    <col min="7169" max="7169" width="23.8515625" style="135" bestFit="1" customWidth="1"/>
    <col min="7170" max="7170" width="16.140625" style="135" bestFit="1" customWidth="1"/>
    <col min="7171" max="7171" width="14.8515625" style="135" bestFit="1" customWidth="1"/>
    <col min="7172" max="7172" width="24.140625" style="135" customWidth="1"/>
    <col min="7173" max="7176" width="10.7109375" style="135" customWidth="1"/>
    <col min="7177" max="7177" width="13.8515625" style="135" bestFit="1" customWidth="1"/>
    <col min="7178" max="7178" width="10.7109375" style="135" customWidth="1"/>
    <col min="7179" max="7179" width="13.8515625" style="135" bestFit="1" customWidth="1"/>
    <col min="7180" max="7180" width="15.57421875" style="135" bestFit="1" customWidth="1"/>
    <col min="7181" max="7181" width="13.8515625" style="135" bestFit="1" customWidth="1"/>
    <col min="7182" max="7183" width="15.57421875" style="135" bestFit="1" customWidth="1"/>
    <col min="7184" max="7184" width="14.57421875" style="135" customWidth="1"/>
    <col min="7185" max="7185" width="13.8515625" style="135" bestFit="1" customWidth="1"/>
    <col min="7186" max="7186" width="16.8515625" style="135" bestFit="1" customWidth="1"/>
    <col min="7187" max="7424" width="10.8515625" style="135" customWidth="1"/>
    <col min="7425" max="7425" width="23.8515625" style="135" bestFit="1" customWidth="1"/>
    <col min="7426" max="7426" width="16.140625" style="135" bestFit="1" customWidth="1"/>
    <col min="7427" max="7427" width="14.8515625" style="135" bestFit="1" customWidth="1"/>
    <col min="7428" max="7428" width="24.140625" style="135" customWidth="1"/>
    <col min="7429" max="7432" width="10.7109375" style="135" customWidth="1"/>
    <col min="7433" max="7433" width="13.8515625" style="135" bestFit="1" customWidth="1"/>
    <col min="7434" max="7434" width="10.7109375" style="135" customWidth="1"/>
    <col min="7435" max="7435" width="13.8515625" style="135" bestFit="1" customWidth="1"/>
    <col min="7436" max="7436" width="15.57421875" style="135" bestFit="1" customWidth="1"/>
    <col min="7437" max="7437" width="13.8515625" style="135" bestFit="1" customWidth="1"/>
    <col min="7438" max="7439" width="15.57421875" style="135" bestFit="1" customWidth="1"/>
    <col min="7440" max="7440" width="14.57421875" style="135" customWidth="1"/>
    <col min="7441" max="7441" width="13.8515625" style="135" bestFit="1" customWidth="1"/>
    <col min="7442" max="7442" width="16.8515625" style="135" bestFit="1" customWidth="1"/>
    <col min="7443" max="7680" width="10.8515625" style="135" customWidth="1"/>
    <col min="7681" max="7681" width="23.8515625" style="135" bestFit="1" customWidth="1"/>
    <col min="7682" max="7682" width="16.140625" style="135" bestFit="1" customWidth="1"/>
    <col min="7683" max="7683" width="14.8515625" style="135" bestFit="1" customWidth="1"/>
    <col min="7684" max="7684" width="24.140625" style="135" customWidth="1"/>
    <col min="7685" max="7688" width="10.7109375" style="135" customWidth="1"/>
    <col min="7689" max="7689" width="13.8515625" style="135" bestFit="1" customWidth="1"/>
    <col min="7690" max="7690" width="10.7109375" style="135" customWidth="1"/>
    <col min="7691" max="7691" width="13.8515625" style="135" bestFit="1" customWidth="1"/>
    <col min="7692" max="7692" width="15.57421875" style="135" bestFit="1" customWidth="1"/>
    <col min="7693" max="7693" width="13.8515625" style="135" bestFit="1" customWidth="1"/>
    <col min="7694" max="7695" width="15.57421875" style="135" bestFit="1" customWidth="1"/>
    <col min="7696" max="7696" width="14.57421875" style="135" customWidth="1"/>
    <col min="7697" max="7697" width="13.8515625" style="135" bestFit="1" customWidth="1"/>
    <col min="7698" max="7698" width="16.8515625" style="135" bestFit="1" customWidth="1"/>
    <col min="7699" max="7936" width="10.8515625" style="135" customWidth="1"/>
    <col min="7937" max="7937" width="23.8515625" style="135" bestFit="1" customWidth="1"/>
    <col min="7938" max="7938" width="16.140625" style="135" bestFit="1" customWidth="1"/>
    <col min="7939" max="7939" width="14.8515625" style="135" bestFit="1" customWidth="1"/>
    <col min="7940" max="7940" width="24.140625" style="135" customWidth="1"/>
    <col min="7941" max="7944" width="10.7109375" style="135" customWidth="1"/>
    <col min="7945" max="7945" width="13.8515625" style="135" bestFit="1" customWidth="1"/>
    <col min="7946" max="7946" width="10.7109375" style="135" customWidth="1"/>
    <col min="7947" max="7947" width="13.8515625" style="135" bestFit="1" customWidth="1"/>
    <col min="7948" max="7948" width="15.57421875" style="135" bestFit="1" customWidth="1"/>
    <col min="7949" max="7949" width="13.8515625" style="135" bestFit="1" customWidth="1"/>
    <col min="7950" max="7951" width="15.57421875" style="135" bestFit="1" customWidth="1"/>
    <col min="7952" max="7952" width="14.57421875" style="135" customWidth="1"/>
    <col min="7953" max="7953" width="13.8515625" style="135" bestFit="1" customWidth="1"/>
    <col min="7954" max="7954" width="16.8515625" style="135" bestFit="1" customWidth="1"/>
    <col min="7955" max="8192" width="10.8515625" style="135" customWidth="1"/>
    <col min="8193" max="8193" width="23.8515625" style="135" bestFit="1" customWidth="1"/>
    <col min="8194" max="8194" width="16.140625" style="135" bestFit="1" customWidth="1"/>
    <col min="8195" max="8195" width="14.8515625" style="135" bestFit="1" customWidth="1"/>
    <col min="8196" max="8196" width="24.140625" style="135" customWidth="1"/>
    <col min="8197" max="8200" width="10.7109375" style="135" customWidth="1"/>
    <col min="8201" max="8201" width="13.8515625" style="135" bestFit="1" customWidth="1"/>
    <col min="8202" max="8202" width="10.7109375" style="135" customWidth="1"/>
    <col min="8203" max="8203" width="13.8515625" style="135" bestFit="1" customWidth="1"/>
    <col min="8204" max="8204" width="15.57421875" style="135" bestFit="1" customWidth="1"/>
    <col min="8205" max="8205" width="13.8515625" style="135" bestFit="1" customWidth="1"/>
    <col min="8206" max="8207" width="15.57421875" style="135" bestFit="1" customWidth="1"/>
    <col min="8208" max="8208" width="14.57421875" style="135" customWidth="1"/>
    <col min="8209" max="8209" width="13.8515625" style="135" bestFit="1" customWidth="1"/>
    <col min="8210" max="8210" width="16.8515625" style="135" bestFit="1" customWidth="1"/>
    <col min="8211" max="8448" width="10.8515625" style="135" customWidth="1"/>
    <col min="8449" max="8449" width="23.8515625" style="135" bestFit="1" customWidth="1"/>
    <col min="8450" max="8450" width="16.140625" style="135" bestFit="1" customWidth="1"/>
    <col min="8451" max="8451" width="14.8515625" style="135" bestFit="1" customWidth="1"/>
    <col min="8452" max="8452" width="24.140625" style="135" customWidth="1"/>
    <col min="8453" max="8456" width="10.7109375" style="135" customWidth="1"/>
    <col min="8457" max="8457" width="13.8515625" style="135" bestFit="1" customWidth="1"/>
    <col min="8458" max="8458" width="10.7109375" style="135" customWidth="1"/>
    <col min="8459" max="8459" width="13.8515625" style="135" bestFit="1" customWidth="1"/>
    <col min="8460" max="8460" width="15.57421875" style="135" bestFit="1" customWidth="1"/>
    <col min="8461" max="8461" width="13.8515625" style="135" bestFit="1" customWidth="1"/>
    <col min="8462" max="8463" width="15.57421875" style="135" bestFit="1" customWidth="1"/>
    <col min="8464" max="8464" width="14.57421875" style="135" customWidth="1"/>
    <col min="8465" max="8465" width="13.8515625" style="135" bestFit="1" customWidth="1"/>
    <col min="8466" max="8466" width="16.8515625" style="135" bestFit="1" customWidth="1"/>
    <col min="8467" max="8704" width="10.8515625" style="135" customWidth="1"/>
    <col min="8705" max="8705" width="23.8515625" style="135" bestFit="1" customWidth="1"/>
    <col min="8706" max="8706" width="16.140625" style="135" bestFit="1" customWidth="1"/>
    <col min="8707" max="8707" width="14.8515625" style="135" bestFit="1" customWidth="1"/>
    <col min="8708" max="8708" width="24.140625" style="135" customWidth="1"/>
    <col min="8709" max="8712" width="10.7109375" style="135" customWidth="1"/>
    <col min="8713" max="8713" width="13.8515625" style="135" bestFit="1" customWidth="1"/>
    <col min="8714" max="8714" width="10.7109375" style="135" customWidth="1"/>
    <col min="8715" max="8715" width="13.8515625" style="135" bestFit="1" customWidth="1"/>
    <col min="8716" max="8716" width="15.57421875" style="135" bestFit="1" customWidth="1"/>
    <col min="8717" max="8717" width="13.8515625" style="135" bestFit="1" customWidth="1"/>
    <col min="8718" max="8719" width="15.57421875" style="135" bestFit="1" customWidth="1"/>
    <col min="8720" max="8720" width="14.57421875" style="135" customWidth="1"/>
    <col min="8721" max="8721" width="13.8515625" style="135" bestFit="1" customWidth="1"/>
    <col min="8722" max="8722" width="16.8515625" style="135" bestFit="1" customWidth="1"/>
    <col min="8723" max="8960" width="10.8515625" style="135" customWidth="1"/>
    <col min="8961" max="8961" width="23.8515625" style="135" bestFit="1" customWidth="1"/>
    <col min="8962" max="8962" width="16.140625" style="135" bestFit="1" customWidth="1"/>
    <col min="8963" max="8963" width="14.8515625" style="135" bestFit="1" customWidth="1"/>
    <col min="8964" max="8964" width="24.140625" style="135" customWidth="1"/>
    <col min="8965" max="8968" width="10.7109375" style="135" customWidth="1"/>
    <col min="8969" max="8969" width="13.8515625" style="135" bestFit="1" customWidth="1"/>
    <col min="8970" max="8970" width="10.7109375" style="135" customWidth="1"/>
    <col min="8971" max="8971" width="13.8515625" style="135" bestFit="1" customWidth="1"/>
    <col min="8972" max="8972" width="15.57421875" style="135" bestFit="1" customWidth="1"/>
    <col min="8973" max="8973" width="13.8515625" style="135" bestFit="1" customWidth="1"/>
    <col min="8974" max="8975" width="15.57421875" style="135" bestFit="1" customWidth="1"/>
    <col min="8976" max="8976" width="14.57421875" style="135" customWidth="1"/>
    <col min="8977" max="8977" width="13.8515625" style="135" bestFit="1" customWidth="1"/>
    <col min="8978" max="8978" width="16.8515625" style="135" bestFit="1" customWidth="1"/>
    <col min="8979" max="9216" width="10.8515625" style="135" customWidth="1"/>
    <col min="9217" max="9217" width="23.8515625" style="135" bestFit="1" customWidth="1"/>
    <col min="9218" max="9218" width="16.140625" style="135" bestFit="1" customWidth="1"/>
    <col min="9219" max="9219" width="14.8515625" style="135" bestFit="1" customWidth="1"/>
    <col min="9220" max="9220" width="24.140625" style="135" customWidth="1"/>
    <col min="9221" max="9224" width="10.7109375" style="135" customWidth="1"/>
    <col min="9225" max="9225" width="13.8515625" style="135" bestFit="1" customWidth="1"/>
    <col min="9226" max="9226" width="10.7109375" style="135" customWidth="1"/>
    <col min="9227" max="9227" width="13.8515625" style="135" bestFit="1" customWidth="1"/>
    <col min="9228" max="9228" width="15.57421875" style="135" bestFit="1" customWidth="1"/>
    <col min="9229" max="9229" width="13.8515625" style="135" bestFit="1" customWidth="1"/>
    <col min="9230" max="9231" width="15.57421875" style="135" bestFit="1" customWidth="1"/>
    <col min="9232" max="9232" width="14.57421875" style="135" customWidth="1"/>
    <col min="9233" max="9233" width="13.8515625" style="135" bestFit="1" customWidth="1"/>
    <col min="9234" max="9234" width="16.8515625" style="135" bestFit="1" customWidth="1"/>
    <col min="9235" max="9472" width="10.8515625" style="135" customWidth="1"/>
    <col min="9473" max="9473" width="23.8515625" style="135" bestFit="1" customWidth="1"/>
    <col min="9474" max="9474" width="16.140625" style="135" bestFit="1" customWidth="1"/>
    <col min="9475" max="9475" width="14.8515625" style="135" bestFit="1" customWidth="1"/>
    <col min="9476" max="9476" width="24.140625" style="135" customWidth="1"/>
    <col min="9477" max="9480" width="10.7109375" style="135" customWidth="1"/>
    <col min="9481" max="9481" width="13.8515625" style="135" bestFit="1" customWidth="1"/>
    <col min="9482" max="9482" width="10.7109375" style="135" customWidth="1"/>
    <col min="9483" max="9483" width="13.8515625" style="135" bestFit="1" customWidth="1"/>
    <col min="9484" max="9484" width="15.57421875" style="135" bestFit="1" customWidth="1"/>
    <col min="9485" max="9485" width="13.8515625" style="135" bestFit="1" customWidth="1"/>
    <col min="9486" max="9487" width="15.57421875" style="135" bestFit="1" customWidth="1"/>
    <col min="9488" max="9488" width="14.57421875" style="135" customWidth="1"/>
    <col min="9489" max="9489" width="13.8515625" style="135" bestFit="1" customWidth="1"/>
    <col min="9490" max="9490" width="16.8515625" style="135" bestFit="1" customWidth="1"/>
    <col min="9491" max="9728" width="10.8515625" style="135" customWidth="1"/>
    <col min="9729" max="9729" width="23.8515625" style="135" bestFit="1" customWidth="1"/>
    <col min="9730" max="9730" width="16.140625" style="135" bestFit="1" customWidth="1"/>
    <col min="9731" max="9731" width="14.8515625" style="135" bestFit="1" customWidth="1"/>
    <col min="9732" max="9732" width="24.140625" style="135" customWidth="1"/>
    <col min="9733" max="9736" width="10.7109375" style="135" customWidth="1"/>
    <col min="9737" max="9737" width="13.8515625" style="135" bestFit="1" customWidth="1"/>
    <col min="9738" max="9738" width="10.7109375" style="135" customWidth="1"/>
    <col min="9739" max="9739" width="13.8515625" style="135" bestFit="1" customWidth="1"/>
    <col min="9740" max="9740" width="15.57421875" style="135" bestFit="1" customWidth="1"/>
    <col min="9741" max="9741" width="13.8515625" style="135" bestFit="1" customWidth="1"/>
    <col min="9742" max="9743" width="15.57421875" style="135" bestFit="1" customWidth="1"/>
    <col min="9744" max="9744" width="14.57421875" style="135" customWidth="1"/>
    <col min="9745" max="9745" width="13.8515625" style="135" bestFit="1" customWidth="1"/>
    <col min="9746" max="9746" width="16.8515625" style="135" bestFit="1" customWidth="1"/>
    <col min="9747" max="9984" width="10.8515625" style="135" customWidth="1"/>
    <col min="9985" max="9985" width="23.8515625" style="135" bestFit="1" customWidth="1"/>
    <col min="9986" max="9986" width="16.140625" style="135" bestFit="1" customWidth="1"/>
    <col min="9987" max="9987" width="14.8515625" style="135" bestFit="1" customWidth="1"/>
    <col min="9988" max="9988" width="24.140625" style="135" customWidth="1"/>
    <col min="9989" max="9992" width="10.7109375" style="135" customWidth="1"/>
    <col min="9993" max="9993" width="13.8515625" style="135" bestFit="1" customWidth="1"/>
    <col min="9994" max="9994" width="10.7109375" style="135" customWidth="1"/>
    <col min="9995" max="9995" width="13.8515625" style="135" bestFit="1" customWidth="1"/>
    <col min="9996" max="9996" width="15.57421875" style="135" bestFit="1" customWidth="1"/>
    <col min="9997" max="9997" width="13.8515625" style="135" bestFit="1" customWidth="1"/>
    <col min="9998" max="9999" width="15.57421875" style="135" bestFit="1" customWidth="1"/>
    <col min="10000" max="10000" width="14.57421875" style="135" customWidth="1"/>
    <col min="10001" max="10001" width="13.8515625" style="135" bestFit="1" customWidth="1"/>
    <col min="10002" max="10002" width="16.8515625" style="135" bestFit="1" customWidth="1"/>
    <col min="10003" max="10240" width="10.8515625" style="135" customWidth="1"/>
    <col min="10241" max="10241" width="23.8515625" style="135" bestFit="1" customWidth="1"/>
    <col min="10242" max="10242" width="16.140625" style="135" bestFit="1" customWidth="1"/>
    <col min="10243" max="10243" width="14.8515625" style="135" bestFit="1" customWidth="1"/>
    <col min="10244" max="10244" width="24.140625" style="135" customWidth="1"/>
    <col min="10245" max="10248" width="10.7109375" style="135" customWidth="1"/>
    <col min="10249" max="10249" width="13.8515625" style="135" bestFit="1" customWidth="1"/>
    <col min="10250" max="10250" width="10.7109375" style="135" customWidth="1"/>
    <col min="10251" max="10251" width="13.8515625" style="135" bestFit="1" customWidth="1"/>
    <col min="10252" max="10252" width="15.57421875" style="135" bestFit="1" customWidth="1"/>
    <col min="10253" max="10253" width="13.8515625" style="135" bestFit="1" customWidth="1"/>
    <col min="10254" max="10255" width="15.57421875" style="135" bestFit="1" customWidth="1"/>
    <col min="10256" max="10256" width="14.57421875" style="135" customWidth="1"/>
    <col min="10257" max="10257" width="13.8515625" style="135" bestFit="1" customWidth="1"/>
    <col min="10258" max="10258" width="16.8515625" style="135" bestFit="1" customWidth="1"/>
    <col min="10259" max="10496" width="10.8515625" style="135" customWidth="1"/>
    <col min="10497" max="10497" width="23.8515625" style="135" bestFit="1" customWidth="1"/>
    <col min="10498" max="10498" width="16.140625" style="135" bestFit="1" customWidth="1"/>
    <col min="10499" max="10499" width="14.8515625" style="135" bestFit="1" customWidth="1"/>
    <col min="10500" max="10500" width="24.140625" style="135" customWidth="1"/>
    <col min="10501" max="10504" width="10.7109375" style="135" customWidth="1"/>
    <col min="10505" max="10505" width="13.8515625" style="135" bestFit="1" customWidth="1"/>
    <col min="10506" max="10506" width="10.7109375" style="135" customWidth="1"/>
    <col min="10507" max="10507" width="13.8515625" style="135" bestFit="1" customWidth="1"/>
    <col min="10508" max="10508" width="15.57421875" style="135" bestFit="1" customWidth="1"/>
    <col min="10509" max="10509" width="13.8515625" style="135" bestFit="1" customWidth="1"/>
    <col min="10510" max="10511" width="15.57421875" style="135" bestFit="1" customWidth="1"/>
    <col min="10512" max="10512" width="14.57421875" style="135" customWidth="1"/>
    <col min="10513" max="10513" width="13.8515625" style="135" bestFit="1" customWidth="1"/>
    <col min="10514" max="10514" width="16.8515625" style="135" bestFit="1" customWidth="1"/>
    <col min="10515" max="10752" width="10.8515625" style="135" customWidth="1"/>
    <col min="10753" max="10753" width="23.8515625" style="135" bestFit="1" customWidth="1"/>
    <col min="10754" max="10754" width="16.140625" style="135" bestFit="1" customWidth="1"/>
    <col min="10755" max="10755" width="14.8515625" style="135" bestFit="1" customWidth="1"/>
    <col min="10756" max="10756" width="24.140625" style="135" customWidth="1"/>
    <col min="10757" max="10760" width="10.7109375" style="135" customWidth="1"/>
    <col min="10761" max="10761" width="13.8515625" style="135" bestFit="1" customWidth="1"/>
    <col min="10762" max="10762" width="10.7109375" style="135" customWidth="1"/>
    <col min="10763" max="10763" width="13.8515625" style="135" bestFit="1" customWidth="1"/>
    <col min="10764" max="10764" width="15.57421875" style="135" bestFit="1" customWidth="1"/>
    <col min="10765" max="10765" width="13.8515625" style="135" bestFit="1" customWidth="1"/>
    <col min="10766" max="10767" width="15.57421875" style="135" bestFit="1" customWidth="1"/>
    <col min="10768" max="10768" width="14.57421875" style="135" customWidth="1"/>
    <col min="10769" max="10769" width="13.8515625" style="135" bestFit="1" customWidth="1"/>
    <col min="10770" max="10770" width="16.8515625" style="135" bestFit="1" customWidth="1"/>
    <col min="10771" max="11008" width="10.8515625" style="135" customWidth="1"/>
    <col min="11009" max="11009" width="23.8515625" style="135" bestFit="1" customWidth="1"/>
    <col min="11010" max="11010" width="16.140625" style="135" bestFit="1" customWidth="1"/>
    <col min="11011" max="11011" width="14.8515625" style="135" bestFit="1" customWidth="1"/>
    <col min="11012" max="11012" width="24.140625" style="135" customWidth="1"/>
    <col min="11013" max="11016" width="10.7109375" style="135" customWidth="1"/>
    <col min="11017" max="11017" width="13.8515625" style="135" bestFit="1" customWidth="1"/>
    <col min="11018" max="11018" width="10.7109375" style="135" customWidth="1"/>
    <col min="11019" max="11019" width="13.8515625" style="135" bestFit="1" customWidth="1"/>
    <col min="11020" max="11020" width="15.57421875" style="135" bestFit="1" customWidth="1"/>
    <col min="11021" max="11021" width="13.8515625" style="135" bestFit="1" customWidth="1"/>
    <col min="11022" max="11023" width="15.57421875" style="135" bestFit="1" customWidth="1"/>
    <col min="11024" max="11024" width="14.57421875" style="135" customWidth="1"/>
    <col min="11025" max="11025" width="13.8515625" style="135" bestFit="1" customWidth="1"/>
    <col min="11026" max="11026" width="16.8515625" style="135" bestFit="1" customWidth="1"/>
    <col min="11027" max="11264" width="10.8515625" style="135" customWidth="1"/>
    <col min="11265" max="11265" width="23.8515625" style="135" bestFit="1" customWidth="1"/>
    <col min="11266" max="11266" width="16.140625" style="135" bestFit="1" customWidth="1"/>
    <col min="11267" max="11267" width="14.8515625" style="135" bestFit="1" customWidth="1"/>
    <col min="11268" max="11268" width="24.140625" style="135" customWidth="1"/>
    <col min="11269" max="11272" width="10.7109375" style="135" customWidth="1"/>
    <col min="11273" max="11273" width="13.8515625" style="135" bestFit="1" customWidth="1"/>
    <col min="11274" max="11274" width="10.7109375" style="135" customWidth="1"/>
    <col min="11275" max="11275" width="13.8515625" style="135" bestFit="1" customWidth="1"/>
    <col min="11276" max="11276" width="15.57421875" style="135" bestFit="1" customWidth="1"/>
    <col min="11277" max="11277" width="13.8515625" style="135" bestFit="1" customWidth="1"/>
    <col min="11278" max="11279" width="15.57421875" style="135" bestFit="1" customWidth="1"/>
    <col min="11280" max="11280" width="14.57421875" style="135" customWidth="1"/>
    <col min="11281" max="11281" width="13.8515625" style="135" bestFit="1" customWidth="1"/>
    <col min="11282" max="11282" width="16.8515625" style="135" bestFit="1" customWidth="1"/>
    <col min="11283" max="11520" width="10.8515625" style="135" customWidth="1"/>
    <col min="11521" max="11521" width="23.8515625" style="135" bestFit="1" customWidth="1"/>
    <col min="11522" max="11522" width="16.140625" style="135" bestFit="1" customWidth="1"/>
    <col min="11523" max="11523" width="14.8515625" style="135" bestFit="1" customWidth="1"/>
    <col min="11524" max="11524" width="24.140625" style="135" customWidth="1"/>
    <col min="11525" max="11528" width="10.7109375" style="135" customWidth="1"/>
    <col min="11529" max="11529" width="13.8515625" style="135" bestFit="1" customWidth="1"/>
    <col min="11530" max="11530" width="10.7109375" style="135" customWidth="1"/>
    <col min="11531" max="11531" width="13.8515625" style="135" bestFit="1" customWidth="1"/>
    <col min="11532" max="11532" width="15.57421875" style="135" bestFit="1" customWidth="1"/>
    <col min="11533" max="11533" width="13.8515625" style="135" bestFit="1" customWidth="1"/>
    <col min="11534" max="11535" width="15.57421875" style="135" bestFit="1" customWidth="1"/>
    <col min="11536" max="11536" width="14.57421875" style="135" customWidth="1"/>
    <col min="11537" max="11537" width="13.8515625" style="135" bestFit="1" customWidth="1"/>
    <col min="11538" max="11538" width="16.8515625" style="135" bestFit="1" customWidth="1"/>
    <col min="11539" max="11776" width="10.8515625" style="135" customWidth="1"/>
    <col min="11777" max="11777" width="23.8515625" style="135" bestFit="1" customWidth="1"/>
    <col min="11778" max="11778" width="16.140625" style="135" bestFit="1" customWidth="1"/>
    <col min="11779" max="11779" width="14.8515625" style="135" bestFit="1" customWidth="1"/>
    <col min="11780" max="11780" width="24.140625" style="135" customWidth="1"/>
    <col min="11781" max="11784" width="10.7109375" style="135" customWidth="1"/>
    <col min="11785" max="11785" width="13.8515625" style="135" bestFit="1" customWidth="1"/>
    <col min="11786" max="11786" width="10.7109375" style="135" customWidth="1"/>
    <col min="11787" max="11787" width="13.8515625" style="135" bestFit="1" customWidth="1"/>
    <col min="11788" max="11788" width="15.57421875" style="135" bestFit="1" customWidth="1"/>
    <col min="11789" max="11789" width="13.8515625" style="135" bestFit="1" customWidth="1"/>
    <col min="11790" max="11791" width="15.57421875" style="135" bestFit="1" customWidth="1"/>
    <col min="11792" max="11792" width="14.57421875" style="135" customWidth="1"/>
    <col min="11793" max="11793" width="13.8515625" style="135" bestFit="1" customWidth="1"/>
    <col min="11794" max="11794" width="16.8515625" style="135" bestFit="1" customWidth="1"/>
    <col min="11795" max="12032" width="10.8515625" style="135" customWidth="1"/>
    <col min="12033" max="12033" width="23.8515625" style="135" bestFit="1" customWidth="1"/>
    <col min="12034" max="12034" width="16.140625" style="135" bestFit="1" customWidth="1"/>
    <col min="12035" max="12035" width="14.8515625" style="135" bestFit="1" customWidth="1"/>
    <col min="12036" max="12036" width="24.140625" style="135" customWidth="1"/>
    <col min="12037" max="12040" width="10.7109375" style="135" customWidth="1"/>
    <col min="12041" max="12041" width="13.8515625" style="135" bestFit="1" customWidth="1"/>
    <col min="12042" max="12042" width="10.7109375" style="135" customWidth="1"/>
    <col min="12043" max="12043" width="13.8515625" style="135" bestFit="1" customWidth="1"/>
    <col min="12044" max="12044" width="15.57421875" style="135" bestFit="1" customWidth="1"/>
    <col min="12045" max="12045" width="13.8515625" style="135" bestFit="1" customWidth="1"/>
    <col min="12046" max="12047" width="15.57421875" style="135" bestFit="1" customWidth="1"/>
    <col min="12048" max="12048" width="14.57421875" style="135" customWidth="1"/>
    <col min="12049" max="12049" width="13.8515625" style="135" bestFit="1" customWidth="1"/>
    <col min="12050" max="12050" width="16.8515625" style="135" bestFit="1" customWidth="1"/>
    <col min="12051" max="12288" width="10.8515625" style="135" customWidth="1"/>
    <col min="12289" max="12289" width="23.8515625" style="135" bestFit="1" customWidth="1"/>
    <col min="12290" max="12290" width="16.140625" style="135" bestFit="1" customWidth="1"/>
    <col min="12291" max="12291" width="14.8515625" style="135" bestFit="1" customWidth="1"/>
    <col min="12292" max="12292" width="24.140625" style="135" customWidth="1"/>
    <col min="12293" max="12296" width="10.7109375" style="135" customWidth="1"/>
    <col min="12297" max="12297" width="13.8515625" style="135" bestFit="1" customWidth="1"/>
    <col min="12298" max="12298" width="10.7109375" style="135" customWidth="1"/>
    <col min="12299" max="12299" width="13.8515625" style="135" bestFit="1" customWidth="1"/>
    <col min="12300" max="12300" width="15.57421875" style="135" bestFit="1" customWidth="1"/>
    <col min="12301" max="12301" width="13.8515625" style="135" bestFit="1" customWidth="1"/>
    <col min="12302" max="12303" width="15.57421875" style="135" bestFit="1" customWidth="1"/>
    <col min="12304" max="12304" width="14.57421875" style="135" customWidth="1"/>
    <col min="12305" max="12305" width="13.8515625" style="135" bestFit="1" customWidth="1"/>
    <col min="12306" max="12306" width="16.8515625" style="135" bestFit="1" customWidth="1"/>
    <col min="12307" max="12544" width="10.8515625" style="135" customWidth="1"/>
    <col min="12545" max="12545" width="23.8515625" style="135" bestFit="1" customWidth="1"/>
    <col min="12546" max="12546" width="16.140625" style="135" bestFit="1" customWidth="1"/>
    <col min="12547" max="12547" width="14.8515625" style="135" bestFit="1" customWidth="1"/>
    <col min="12548" max="12548" width="24.140625" style="135" customWidth="1"/>
    <col min="12549" max="12552" width="10.7109375" style="135" customWidth="1"/>
    <col min="12553" max="12553" width="13.8515625" style="135" bestFit="1" customWidth="1"/>
    <col min="12554" max="12554" width="10.7109375" style="135" customWidth="1"/>
    <col min="12555" max="12555" width="13.8515625" style="135" bestFit="1" customWidth="1"/>
    <col min="12556" max="12556" width="15.57421875" style="135" bestFit="1" customWidth="1"/>
    <col min="12557" max="12557" width="13.8515625" style="135" bestFit="1" customWidth="1"/>
    <col min="12558" max="12559" width="15.57421875" style="135" bestFit="1" customWidth="1"/>
    <col min="12560" max="12560" width="14.57421875" style="135" customWidth="1"/>
    <col min="12561" max="12561" width="13.8515625" style="135" bestFit="1" customWidth="1"/>
    <col min="12562" max="12562" width="16.8515625" style="135" bestFit="1" customWidth="1"/>
    <col min="12563" max="12800" width="10.8515625" style="135" customWidth="1"/>
    <col min="12801" max="12801" width="23.8515625" style="135" bestFit="1" customWidth="1"/>
    <col min="12802" max="12802" width="16.140625" style="135" bestFit="1" customWidth="1"/>
    <col min="12803" max="12803" width="14.8515625" style="135" bestFit="1" customWidth="1"/>
    <col min="12804" max="12804" width="24.140625" style="135" customWidth="1"/>
    <col min="12805" max="12808" width="10.7109375" style="135" customWidth="1"/>
    <col min="12809" max="12809" width="13.8515625" style="135" bestFit="1" customWidth="1"/>
    <col min="12810" max="12810" width="10.7109375" style="135" customWidth="1"/>
    <col min="12811" max="12811" width="13.8515625" style="135" bestFit="1" customWidth="1"/>
    <col min="12812" max="12812" width="15.57421875" style="135" bestFit="1" customWidth="1"/>
    <col min="12813" max="12813" width="13.8515625" style="135" bestFit="1" customWidth="1"/>
    <col min="12814" max="12815" width="15.57421875" style="135" bestFit="1" customWidth="1"/>
    <col min="12816" max="12816" width="14.57421875" style="135" customWidth="1"/>
    <col min="12817" max="12817" width="13.8515625" style="135" bestFit="1" customWidth="1"/>
    <col min="12818" max="12818" width="16.8515625" style="135" bestFit="1" customWidth="1"/>
    <col min="12819" max="13056" width="10.8515625" style="135" customWidth="1"/>
    <col min="13057" max="13057" width="23.8515625" style="135" bestFit="1" customWidth="1"/>
    <col min="13058" max="13058" width="16.140625" style="135" bestFit="1" customWidth="1"/>
    <col min="13059" max="13059" width="14.8515625" style="135" bestFit="1" customWidth="1"/>
    <col min="13060" max="13060" width="24.140625" style="135" customWidth="1"/>
    <col min="13061" max="13064" width="10.7109375" style="135" customWidth="1"/>
    <col min="13065" max="13065" width="13.8515625" style="135" bestFit="1" customWidth="1"/>
    <col min="13066" max="13066" width="10.7109375" style="135" customWidth="1"/>
    <col min="13067" max="13067" width="13.8515625" style="135" bestFit="1" customWidth="1"/>
    <col min="13068" max="13068" width="15.57421875" style="135" bestFit="1" customWidth="1"/>
    <col min="13069" max="13069" width="13.8515625" style="135" bestFit="1" customWidth="1"/>
    <col min="13070" max="13071" width="15.57421875" style="135" bestFit="1" customWidth="1"/>
    <col min="13072" max="13072" width="14.57421875" style="135" customWidth="1"/>
    <col min="13073" max="13073" width="13.8515625" style="135" bestFit="1" customWidth="1"/>
    <col min="13074" max="13074" width="16.8515625" style="135" bestFit="1" customWidth="1"/>
    <col min="13075" max="13312" width="10.8515625" style="135" customWidth="1"/>
    <col min="13313" max="13313" width="23.8515625" style="135" bestFit="1" customWidth="1"/>
    <col min="13314" max="13314" width="16.140625" style="135" bestFit="1" customWidth="1"/>
    <col min="13315" max="13315" width="14.8515625" style="135" bestFit="1" customWidth="1"/>
    <col min="13316" max="13316" width="24.140625" style="135" customWidth="1"/>
    <col min="13317" max="13320" width="10.7109375" style="135" customWidth="1"/>
    <col min="13321" max="13321" width="13.8515625" style="135" bestFit="1" customWidth="1"/>
    <col min="13322" max="13322" width="10.7109375" style="135" customWidth="1"/>
    <col min="13323" max="13323" width="13.8515625" style="135" bestFit="1" customWidth="1"/>
    <col min="13324" max="13324" width="15.57421875" style="135" bestFit="1" customWidth="1"/>
    <col min="13325" max="13325" width="13.8515625" style="135" bestFit="1" customWidth="1"/>
    <col min="13326" max="13327" width="15.57421875" style="135" bestFit="1" customWidth="1"/>
    <col min="13328" max="13328" width="14.57421875" style="135" customWidth="1"/>
    <col min="13329" max="13329" width="13.8515625" style="135" bestFit="1" customWidth="1"/>
    <col min="13330" max="13330" width="16.8515625" style="135" bestFit="1" customWidth="1"/>
    <col min="13331" max="13568" width="10.8515625" style="135" customWidth="1"/>
    <col min="13569" max="13569" width="23.8515625" style="135" bestFit="1" customWidth="1"/>
    <col min="13570" max="13570" width="16.140625" style="135" bestFit="1" customWidth="1"/>
    <col min="13571" max="13571" width="14.8515625" style="135" bestFit="1" customWidth="1"/>
    <col min="13572" max="13572" width="24.140625" style="135" customWidth="1"/>
    <col min="13573" max="13576" width="10.7109375" style="135" customWidth="1"/>
    <col min="13577" max="13577" width="13.8515625" style="135" bestFit="1" customWidth="1"/>
    <col min="13578" max="13578" width="10.7109375" style="135" customWidth="1"/>
    <col min="13579" max="13579" width="13.8515625" style="135" bestFit="1" customWidth="1"/>
    <col min="13580" max="13580" width="15.57421875" style="135" bestFit="1" customWidth="1"/>
    <col min="13581" max="13581" width="13.8515625" style="135" bestFit="1" customWidth="1"/>
    <col min="13582" max="13583" width="15.57421875" style="135" bestFit="1" customWidth="1"/>
    <col min="13584" max="13584" width="14.57421875" style="135" customWidth="1"/>
    <col min="13585" max="13585" width="13.8515625" style="135" bestFit="1" customWidth="1"/>
    <col min="13586" max="13586" width="16.8515625" style="135" bestFit="1" customWidth="1"/>
    <col min="13587" max="13824" width="10.8515625" style="135" customWidth="1"/>
    <col min="13825" max="13825" width="23.8515625" style="135" bestFit="1" customWidth="1"/>
    <col min="13826" max="13826" width="16.140625" style="135" bestFit="1" customWidth="1"/>
    <col min="13827" max="13827" width="14.8515625" style="135" bestFit="1" customWidth="1"/>
    <col min="13828" max="13828" width="24.140625" style="135" customWidth="1"/>
    <col min="13829" max="13832" width="10.7109375" style="135" customWidth="1"/>
    <col min="13833" max="13833" width="13.8515625" style="135" bestFit="1" customWidth="1"/>
    <col min="13834" max="13834" width="10.7109375" style="135" customWidth="1"/>
    <col min="13835" max="13835" width="13.8515625" style="135" bestFit="1" customWidth="1"/>
    <col min="13836" max="13836" width="15.57421875" style="135" bestFit="1" customWidth="1"/>
    <col min="13837" max="13837" width="13.8515625" style="135" bestFit="1" customWidth="1"/>
    <col min="13838" max="13839" width="15.57421875" style="135" bestFit="1" customWidth="1"/>
    <col min="13840" max="13840" width="14.57421875" style="135" customWidth="1"/>
    <col min="13841" max="13841" width="13.8515625" style="135" bestFit="1" customWidth="1"/>
    <col min="13842" max="13842" width="16.8515625" style="135" bestFit="1" customWidth="1"/>
    <col min="13843" max="14080" width="10.8515625" style="135" customWidth="1"/>
    <col min="14081" max="14081" width="23.8515625" style="135" bestFit="1" customWidth="1"/>
    <col min="14082" max="14082" width="16.140625" style="135" bestFit="1" customWidth="1"/>
    <col min="14083" max="14083" width="14.8515625" style="135" bestFit="1" customWidth="1"/>
    <col min="14084" max="14084" width="24.140625" style="135" customWidth="1"/>
    <col min="14085" max="14088" width="10.7109375" style="135" customWidth="1"/>
    <col min="14089" max="14089" width="13.8515625" style="135" bestFit="1" customWidth="1"/>
    <col min="14090" max="14090" width="10.7109375" style="135" customWidth="1"/>
    <col min="14091" max="14091" width="13.8515625" style="135" bestFit="1" customWidth="1"/>
    <col min="14092" max="14092" width="15.57421875" style="135" bestFit="1" customWidth="1"/>
    <col min="14093" max="14093" width="13.8515625" style="135" bestFit="1" customWidth="1"/>
    <col min="14094" max="14095" width="15.57421875" style="135" bestFit="1" customWidth="1"/>
    <col min="14096" max="14096" width="14.57421875" style="135" customWidth="1"/>
    <col min="14097" max="14097" width="13.8515625" style="135" bestFit="1" customWidth="1"/>
    <col min="14098" max="14098" width="16.8515625" style="135" bestFit="1" customWidth="1"/>
    <col min="14099" max="14336" width="10.8515625" style="135" customWidth="1"/>
    <col min="14337" max="14337" width="23.8515625" style="135" bestFit="1" customWidth="1"/>
    <col min="14338" max="14338" width="16.140625" style="135" bestFit="1" customWidth="1"/>
    <col min="14339" max="14339" width="14.8515625" style="135" bestFit="1" customWidth="1"/>
    <col min="14340" max="14340" width="24.140625" style="135" customWidth="1"/>
    <col min="14341" max="14344" width="10.7109375" style="135" customWidth="1"/>
    <col min="14345" max="14345" width="13.8515625" style="135" bestFit="1" customWidth="1"/>
    <col min="14346" max="14346" width="10.7109375" style="135" customWidth="1"/>
    <col min="14347" max="14347" width="13.8515625" style="135" bestFit="1" customWidth="1"/>
    <col min="14348" max="14348" width="15.57421875" style="135" bestFit="1" customWidth="1"/>
    <col min="14349" max="14349" width="13.8515625" style="135" bestFit="1" customWidth="1"/>
    <col min="14350" max="14351" width="15.57421875" style="135" bestFit="1" customWidth="1"/>
    <col min="14352" max="14352" width="14.57421875" style="135" customWidth="1"/>
    <col min="14353" max="14353" width="13.8515625" style="135" bestFit="1" customWidth="1"/>
    <col min="14354" max="14354" width="16.8515625" style="135" bestFit="1" customWidth="1"/>
    <col min="14355" max="14592" width="10.8515625" style="135" customWidth="1"/>
    <col min="14593" max="14593" width="23.8515625" style="135" bestFit="1" customWidth="1"/>
    <col min="14594" max="14594" width="16.140625" style="135" bestFit="1" customWidth="1"/>
    <col min="14595" max="14595" width="14.8515625" style="135" bestFit="1" customWidth="1"/>
    <col min="14596" max="14596" width="24.140625" style="135" customWidth="1"/>
    <col min="14597" max="14600" width="10.7109375" style="135" customWidth="1"/>
    <col min="14601" max="14601" width="13.8515625" style="135" bestFit="1" customWidth="1"/>
    <col min="14602" max="14602" width="10.7109375" style="135" customWidth="1"/>
    <col min="14603" max="14603" width="13.8515625" style="135" bestFit="1" customWidth="1"/>
    <col min="14604" max="14604" width="15.57421875" style="135" bestFit="1" customWidth="1"/>
    <col min="14605" max="14605" width="13.8515625" style="135" bestFit="1" customWidth="1"/>
    <col min="14606" max="14607" width="15.57421875" style="135" bestFit="1" customWidth="1"/>
    <col min="14608" max="14608" width="14.57421875" style="135" customWidth="1"/>
    <col min="14609" max="14609" width="13.8515625" style="135" bestFit="1" customWidth="1"/>
    <col min="14610" max="14610" width="16.8515625" style="135" bestFit="1" customWidth="1"/>
    <col min="14611" max="14848" width="10.8515625" style="135" customWidth="1"/>
    <col min="14849" max="14849" width="23.8515625" style="135" bestFit="1" customWidth="1"/>
    <col min="14850" max="14850" width="16.140625" style="135" bestFit="1" customWidth="1"/>
    <col min="14851" max="14851" width="14.8515625" style="135" bestFit="1" customWidth="1"/>
    <col min="14852" max="14852" width="24.140625" style="135" customWidth="1"/>
    <col min="14853" max="14856" width="10.7109375" style="135" customWidth="1"/>
    <col min="14857" max="14857" width="13.8515625" style="135" bestFit="1" customWidth="1"/>
    <col min="14858" max="14858" width="10.7109375" style="135" customWidth="1"/>
    <col min="14859" max="14859" width="13.8515625" style="135" bestFit="1" customWidth="1"/>
    <col min="14860" max="14860" width="15.57421875" style="135" bestFit="1" customWidth="1"/>
    <col min="14861" max="14861" width="13.8515625" style="135" bestFit="1" customWidth="1"/>
    <col min="14862" max="14863" width="15.57421875" style="135" bestFit="1" customWidth="1"/>
    <col min="14864" max="14864" width="14.57421875" style="135" customWidth="1"/>
    <col min="14865" max="14865" width="13.8515625" style="135" bestFit="1" customWidth="1"/>
    <col min="14866" max="14866" width="16.8515625" style="135" bestFit="1" customWidth="1"/>
    <col min="14867" max="15104" width="10.8515625" style="135" customWidth="1"/>
    <col min="15105" max="15105" width="23.8515625" style="135" bestFit="1" customWidth="1"/>
    <col min="15106" max="15106" width="16.140625" style="135" bestFit="1" customWidth="1"/>
    <col min="15107" max="15107" width="14.8515625" style="135" bestFit="1" customWidth="1"/>
    <col min="15108" max="15108" width="24.140625" style="135" customWidth="1"/>
    <col min="15109" max="15112" width="10.7109375" style="135" customWidth="1"/>
    <col min="15113" max="15113" width="13.8515625" style="135" bestFit="1" customWidth="1"/>
    <col min="15114" max="15114" width="10.7109375" style="135" customWidth="1"/>
    <col min="15115" max="15115" width="13.8515625" style="135" bestFit="1" customWidth="1"/>
    <col min="15116" max="15116" width="15.57421875" style="135" bestFit="1" customWidth="1"/>
    <col min="15117" max="15117" width="13.8515625" style="135" bestFit="1" customWidth="1"/>
    <col min="15118" max="15119" width="15.57421875" style="135" bestFit="1" customWidth="1"/>
    <col min="15120" max="15120" width="14.57421875" style="135" customWidth="1"/>
    <col min="15121" max="15121" width="13.8515625" style="135" bestFit="1" customWidth="1"/>
    <col min="15122" max="15122" width="16.8515625" style="135" bestFit="1" customWidth="1"/>
    <col min="15123" max="15360" width="10.8515625" style="135" customWidth="1"/>
    <col min="15361" max="15361" width="23.8515625" style="135" bestFit="1" customWidth="1"/>
    <col min="15362" max="15362" width="16.140625" style="135" bestFit="1" customWidth="1"/>
    <col min="15363" max="15363" width="14.8515625" style="135" bestFit="1" customWidth="1"/>
    <col min="15364" max="15364" width="24.140625" style="135" customWidth="1"/>
    <col min="15365" max="15368" width="10.7109375" style="135" customWidth="1"/>
    <col min="15369" max="15369" width="13.8515625" style="135" bestFit="1" customWidth="1"/>
    <col min="15370" max="15370" width="10.7109375" style="135" customWidth="1"/>
    <col min="15371" max="15371" width="13.8515625" style="135" bestFit="1" customWidth="1"/>
    <col min="15372" max="15372" width="15.57421875" style="135" bestFit="1" customWidth="1"/>
    <col min="15373" max="15373" width="13.8515625" style="135" bestFit="1" customWidth="1"/>
    <col min="15374" max="15375" width="15.57421875" style="135" bestFit="1" customWidth="1"/>
    <col min="15376" max="15376" width="14.57421875" style="135" customWidth="1"/>
    <col min="15377" max="15377" width="13.8515625" style="135" bestFit="1" customWidth="1"/>
    <col min="15378" max="15378" width="16.8515625" style="135" bestFit="1" customWidth="1"/>
    <col min="15379" max="15616" width="10.8515625" style="135" customWidth="1"/>
    <col min="15617" max="15617" width="23.8515625" style="135" bestFit="1" customWidth="1"/>
    <col min="15618" max="15618" width="16.140625" style="135" bestFit="1" customWidth="1"/>
    <col min="15619" max="15619" width="14.8515625" style="135" bestFit="1" customWidth="1"/>
    <col min="15620" max="15620" width="24.140625" style="135" customWidth="1"/>
    <col min="15621" max="15624" width="10.7109375" style="135" customWidth="1"/>
    <col min="15625" max="15625" width="13.8515625" style="135" bestFit="1" customWidth="1"/>
    <col min="15626" max="15626" width="10.7109375" style="135" customWidth="1"/>
    <col min="15627" max="15627" width="13.8515625" style="135" bestFit="1" customWidth="1"/>
    <col min="15628" max="15628" width="15.57421875" style="135" bestFit="1" customWidth="1"/>
    <col min="15629" max="15629" width="13.8515625" style="135" bestFit="1" customWidth="1"/>
    <col min="15630" max="15631" width="15.57421875" style="135" bestFit="1" customWidth="1"/>
    <col min="15632" max="15632" width="14.57421875" style="135" customWidth="1"/>
    <col min="15633" max="15633" width="13.8515625" style="135" bestFit="1" customWidth="1"/>
    <col min="15634" max="15634" width="16.8515625" style="135" bestFit="1" customWidth="1"/>
    <col min="15635" max="15872" width="10.8515625" style="135" customWidth="1"/>
    <col min="15873" max="15873" width="23.8515625" style="135" bestFit="1" customWidth="1"/>
    <col min="15874" max="15874" width="16.140625" style="135" bestFit="1" customWidth="1"/>
    <col min="15875" max="15875" width="14.8515625" style="135" bestFit="1" customWidth="1"/>
    <col min="15876" max="15876" width="24.140625" style="135" customWidth="1"/>
    <col min="15877" max="15880" width="10.7109375" style="135" customWidth="1"/>
    <col min="15881" max="15881" width="13.8515625" style="135" bestFit="1" customWidth="1"/>
    <col min="15882" max="15882" width="10.7109375" style="135" customWidth="1"/>
    <col min="15883" max="15883" width="13.8515625" style="135" bestFit="1" customWidth="1"/>
    <col min="15884" max="15884" width="15.57421875" style="135" bestFit="1" customWidth="1"/>
    <col min="15885" max="15885" width="13.8515625" style="135" bestFit="1" customWidth="1"/>
    <col min="15886" max="15887" width="15.57421875" style="135" bestFit="1" customWidth="1"/>
    <col min="15888" max="15888" width="14.57421875" style="135" customWidth="1"/>
    <col min="15889" max="15889" width="13.8515625" style="135" bestFit="1" customWidth="1"/>
    <col min="15890" max="15890" width="16.8515625" style="135" bestFit="1" customWidth="1"/>
    <col min="15891" max="16128" width="10.8515625" style="135" customWidth="1"/>
    <col min="16129" max="16129" width="23.8515625" style="135" bestFit="1" customWidth="1"/>
    <col min="16130" max="16130" width="16.140625" style="135" bestFit="1" customWidth="1"/>
    <col min="16131" max="16131" width="14.8515625" style="135" bestFit="1" customWidth="1"/>
    <col min="16132" max="16132" width="24.140625" style="135" customWidth="1"/>
    <col min="16133" max="16136" width="10.7109375" style="135" customWidth="1"/>
    <col min="16137" max="16137" width="13.8515625" style="135" bestFit="1" customWidth="1"/>
    <col min="16138" max="16138" width="10.7109375" style="135" customWidth="1"/>
    <col min="16139" max="16139" width="13.8515625" style="135" bestFit="1" customWidth="1"/>
    <col min="16140" max="16140" width="15.57421875" style="135" bestFit="1" customWidth="1"/>
    <col min="16141" max="16141" width="13.8515625" style="135" bestFit="1" customWidth="1"/>
    <col min="16142" max="16143" width="15.57421875" style="135" bestFit="1" customWidth="1"/>
    <col min="16144" max="16144" width="14.57421875" style="135" customWidth="1"/>
    <col min="16145" max="16145" width="13.8515625" style="135" bestFit="1" customWidth="1"/>
    <col min="16146" max="16146" width="16.8515625" style="135" bestFit="1" customWidth="1"/>
    <col min="16147" max="16384" width="10.8515625" style="135" customWidth="1"/>
  </cols>
  <sheetData>
    <row r="1" ht="15">
      <c r="A1" s="1211" t="s">
        <v>1052</v>
      </c>
    </row>
    <row r="2" spans="1:19" ht="27.75">
      <c r="A2" s="1494" t="s">
        <v>86</v>
      </c>
      <c r="B2" s="1494"/>
      <c r="C2" s="1494"/>
      <c r="D2" s="1494"/>
      <c r="E2" s="1494"/>
      <c r="F2" s="1494"/>
      <c r="G2" s="1494"/>
      <c r="H2" s="1494"/>
      <c r="I2" s="1494"/>
      <c r="J2" s="1494"/>
      <c r="K2" s="1494"/>
      <c r="L2" s="1494"/>
      <c r="M2" s="1494"/>
      <c r="N2" s="1494"/>
      <c r="O2" s="1494"/>
      <c r="P2" s="1494"/>
      <c r="Q2" s="1494"/>
      <c r="R2" s="1494"/>
      <c r="S2" s="26"/>
    </row>
    <row r="3" spans="1:18" ht="18" customHeight="1">
      <c r="A3" s="1495">
        <v>44347</v>
      </c>
      <c r="B3" s="1495"/>
      <c r="C3" s="1495"/>
      <c r="D3" s="1495"/>
      <c r="E3" s="1495"/>
      <c r="F3" s="1495"/>
      <c r="G3" s="1495"/>
      <c r="H3" s="1495"/>
      <c r="I3" s="1495"/>
      <c r="J3" s="1495"/>
      <c r="K3" s="1495"/>
      <c r="L3" s="1495"/>
      <c r="M3" s="1495"/>
      <c r="N3" s="1495"/>
      <c r="O3" s="1495"/>
      <c r="P3" s="1495"/>
      <c r="Q3" s="1495"/>
      <c r="R3" s="1495"/>
    </row>
    <row r="4" spans="1:18" s="136" customFormat="1" ht="16.5">
      <c r="A4" s="1496" t="s">
        <v>87</v>
      </c>
      <c r="B4" s="1496"/>
      <c r="C4" s="1496"/>
      <c r="D4" s="1496"/>
      <c r="E4" s="1496"/>
      <c r="F4" s="1496"/>
      <c r="G4" s="1496"/>
      <c r="H4" s="1496"/>
      <c r="I4" s="1496"/>
      <c r="J4" s="1496"/>
      <c r="K4" s="1496"/>
      <c r="L4" s="1496"/>
      <c r="M4" s="1496"/>
      <c r="N4" s="1496"/>
      <c r="O4" s="1496"/>
      <c r="P4" s="1496"/>
      <c r="Q4" s="1496"/>
      <c r="R4" s="1496"/>
    </row>
    <row r="5" spans="1:18" ht="16.5">
      <c r="A5" s="137"/>
      <c r="B5" s="138"/>
      <c r="C5" s="138"/>
      <c r="D5" s="138"/>
      <c r="E5" s="139"/>
      <c r="F5" s="138"/>
      <c r="G5" s="138"/>
      <c r="H5" s="138"/>
      <c r="I5" s="138"/>
      <c r="J5" s="138"/>
      <c r="K5" s="138"/>
      <c r="L5" s="138"/>
      <c r="M5" s="138"/>
      <c r="N5" s="138"/>
      <c r="O5" s="139"/>
      <c r="P5" s="138"/>
      <c r="Q5" s="138"/>
      <c r="R5" s="139"/>
    </row>
    <row r="6" spans="1:18" ht="13.5">
      <c r="A6" s="1497" t="s">
        <v>88</v>
      </c>
      <c r="B6" s="1499" t="s">
        <v>89</v>
      </c>
      <c r="C6" s="1500"/>
      <c r="D6" s="1501"/>
      <c r="E6" s="1502" t="s">
        <v>90</v>
      </c>
      <c r="F6" s="1499" t="s">
        <v>71</v>
      </c>
      <c r="G6" s="1500"/>
      <c r="H6" s="1501"/>
      <c r="I6" s="1499" t="s">
        <v>91</v>
      </c>
      <c r="J6" s="1500"/>
      <c r="K6" s="1501"/>
      <c r="L6" s="1499" t="s">
        <v>73</v>
      </c>
      <c r="M6" s="1500"/>
      <c r="N6" s="1501"/>
      <c r="O6" s="1504" t="s">
        <v>92</v>
      </c>
      <c r="P6" s="1490" t="s">
        <v>93</v>
      </c>
      <c r="Q6" s="1491"/>
      <c r="R6" s="1492" t="s">
        <v>94</v>
      </c>
    </row>
    <row r="7" spans="1:18" ht="15">
      <c r="A7" s="1498"/>
      <c r="B7" s="140" t="s">
        <v>95</v>
      </c>
      <c r="C7" s="140" t="s">
        <v>96</v>
      </c>
      <c r="D7" s="141" t="s">
        <v>97</v>
      </c>
      <c r="E7" s="1503"/>
      <c r="F7" s="140" t="s">
        <v>98</v>
      </c>
      <c r="G7" s="140" t="s">
        <v>99</v>
      </c>
      <c r="H7" s="140" t="s">
        <v>100</v>
      </c>
      <c r="I7" s="140" t="s">
        <v>98</v>
      </c>
      <c r="J7" s="140" t="s">
        <v>99</v>
      </c>
      <c r="K7" s="140" t="s">
        <v>100</v>
      </c>
      <c r="L7" s="140" t="s">
        <v>98</v>
      </c>
      <c r="M7" s="140" t="s">
        <v>99</v>
      </c>
      <c r="N7" s="140" t="s">
        <v>100</v>
      </c>
      <c r="O7" s="1505"/>
      <c r="P7" s="140" t="s">
        <v>98</v>
      </c>
      <c r="Q7" s="140" t="s">
        <v>99</v>
      </c>
      <c r="R7" s="1493"/>
    </row>
    <row r="8" spans="1:28" ht="13.5">
      <c r="A8" s="142" t="s">
        <v>101</v>
      </c>
      <c r="B8" s="142" t="s">
        <v>3</v>
      </c>
      <c r="C8" s="142" t="s">
        <v>102</v>
      </c>
      <c r="D8" s="142" t="s">
        <v>102</v>
      </c>
      <c r="E8" s="142">
        <v>35</v>
      </c>
      <c r="F8" s="143">
        <v>0.0063</v>
      </c>
      <c r="G8" s="144">
        <v>0</v>
      </c>
      <c r="H8" s="144">
        <v>0.0063</v>
      </c>
      <c r="I8" s="144">
        <v>1682.32159</v>
      </c>
      <c r="J8" s="144">
        <v>136.36166</v>
      </c>
      <c r="K8" s="144">
        <v>1818.68325</v>
      </c>
      <c r="L8" s="144">
        <v>3385.36257</v>
      </c>
      <c r="M8" s="144">
        <v>162.18012</v>
      </c>
      <c r="N8" s="144">
        <v>3547.5426899999998</v>
      </c>
      <c r="O8" s="144">
        <v>5366.23224</v>
      </c>
      <c r="P8" s="144">
        <v>14888.22831</v>
      </c>
      <c r="Q8" s="144">
        <v>0</v>
      </c>
      <c r="R8" s="145">
        <v>14888.22831</v>
      </c>
      <c r="S8" s="5"/>
      <c r="T8" s="5"/>
      <c r="U8" s="5"/>
      <c r="V8" s="5"/>
      <c r="W8" s="5"/>
      <c r="X8" s="5"/>
      <c r="Y8" s="5"/>
      <c r="Z8" s="5"/>
      <c r="AA8" s="5"/>
      <c r="AB8" s="5"/>
    </row>
    <row r="9" spans="1:28" ht="13.5">
      <c r="A9" s="146"/>
      <c r="B9" s="146"/>
      <c r="C9" s="146"/>
      <c r="D9" s="146"/>
      <c r="E9" s="147">
        <v>303</v>
      </c>
      <c r="F9" s="148">
        <v>0.00128</v>
      </c>
      <c r="G9" s="149">
        <v>0</v>
      </c>
      <c r="H9" s="149">
        <v>0.00128</v>
      </c>
      <c r="I9" s="149">
        <v>34.8679</v>
      </c>
      <c r="J9" s="149">
        <v>0.00252</v>
      </c>
      <c r="K9" s="149">
        <v>34.870419999999996</v>
      </c>
      <c r="L9" s="149">
        <v>0</v>
      </c>
      <c r="M9" s="149">
        <v>0</v>
      </c>
      <c r="N9" s="149">
        <v>0</v>
      </c>
      <c r="O9" s="149">
        <v>34.8717</v>
      </c>
      <c r="P9" s="149">
        <v>1799.4618500000001</v>
      </c>
      <c r="Q9" s="149">
        <v>0</v>
      </c>
      <c r="R9" s="150">
        <v>1799.4618500000001</v>
      </c>
      <c r="S9" s="5"/>
      <c r="T9" s="5"/>
      <c r="U9" s="5"/>
      <c r="V9" s="5"/>
      <c r="W9" s="5"/>
      <c r="X9" s="5"/>
      <c r="Y9" s="5"/>
      <c r="Z9" s="5"/>
      <c r="AA9" s="5"/>
      <c r="AB9" s="5"/>
    </row>
    <row r="10" spans="1:28" ht="13.5">
      <c r="A10" s="146"/>
      <c r="B10" s="146"/>
      <c r="C10" s="142" t="s">
        <v>103</v>
      </c>
      <c r="D10" s="142" t="s">
        <v>104</v>
      </c>
      <c r="E10" s="142">
        <v>13</v>
      </c>
      <c r="F10" s="143">
        <v>0.0588</v>
      </c>
      <c r="G10" s="144">
        <v>0</v>
      </c>
      <c r="H10" s="144">
        <v>0.0588</v>
      </c>
      <c r="I10" s="144">
        <v>1571.877</v>
      </c>
      <c r="J10" s="144">
        <v>193.68515</v>
      </c>
      <c r="K10" s="144">
        <v>1765.56215</v>
      </c>
      <c r="L10" s="144">
        <v>2446.13281</v>
      </c>
      <c r="M10" s="144">
        <v>265.42388</v>
      </c>
      <c r="N10" s="144">
        <v>2711.55669</v>
      </c>
      <c r="O10" s="144">
        <v>4477.17764</v>
      </c>
      <c r="P10" s="144">
        <v>34746.176159999995</v>
      </c>
      <c r="Q10" s="144">
        <v>0</v>
      </c>
      <c r="R10" s="145">
        <v>34746.176159999995</v>
      </c>
      <c r="S10" s="5"/>
      <c r="T10" s="5"/>
      <c r="U10" s="5"/>
      <c r="V10" s="5"/>
      <c r="W10" s="5"/>
      <c r="X10" s="5"/>
      <c r="Y10" s="5"/>
      <c r="Z10" s="5"/>
      <c r="AA10" s="5"/>
      <c r="AB10" s="5"/>
    </row>
    <row r="11" spans="1:28" ht="13.5">
      <c r="A11" s="146"/>
      <c r="B11" s="146"/>
      <c r="C11" s="146"/>
      <c r="D11" s="146"/>
      <c r="E11" s="147">
        <v>292</v>
      </c>
      <c r="F11" s="148">
        <v>0</v>
      </c>
      <c r="G11" s="149">
        <v>0</v>
      </c>
      <c r="H11" s="149">
        <v>0</v>
      </c>
      <c r="I11" s="149">
        <v>17.23629</v>
      </c>
      <c r="J11" s="149">
        <v>0</v>
      </c>
      <c r="K11" s="149">
        <v>17.23629</v>
      </c>
      <c r="L11" s="149">
        <v>0</v>
      </c>
      <c r="M11" s="149">
        <v>0</v>
      </c>
      <c r="N11" s="149">
        <v>0</v>
      </c>
      <c r="O11" s="149">
        <v>17.23629</v>
      </c>
      <c r="P11" s="149">
        <v>6114.41172</v>
      </c>
      <c r="Q11" s="149">
        <v>0</v>
      </c>
      <c r="R11" s="150">
        <v>6114.41172</v>
      </c>
      <c r="S11" s="5"/>
      <c r="T11" s="5"/>
      <c r="U11" s="5"/>
      <c r="V11" s="5"/>
      <c r="W11" s="5"/>
      <c r="X11" s="5"/>
      <c r="Y11" s="5"/>
      <c r="Z11" s="5"/>
      <c r="AA11" s="5"/>
      <c r="AB11" s="5"/>
    </row>
    <row r="12" spans="1:28" ht="13.5">
      <c r="A12" s="146"/>
      <c r="B12" s="142" t="s">
        <v>66</v>
      </c>
      <c r="C12" s="142" t="s">
        <v>105</v>
      </c>
      <c r="D12" s="142" t="s">
        <v>105</v>
      </c>
      <c r="E12" s="142">
        <v>236</v>
      </c>
      <c r="F12" s="143">
        <v>1.4734800000000001</v>
      </c>
      <c r="G12" s="144">
        <v>0</v>
      </c>
      <c r="H12" s="144">
        <v>1.4734800000000001</v>
      </c>
      <c r="I12" s="144">
        <v>532.92811</v>
      </c>
      <c r="J12" s="144">
        <v>3.31502</v>
      </c>
      <c r="K12" s="144">
        <v>536.24313</v>
      </c>
      <c r="L12" s="144">
        <v>653.68655</v>
      </c>
      <c r="M12" s="144">
        <v>78.79596000000001</v>
      </c>
      <c r="N12" s="144">
        <v>732.48251</v>
      </c>
      <c r="O12" s="144">
        <v>1270.1991200000002</v>
      </c>
      <c r="P12" s="144">
        <v>5888.81143</v>
      </c>
      <c r="Q12" s="144">
        <v>0</v>
      </c>
      <c r="R12" s="145">
        <v>5888.81143</v>
      </c>
      <c r="S12" s="5"/>
      <c r="T12" s="5"/>
      <c r="U12" s="5"/>
      <c r="V12" s="5"/>
      <c r="W12" s="5"/>
      <c r="X12" s="5"/>
      <c r="Y12" s="5"/>
      <c r="Z12" s="5"/>
      <c r="AA12" s="5"/>
      <c r="AB12" s="5"/>
    </row>
    <row r="13" spans="1:28" ht="13.5">
      <c r="A13" s="146"/>
      <c r="B13" s="146"/>
      <c r="C13" s="146"/>
      <c r="D13" s="146"/>
      <c r="E13" s="147">
        <v>263</v>
      </c>
      <c r="F13" s="148">
        <v>0.30316000000000004</v>
      </c>
      <c r="G13" s="149">
        <v>0</v>
      </c>
      <c r="H13" s="149">
        <v>0.30316000000000004</v>
      </c>
      <c r="I13" s="149">
        <v>7.9465699999999995</v>
      </c>
      <c r="J13" s="149">
        <v>0</v>
      </c>
      <c r="K13" s="149">
        <v>7.9465699999999995</v>
      </c>
      <c r="L13" s="149">
        <v>0</v>
      </c>
      <c r="M13" s="149">
        <v>0</v>
      </c>
      <c r="N13" s="149">
        <v>0</v>
      </c>
      <c r="O13" s="149">
        <v>8.24973</v>
      </c>
      <c r="P13" s="149">
        <v>488.47844</v>
      </c>
      <c r="Q13" s="149">
        <v>0</v>
      </c>
      <c r="R13" s="150">
        <v>488.47844</v>
      </c>
      <c r="S13" s="5"/>
      <c r="T13" s="5"/>
      <c r="U13" s="5"/>
      <c r="V13" s="5"/>
      <c r="W13" s="5"/>
      <c r="X13" s="5"/>
      <c r="Y13" s="5"/>
      <c r="Z13" s="5"/>
      <c r="AA13" s="5"/>
      <c r="AB13" s="5"/>
    </row>
    <row r="14" spans="1:28" ht="13.5">
      <c r="A14" s="146"/>
      <c r="B14" s="146"/>
      <c r="C14" s="142" t="s">
        <v>106</v>
      </c>
      <c r="D14" s="142" t="s">
        <v>106</v>
      </c>
      <c r="E14" s="142">
        <v>246</v>
      </c>
      <c r="F14" s="143">
        <v>1.33095</v>
      </c>
      <c r="G14" s="144">
        <v>0</v>
      </c>
      <c r="H14" s="144">
        <v>1.33095</v>
      </c>
      <c r="I14" s="144">
        <v>68.7731</v>
      </c>
      <c r="J14" s="144">
        <v>1.10722</v>
      </c>
      <c r="K14" s="144">
        <v>69.88032000000001</v>
      </c>
      <c r="L14" s="144">
        <v>0</v>
      </c>
      <c r="M14" s="144">
        <v>0</v>
      </c>
      <c r="N14" s="144">
        <v>0</v>
      </c>
      <c r="O14" s="144">
        <v>71.21127</v>
      </c>
      <c r="P14" s="144">
        <v>1552.30079</v>
      </c>
      <c r="Q14" s="144">
        <v>0</v>
      </c>
      <c r="R14" s="145">
        <v>1552.30079</v>
      </c>
      <c r="S14" s="5"/>
      <c r="T14" s="5"/>
      <c r="U14" s="5"/>
      <c r="V14" s="5"/>
      <c r="W14" s="5"/>
      <c r="X14" s="5"/>
      <c r="Y14" s="5"/>
      <c r="Z14" s="5"/>
      <c r="AA14" s="5"/>
      <c r="AB14" s="5"/>
    </row>
    <row r="15" spans="1:28" ht="13.5">
      <c r="A15" s="146"/>
      <c r="B15" s="142" t="s">
        <v>5</v>
      </c>
      <c r="C15" s="142" t="s">
        <v>5</v>
      </c>
      <c r="D15" s="142" t="s">
        <v>5</v>
      </c>
      <c r="E15" s="142">
        <v>5</v>
      </c>
      <c r="F15" s="143">
        <v>0.96272</v>
      </c>
      <c r="G15" s="144">
        <v>0</v>
      </c>
      <c r="H15" s="144">
        <v>0.96272</v>
      </c>
      <c r="I15" s="144">
        <v>1443.92444</v>
      </c>
      <c r="J15" s="144">
        <v>331.6193</v>
      </c>
      <c r="K15" s="144">
        <v>1775.54374</v>
      </c>
      <c r="L15" s="144">
        <v>6790.80967</v>
      </c>
      <c r="M15" s="144">
        <v>1165.1386</v>
      </c>
      <c r="N15" s="144">
        <v>7955.94827</v>
      </c>
      <c r="O15" s="144">
        <v>9732.454730000001</v>
      </c>
      <c r="P15" s="144">
        <v>29269.54598</v>
      </c>
      <c r="Q15" s="144">
        <v>0</v>
      </c>
      <c r="R15" s="145">
        <v>29269.54598</v>
      </c>
      <c r="S15" s="5"/>
      <c r="T15" s="5"/>
      <c r="U15" s="5"/>
      <c r="V15" s="5"/>
      <c r="W15" s="5"/>
      <c r="X15" s="5"/>
      <c r="Y15" s="5"/>
      <c r="Z15" s="5"/>
      <c r="AA15" s="5"/>
      <c r="AB15" s="5"/>
    </row>
    <row r="16" spans="1:28" ht="13.5">
      <c r="A16" s="146"/>
      <c r="B16" s="146"/>
      <c r="C16" s="146"/>
      <c r="D16" s="146"/>
      <c r="E16" s="147">
        <v>59</v>
      </c>
      <c r="F16" s="148">
        <v>0.0265</v>
      </c>
      <c r="G16" s="149">
        <v>0</v>
      </c>
      <c r="H16" s="149">
        <v>0.0265</v>
      </c>
      <c r="I16" s="149">
        <v>787.6793299999999</v>
      </c>
      <c r="J16" s="149">
        <v>40.42869</v>
      </c>
      <c r="K16" s="149">
        <v>828.10802</v>
      </c>
      <c r="L16" s="149">
        <v>1296.3133400000002</v>
      </c>
      <c r="M16" s="149">
        <v>246.41681</v>
      </c>
      <c r="N16" s="149">
        <v>1542.7301499999999</v>
      </c>
      <c r="O16" s="149">
        <v>2370.86467</v>
      </c>
      <c r="P16" s="149">
        <v>22629.891949999997</v>
      </c>
      <c r="Q16" s="149">
        <v>0</v>
      </c>
      <c r="R16" s="150">
        <v>22629.891949999997</v>
      </c>
      <c r="S16" s="5"/>
      <c r="T16" s="5"/>
      <c r="U16" s="5"/>
      <c r="V16" s="5"/>
      <c r="W16" s="5"/>
      <c r="X16" s="5"/>
      <c r="Y16" s="5"/>
      <c r="Z16" s="5"/>
      <c r="AA16" s="5"/>
      <c r="AB16" s="5"/>
    </row>
    <row r="17" spans="1:28" ht="13.5">
      <c r="A17" s="146"/>
      <c r="B17" s="146"/>
      <c r="C17" s="146"/>
      <c r="D17" s="146"/>
      <c r="E17" s="147">
        <v>326</v>
      </c>
      <c r="F17" s="148">
        <v>7.50621</v>
      </c>
      <c r="G17" s="149">
        <v>0</v>
      </c>
      <c r="H17" s="149">
        <v>7.50621</v>
      </c>
      <c r="I17" s="149">
        <v>58.39732</v>
      </c>
      <c r="J17" s="149">
        <v>0</v>
      </c>
      <c r="K17" s="149">
        <v>58.39732</v>
      </c>
      <c r="L17" s="149">
        <v>0</v>
      </c>
      <c r="M17" s="149">
        <v>0</v>
      </c>
      <c r="N17" s="149">
        <v>0</v>
      </c>
      <c r="O17" s="149">
        <v>65.90353</v>
      </c>
      <c r="P17" s="149">
        <v>3743.15798</v>
      </c>
      <c r="Q17" s="149">
        <v>0</v>
      </c>
      <c r="R17" s="150">
        <v>3743.15798</v>
      </c>
      <c r="S17" s="5"/>
      <c r="T17" s="5"/>
      <c r="U17" s="5"/>
      <c r="V17" s="5"/>
      <c r="W17" s="5"/>
      <c r="X17" s="5"/>
      <c r="Y17" s="5"/>
      <c r="Z17" s="5"/>
      <c r="AA17" s="5"/>
      <c r="AB17" s="5"/>
    </row>
    <row r="18" spans="1:28" ht="13.5">
      <c r="A18" s="146"/>
      <c r="B18" s="146"/>
      <c r="C18" s="146"/>
      <c r="D18" s="146"/>
      <c r="E18" s="147">
        <v>360</v>
      </c>
      <c r="F18" s="148">
        <v>0.0003</v>
      </c>
      <c r="G18" s="149">
        <v>0</v>
      </c>
      <c r="H18" s="149">
        <v>0.0003</v>
      </c>
      <c r="I18" s="149">
        <v>0.34101</v>
      </c>
      <c r="J18" s="149">
        <v>0</v>
      </c>
      <c r="K18" s="149">
        <v>0.34101</v>
      </c>
      <c r="L18" s="149">
        <v>0</v>
      </c>
      <c r="M18" s="149">
        <v>0</v>
      </c>
      <c r="N18" s="149">
        <v>0</v>
      </c>
      <c r="O18" s="149">
        <v>0.34131</v>
      </c>
      <c r="P18" s="149">
        <v>604.39191</v>
      </c>
      <c r="Q18" s="149">
        <v>0</v>
      </c>
      <c r="R18" s="150">
        <v>604.39191</v>
      </c>
      <c r="S18" s="5"/>
      <c r="T18" s="5"/>
      <c r="U18" s="5"/>
      <c r="V18" s="5"/>
      <c r="W18" s="5"/>
      <c r="X18" s="5"/>
      <c r="Y18" s="5"/>
      <c r="Z18" s="5"/>
      <c r="AA18" s="5"/>
      <c r="AB18" s="5"/>
    </row>
    <row r="19" spans="1:28" ht="13.5">
      <c r="A19" s="146"/>
      <c r="B19" s="146"/>
      <c r="C19" s="146"/>
      <c r="D19" s="142" t="s">
        <v>107</v>
      </c>
      <c r="E19" s="142">
        <v>82</v>
      </c>
      <c r="F19" s="143">
        <v>2.03714</v>
      </c>
      <c r="G19" s="144">
        <v>0</v>
      </c>
      <c r="H19" s="144">
        <v>2.03714</v>
      </c>
      <c r="I19" s="144">
        <v>1432.6495</v>
      </c>
      <c r="J19" s="144">
        <v>172.20784</v>
      </c>
      <c r="K19" s="144">
        <v>1604.85734</v>
      </c>
      <c r="L19" s="144">
        <v>3672.2350699999997</v>
      </c>
      <c r="M19" s="144">
        <v>920.65885</v>
      </c>
      <c r="N19" s="144">
        <v>4592.8939199999995</v>
      </c>
      <c r="O19" s="144">
        <v>6199.7884</v>
      </c>
      <c r="P19" s="144">
        <v>13630.01156</v>
      </c>
      <c r="Q19" s="144">
        <v>0</v>
      </c>
      <c r="R19" s="145">
        <v>13630.01156</v>
      </c>
      <c r="S19" s="5"/>
      <c r="T19" s="5"/>
      <c r="U19" s="5"/>
      <c r="V19" s="5"/>
      <c r="W19" s="5"/>
      <c r="X19" s="5"/>
      <c r="Y19" s="5"/>
      <c r="Z19" s="5"/>
      <c r="AA19" s="5"/>
      <c r="AB19" s="5"/>
    </row>
    <row r="20" spans="1:28" ht="13.5">
      <c r="A20" s="146"/>
      <c r="B20" s="146"/>
      <c r="C20" s="146"/>
      <c r="D20" s="142" t="s">
        <v>108</v>
      </c>
      <c r="E20" s="142">
        <v>86</v>
      </c>
      <c r="F20" s="143">
        <v>6.14621</v>
      </c>
      <c r="G20" s="144">
        <v>0</v>
      </c>
      <c r="H20" s="144">
        <v>6.14621</v>
      </c>
      <c r="I20" s="144">
        <v>588.46306</v>
      </c>
      <c r="J20" s="144">
        <v>39.103919999999995</v>
      </c>
      <c r="K20" s="144">
        <v>627.56698</v>
      </c>
      <c r="L20" s="144">
        <v>744.72411</v>
      </c>
      <c r="M20" s="144">
        <v>199.77605</v>
      </c>
      <c r="N20" s="144">
        <v>944.50016</v>
      </c>
      <c r="O20" s="144">
        <v>1578.21335</v>
      </c>
      <c r="P20" s="144">
        <v>15599.34777</v>
      </c>
      <c r="Q20" s="144">
        <v>0</v>
      </c>
      <c r="R20" s="145">
        <v>15599.34777</v>
      </c>
      <c r="S20" s="5"/>
      <c r="T20" s="5"/>
      <c r="U20" s="5"/>
      <c r="V20" s="5"/>
      <c r="W20" s="5"/>
      <c r="X20" s="5"/>
      <c r="Y20" s="5"/>
      <c r="Z20" s="5"/>
      <c r="AA20" s="5"/>
      <c r="AB20" s="5"/>
    </row>
    <row r="21" spans="1:28" ht="13.5">
      <c r="A21" s="146"/>
      <c r="B21" s="146"/>
      <c r="C21" s="146"/>
      <c r="D21" s="146"/>
      <c r="E21" s="147">
        <v>279</v>
      </c>
      <c r="F21" s="148">
        <v>0.00138</v>
      </c>
      <c r="G21" s="149">
        <v>0</v>
      </c>
      <c r="H21" s="149">
        <v>0.00138</v>
      </c>
      <c r="I21" s="149">
        <v>32.1374</v>
      </c>
      <c r="J21" s="149">
        <v>0</v>
      </c>
      <c r="K21" s="149">
        <v>32.1374</v>
      </c>
      <c r="L21" s="149">
        <v>0</v>
      </c>
      <c r="M21" s="149">
        <v>0</v>
      </c>
      <c r="N21" s="149">
        <v>0</v>
      </c>
      <c r="O21" s="149">
        <v>32.13878</v>
      </c>
      <c r="P21" s="149">
        <v>2424.96797</v>
      </c>
      <c r="Q21" s="149">
        <v>0</v>
      </c>
      <c r="R21" s="150">
        <v>2424.96797</v>
      </c>
      <c r="S21" s="5"/>
      <c r="T21" s="5"/>
      <c r="U21" s="5"/>
      <c r="V21" s="5"/>
      <c r="W21" s="5"/>
      <c r="X21" s="5"/>
      <c r="Y21" s="5"/>
      <c r="Z21" s="5"/>
      <c r="AA21" s="5"/>
      <c r="AB21" s="5"/>
    </row>
    <row r="22" spans="1:28" ht="13.5">
      <c r="A22" s="146"/>
      <c r="B22" s="146"/>
      <c r="C22" s="142" t="s">
        <v>109</v>
      </c>
      <c r="D22" s="142" t="s">
        <v>109</v>
      </c>
      <c r="E22" s="142">
        <v>58</v>
      </c>
      <c r="F22" s="143">
        <v>41.124370000000006</v>
      </c>
      <c r="G22" s="144">
        <v>0</v>
      </c>
      <c r="H22" s="144">
        <v>41.124370000000006</v>
      </c>
      <c r="I22" s="144">
        <v>1000.5524399999999</v>
      </c>
      <c r="J22" s="144">
        <v>63.92771</v>
      </c>
      <c r="K22" s="144">
        <v>1064.4801499999999</v>
      </c>
      <c r="L22" s="144">
        <v>661.4557900000001</v>
      </c>
      <c r="M22" s="144">
        <v>228.44289</v>
      </c>
      <c r="N22" s="144">
        <v>889.89868</v>
      </c>
      <c r="O22" s="144">
        <v>1995.5031999999999</v>
      </c>
      <c r="P22" s="144">
        <v>12778.40696</v>
      </c>
      <c r="Q22" s="144">
        <v>0</v>
      </c>
      <c r="R22" s="145">
        <v>12778.40696</v>
      </c>
      <c r="S22" s="5"/>
      <c r="T22" s="5"/>
      <c r="U22" s="5"/>
      <c r="V22" s="5"/>
      <c r="W22" s="5"/>
      <c r="X22" s="5"/>
      <c r="Y22" s="5"/>
      <c r="Z22" s="5"/>
      <c r="AA22" s="5"/>
      <c r="AB22" s="5"/>
    </row>
    <row r="23" spans="1:28" ht="13.5">
      <c r="A23" s="146"/>
      <c r="B23" s="146"/>
      <c r="C23" s="146"/>
      <c r="D23" s="146"/>
      <c r="E23" s="147">
        <v>264</v>
      </c>
      <c r="F23" s="148">
        <v>0.00491</v>
      </c>
      <c r="G23" s="149">
        <v>0</v>
      </c>
      <c r="H23" s="149">
        <v>0.00491</v>
      </c>
      <c r="I23" s="149">
        <v>0.10565000000000001</v>
      </c>
      <c r="J23" s="149">
        <v>0</v>
      </c>
      <c r="K23" s="149">
        <v>0.10565000000000001</v>
      </c>
      <c r="L23" s="149">
        <v>0</v>
      </c>
      <c r="M23" s="149">
        <v>0</v>
      </c>
      <c r="N23" s="149">
        <v>0</v>
      </c>
      <c r="O23" s="149">
        <v>0.11056</v>
      </c>
      <c r="P23" s="149">
        <v>1048.13589</v>
      </c>
      <c r="Q23" s="149">
        <v>0</v>
      </c>
      <c r="R23" s="150">
        <v>1048.13589</v>
      </c>
      <c r="S23" s="5"/>
      <c r="T23" s="5"/>
      <c r="U23" s="5"/>
      <c r="V23" s="5"/>
      <c r="W23" s="5"/>
      <c r="X23" s="5"/>
      <c r="Y23" s="5"/>
      <c r="Z23" s="5"/>
      <c r="AA23" s="5"/>
      <c r="AB23" s="5"/>
    </row>
    <row r="24" spans="1:28" ht="13.5">
      <c r="A24" s="146"/>
      <c r="B24" s="146"/>
      <c r="C24" s="142" t="s">
        <v>110</v>
      </c>
      <c r="D24" s="142" t="s">
        <v>111</v>
      </c>
      <c r="E24" s="142">
        <v>304</v>
      </c>
      <c r="F24" s="143">
        <v>0.03159</v>
      </c>
      <c r="G24" s="144">
        <v>0</v>
      </c>
      <c r="H24" s="144">
        <v>0.03159</v>
      </c>
      <c r="I24" s="144">
        <v>38.685</v>
      </c>
      <c r="J24" s="144">
        <v>0.08438</v>
      </c>
      <c r="K24" s="144">
        <v>38.76938</v>
      </c>
      <c r="L24" s="144">
        <v>0</v>
      </c>
      <c r="M24" s="144">
        <v>0</v>
      </c>
      <c r="N24" s="144">
        <v>0</v>
      </c>
      <c r="O24" s="144">
        <v>38.80097</v>
      </c>
      <c r="P24" s="144">
        <v>1946.0755</v>
      </c>
      <c r="Q24" s="144">
        <v>0</v>
      </c>
      <c r="R24" s="145">
        <v>1946.0755</v>
      </c>
      <c r="S24" s="5"/>
      <c r="T24" s="5"/>
      <c r="U24" s="5"/>
      <c r="V24" s="5"/>
      <c r="W24" s="5"/>
      <c r="X24" s="5"/>
      <c r="Y24" s="5"/>
      <c r="Z24" s="5"/>
      <c r="AA24" s="5"/>
      <c r="AB24" s="5"/>
    </row>
    <row r="25" spans="1:28" ht="13.5">
      <c r="A25" s="146"/>
      <c r="B25" s="146"/>
      <c r="C25" s="142" t="s">
        <v>112</v>
      </c>
      <c r="D25" s="142" t="s">
        <v>113</v>
      </c>
      <c r="E25" s="142">
        <v>379</v>
      </c>
      <c r="F25" s="143">
        <v>0</v>
      </c>
      <c r="G25" s="144">
        <v>0</v>
      </c>
      <c r="H25" s="144">
        <v>0</v>
      </c>
      <c r="I25" s="144">
        <v>5E-05</v>
      </c>
      <c r="J25" s="144">
        <v>0</v>
      </c>
      <c r="K25" s="144">
        <v>5E-05</v>
      </c>
      <c r="L25" s="144">
        <v>0</v>
      </c>
      <c r="M25" s="144">
        <v>0</v>
      </c>
      <c r="N25" s="144">
        <v>0</v>
      </c>
      <c r="O25" s="144">
        <v>5E-05</v>
      </c>
      <c r="P25" s="144">
        <v>1731.2173400000001</v>
      </c>
      <c r="Q25" s="144">
        <v>0</v>
      </c>
      <c r="R25" s="145">
        <v>1731.2173400000001</v>
      </c>
      <c r="S25" s="5"/>
      <c r="T25" s="5"/>
      <c r="U25" s="5"/>
      <c r="V25" s="5"/>
      <c r="W25" s="5"/>
      <c r="X25" s="5"/>
      <c r="Y25" s="5"/>
      <c r="Z25" s="5"/>
      <c r="AA25" s="5"/>
      <c r="AB25" s="5"/>
    </row>
    <row r="26" spans="1:28" ht="13.5">
      <c r="A26" s="146"/>
      <c r="B26" s="142" t="s">
        <v>6</v>
      </c>
      <c r="C26" s="142" t="s">
        <v>114</v>
      </c>
      <c r="D26" s="142" t="s">
        <v>6</v>
      </c>
      <c r="E26" s="142">
        <v>31</v>
      </c>
      <c r="F26" s="143">
        <v>0.41911000000000004</v>
      </c>
      <c r="G26" s="144">
        <v>0</v>
      </c>
      <c r="H26" s="144">
        <v>0.41911000000000004</v>
      </c>
      <c r="I26" s="144">
        <v>2380.69132</v>
      </c>
      <c r="J26" s="144">
        <v>725.26297</v>
      </c>
      <c r="K26" s="144">
        <v>3105.95429</v>
      </c>
      <c r="L26" s="144">
        <v>2065.74032</v>
      </c>
      <c r="M26" s="144">
        <v>287.81832</v>
      </c>
      <c r="N26" s="144">
        <v>2353.55864</v>
      </c>
      <c r="O26" s="144">
        <v>5459.93204</v>
      </c>
      <c r="P26" s="144">
        <v>14499.9868</v>
      </c>
      <c r="Q26" s="144">
        <v>0</v>
      </c>
      <c r="R26" s="145">
        <v>14499.9868</v>
      </c>
      <c r="S26" s="5"/>
      <c r="T26" s="5"/>
      <c r="U26" s="5"/>
      <c r="V26" s="5"/>
      <c r="W26" s="5"/>
      <c r="X26" s="5"/>
      <c r="Y26" s="5"/>
      <c r="Z26" s="5"/>
      <c r="AA26" s="5"/>
      <c r="AB26" s="5"/>
    </row>
    <row r="27" spans="1:28" ht="13.5">
      <c r="A27" s="146"/>
      <c r="B27" s="146"/>
      <c r="C27" s="146"/>
      <c r="D27" s="146"/>
      <c r="E27" s="147">
        <v>341</v>
      </c>
      <c r="F27" s="148">
        <v>0.00185</v>
      </c>
      <c r="G27" s="149">
        <v>0</v>
      </c>
      <c r="H27" s="149">
        <v>0.00185</v>
      </c>
      <c r="I27" s="149">
        <v>38.25746</v>
      </c>
      <c r="J27" s="149">
        <v>0.00764</v>
      </c>
      <c r="K27" s="149">
        <v>38.2651</v>
      </c>
      <c r="L27" s="149">
        <v>0</v>
      </c>
      <c r="M27" s="149">
        <v>0</v>
      </c>
      <c r="N27" s="149">
        <v>0</v>
      </c>
      <c r="O27" s="149">
        <v>38.266949999999994</v>
      </c>
      <c r="P27" s="149">
        <v>2715.9035400000002</v>
      </c>
      <c r="Q27" s="149">
        <v>0</v>
      </c>
      <c r="R27" s="150">
        <v>2715.9035400000002</v>
      </c>
      <c r="S27" s="5"/>
      <c r="T27" s="5"/>
      <c r="U27" s="5"/>
      <c r="V27" s="5"/>
      <c r="W27" s="5"/>
      <c r="X27" s="5"/>
      <c r="Y27" s="5"/>
      <c r="Z27" s="5"/>
      <c r="AA27" s="5"/>
      <c r="AB27" s="5"/>
    </row>
    <row r="28" spans="1:28" ht="13.5">
      <c r="A28" s="146"/>
      <c r="B28" s="146"/>
      <c r="C28" s="142" t="s">
        <v>115</v>
      </c>
      <c r="D28" s="142" t="s">
        <v>115</v>
      </c>
      <c r="E28" s="142">
        <v>241</v>
      </c>
      <c r="F28" s="143">
        <v>0</v>
      </c>
      <c r="G28" s="144">
        <v>0</v>
      </c>
      <c r="H28" s="144">
        <v>0</v>
      </c>
      <c r="I28" s="144">
        <v>0</v>
      </c>
      <c r="J28" s="144">
        <v>0</v>
      </c>
      <c r="K28" s="144">
        <v>0</v>
      </c>
      <c r="L28" s="144">
        <v>0</v>
      </c>
      <c r="M28" s="144">
        <v>0</v>
      </c>
      <c r="N28" s="144">
        <v>0</v>
      </c>
      <c r="O28" s="144">
        <v>0</v>
      </c>
      <c r="P28" s="144">
        <v>490.42235999999997</v>
      </c>
      <c r="Q28" s="144">
        <v>0</v>
      </c>
      <c r="R28" s="145">
        <v>490.42235999999997</v>
      </c>
      <c r="S28" s="5"/>
      <c r="T28" s="5"/>
      <c r="U28" s="5"/>
      <c r="V28" s="5"/>
      <c r="W28" s="5"/>
      <c r="X28" s="5"/>
      <c r="Y28" s="5"/>
      <c r="Z28" s="5"/>
      <c r="AA28" s="5"/>
      <c r="AB28" s="5"/>
    </row>
    <row r="29" spans="1:28" ht="13.5">
      <c r="A29" s="146"/>
      <c r="B29" s="142" t="s">
        <v>7</v>
      </c>
      <c r="C29" s="142" t="s">
        <v>7</v>
      </c>
      <c r="D29" s="142" t="s">
        <v>7</v>
      </c>
      <c r="E29" s="142">
        <v>20</v>
      </c>
      <c r="F29" s="143">
        <v>0.07331</v>
      </c>
      <c r="G29" s="144">
        <v>0</v>
      </c>
      <c r="H29" s="144">
        <v>0.07331</v>
      </c>
      <c r="I29" s="144">
        <v>1012.2297199999999</v>
      </c>
      <c r="J29" s="144">
        <v>58.58408</v>
      </c>
      <c r="K29" s="144">
        <v>1070.8138000000001</v>
      </c>
      <c r="L29" s="144">
        <v>3743.1924</v>
      </c>
      <c r="M29" s="144">
        <v>246.19326999999998</v>
      </c>
      <c r="N29" s="144">
        <v>3989.38567</v>
      </c>
      <c r="O29" s="144">
        <v>5060.27278</v>
      </c>
      <c r="P29" s="144">
        <v>19534.00718</v>
      </c>
      <c r="Q29" s="144">
        <v>0</v>
      </c>
      <c r="R29" s="145">
        <v>19534.00718</v>
      </c>
      <c r="S29" s="5"/>
      <c r="T29" s="5"/>
      <c r="U29" s="5"/>
      <c r="V29" s="5"/>
      <c r="W29" s="5"/>
      <c r="X29" s="5"/>
      <c r="Y29" s="5"/>
      <c r="Z29" s="5"/>
      <c r="AA29" s="5"/>
      <c r="AB29" s="5"/>
    </row>
    <row r="30" spans="1:28" ht="13.5">
      <c r="A30" s="146"/>
      <c r="B30" s="146"/>
      <c r="C30" s="146"/>
      <c r="D30" s="146"/>
      <c r="E30" s="147">
        <v>293</v>
      </c>
      <c r="F30" s="148">
        <v>0.00633</v>
      </c>
      <c r="G30" s="149">
        <v>0</v>
      </c>
      <c r="H30" s="149">
        <v>0.00633</v>
      </c>
      <c r="I30" s="149">
        <v>1.6371099999999998</v>
      </c>
      <c r="J30" s="149">
        <v>0</v>
      </c>
      <c r="K30" s="149">
        <v>1.6371099999999998</v>
      </c>
      <c r="L30" s="149">
        <v>0</v>
      </c>
      <c r="M30" s="149">
        <v>0</v>
      </c>
      <c r="N30" s="149">
        <v>0</v>
      </c>
      <c r="O30" s="149">
        <v>1.64344</v>
      </c>
      <c r="P30" s="149">
        <v>1938.76196</v>
      </c>
      <c r="Q30" s="149">
        <v>0</v>
      </c>
      <c r="R30" s="150">
        <v>1938.76196</v>
      </c>
      <c r="S30" s="5"/>
      <c r="T30" s="5"/>
      <c r="U30" s="5"/>
      <c r="V30" s="5"/>
      <c r="W30" s="5"/>
      <c r="X30" s="5"/>
      <c r="Y30" s="5"/>
      <c r="Z30" s="5"/>
      <c r="AA30" s="5"/>
      <c r="AB30" s="5"/>
    </row>
    <row r="31" spans="1:28" ht="13.5">
      <c r="A31" s="146"/>
      <c r="B31" s="146"/>
      <c r="C31" s="146"/>
      <c r="D31" s="146"/>
      <c r="E31" s="147">
        <v>305</v>
      </c>
      <c r="F31" s="148">
        <v>0.005860000000000001</v>
      </c>
      <c r="G31" s="149">
        <v>0</v>
      </c>
      <c r="H31" s="149">
        <v>0.005860000000000001</v>
      </c>
      <c r="I31" s="149">
        <v>18.53989</v>
      </c>
      <c r="J31" s="149">
        <v>0</v>
      </c>
      <c r="K31" s="149">
        <v>18.53989</v>
      </c>
      <c r="L31" s="149">
        <v>0</v>
      </c>
      <c r="M31" s="149">
        <v>0</v>
      </c>
      <c r="N31" s="149">
        <v>0</v>
      </c>
      <c r="O31" s="149">
        <v>18.54575</v>
      </c>
      <c r="P31" s="149">
        <v>3483.3349900000003</v>
      </c>
      <c r="Q31" s="149">
        <v>0</v>
      </c>
      <c r="R31" s="150">
        <v>3483.3349900000003</v>
      </c>
      <c r="S31" s="5"/>
      <c r="T31" s="5"/>
      <c r="U31" s="5"/>
      <c r="V31" s="5"/>
      <c r="W31" s="5"/>
      <c r="X31" s="5"/>
      <c r="Y31" s="5"/>
      <c r="Z31" s="5"/>
      <c r="AA31" s="5"/>
      <c r="AB31" s="5"/>
    </row>
    <row r="32" spans="1:28" ht="13.5">
      <c r="A32" s="146"/>
      <c r="B32" s="146"/>
      <c r="C32" s="142" t="s">
        <v>116</v>
      </c>
      <c r="D32" s="142" t="s">
        <v>116</v>
      </c>
      <c r="E32" s="142">
        <v>37</v>
      </c>
      <c r="F32" s="143">
        <v>0.11042</v>
      </c>
      <c r="G32" s="144">
        <v>0</v>
      </c>
      <c r="H32" s="144">
        <v>0.11042</v>
      </c>
      <c r="I32" s="144">
        <v>848.66979</v>
      </c>
      <c r="J32" s="144">
        <v>7.24374</v>
      </c>
      <c r="K32" s="144">
        <v>855.91353</v>
      </c>
      <c r="L32" s="144">
        <v>686.42588</v>
      </c>
      <c r="M32" s="144">
        <v>146.91141</v>
      </c>
      <c r="N32" s="144">
        <v>833.33729</v>
      </c>
      <c r="O32" s="144">
        <v>1689.36124</v>
      </c>
      <c r="P32" s="144">
        <v>31674.89041</v>
      </c>
      <c r="Q32" s="144">
        <v>0</v>
      </c>
      <c r="R32" s="145">
        <v>31674.89041</v>
      </c>
      <c r="S32" s="5"/>
      <c r="T32" s="5"/>
      <c r="U32" s="5"/>
      <c r="V32" s="5"/>
      <c r="W32" s="5"/>
      <c r="X32" s="5"/>
      <c r="Y32" s="5"/>
      <c r="Z32" s="5"/>
      <c r="AA32" s="5"/>
      <c r="AB32" s="5"/>
    </row>
    <row r="33" spans="1:28" ht="13.5">
      <c r="A33" s="146"/>
      <c r="B33" s="142" t="s">
        <v>8</v>
      </c>
      <c r="C33" s="142" t="s">
        <v>117</v>
      </c>
      <c r="D33" s="142" t="s">
        <v>8</v>
      </c>
      <c r="E33" s="142">
        <v>63</v>
      </c>
      <c r="F33" s="143">
        <v>0.01072</v>
      </c>
      <c r="G33" s="144">
        <v>0</v>
      </c>
      <c r="H33" s="144">
        <v>0.01072</v>
      </c>
      <c r="I33" s="144">
        <v>1961.01579</v>
      </c>
      <c r="J33" s="144">
        <v>120.87498</v>
      </c>
      <c r="K33" s="144">
        <v>2081.89077</v>
      </c>
      <c r="L33" s="144">
        <v>8225.68203</v>
      </c>
      <c r="M33" s="144">
        <v>346.33246</v>
      </c>
      <c r="N33" s="144">
        <v>8572.01449</v>
      </c>
      <c r="O33" s="144">
        <v>10653.91598</v>
      </c>
      <c r="P33" s="144">
        <v>13651.18123</v>
      </c>
      <c r="Q33" s="144">
        <v>0</v>
      </c>
      <c r="R33" s="145">
        <v>13651.18123</v>
      </c>
      <c r="S33" s="5"/>
      <c r="T33" s="5"/>
      <c r="U33" s="5"/>
      <c r="V33" s="5"/>
      <c r="W33" s="5"/>
      <c r="X33" s="5"/>
      <c r="Y33" s="5"/>
      <c r="Z33" s="5"/>
      <c r="AA33" s="5"/>
      <c r="AB33" s="5"/>
    </row>
    <row r="34" spans="1:28" ht="13.5">
      <c r="A34" s="146"/>
      <c r="B34" s="146"/>
      <c r="C34" s="146"/>
      <c r="D34" s="142" t="s">
        <v>118</v>
      </c>
      <c r="E34" s="142">
        <v>230</v>
      </c>
      <c r="F34" s="143">
        <v>0.55155</v>
      </c>
      <c r="G34" s="144">
        <v>0</v>
      </c>
      <c r="H34" s="144">
        <v>0.55155</v>
      </c>
      <c r="I34" s="144">
        <v>1065.26118</v>
      </c>
      <c r="J34" s="144">
        <v>55.63086</v>
      </c>
      <c r="K34" s="144">
        <v>1120.89204</v>
      </c>
      <c r="L34" s="144">
        <v>902.08311</v>
      </c>
      <c r="M34" s="144">
        <v>57.267410000000005</v>
      </c>
      <c r="N34" s="144">
        <v>959.3505200000001</v>
      </c>
      <c r="O34" s="144">
        <v>2080.7941100000003</v>
      </c>
      <c r="P34" s="144">
        <v>17455.43079</v>
      </c>
      <c r="Q34" s="144">
        <v>0</v>
      </c>
      <c r="R34" s="145">
        <v>17455.43079</v>
      </c>
      <c r="S34" s="5"/>
      <c r="T34" s="5"/>
      <c r="U34" s="5"/>
      <c r="V34" s="5"/>
      <c r="W34" s="5"/>
      <c r="X34" s="5"/>
      <c r="Y34" s="5"/>
      <c r="Z34" s="5"/>
      <c r="AA34" s="5"/>
      <c r="AB34" s="5"/>
    </row>
    <row r="35" spans="1:28" ht="13.5">
      <c r="A35" s="146"/>
      <c r="B35" s="142" t="s">
        <v>9</v>
      </c>
      <c r="C35" s="142" t="s">
        <v>119</v>
      </c>
      <c r="D35" s="142" t="s">
        <v>120</v>
      </c>
      <c r="E35" s="142">
        <v>243</v>
      </c>
      <c r="F35" s="143">
        <v>0</v>
      </c>
      <c r="G35" s="144">
        <v>0</v>
      </c>
      <c r="H35" s="144">
        <v>0</v>
      </c>
      <c r="I35" s="144">
        <v>0</v>
      </c>
      <c r="J35" s="144">
        <v>0</v>
      </c>
      <c r="K35" s="144">
        <v>0</v>
      </c>
      <c r="L35" s="144">
        <v>0</v>
      </c>
      <c r="M35" s="144">
        <v>0</v>
      </c>
      <c r="N35" s="144">
        <v>0</v>
      </c>
      <c r="O35" s="144">
        <v>0</v>
      </c>
      <c r="P35" s="144">
        <v>1578.27577</v>
      </c>
      <c r="Q35" s="144">
        <v>0</v>
      </c>
      <c r="R35" s="145">
        <v>1578.27577</v>
      </c>
      <c r="S35" s="5"/>
      <c r="T35" s="5"/>
      <c r="U35" s="5"/>
      <c r="V35" s="5"/>
      <c r="W35" s="5"/>
      <c r="X35" s="5"/>
      <c r="Y35" s="5"/>
      <c r="Z35" s="5"/>
      <c r="AA35" s="5"/>
      <c r="AB35" s="5"/>
    </row>
    <row r="36" spans="1:28" ht="13.5">
      <c r="A36" s="146"/>
      <c r="B36" s="146"/>
      <c r="C36" s="142" t="s">
        <v>9</v>
      </c>
      <c r="D36" s="142" t="s">
        <v>9</v>
      </c>
      <c r="E36" s="142">
        <v>23</v>
      </c>
      <c r="F36" s="143">
        <v>17.617099999999997</v>
      </c>
      <c r="G36" s="144">
        <v>0</v>
      </c>
      <c r="H36" s="144">
        <v>17.617099999999997</v>
      </c>
      <c r="I36" s="144">
        <v>2520.39988</v>
      </c>
      <c r="J36" s="144">
        <v>537.00907</v>
      </c>
      <c r="K36" s="144">
        <v>3057.40895</v>
      </c>
      <c r="L36" s="144">
        <v>3878.11574</v>
      </c>
      <c r="M36" s="144">
        <v>449.48676</v>
      </c>
      <c r="N36" s="144">
        <v>4327.6025</v>
      </c>
      <c r="O36" s="144">
        <v>7402.628549999999</v>
      </c>
      <c r="P36" s="144">
        <v>31341.40082</v>
      </c>
      <c r="Q36" s="144">
        <v>0</v>
      </c>
      <c r="R36" s="145">
        <v>31341.40082</v>
      </c>
      <c r="S36" s="5"/>
      <c r="T36" s="5"/>
      <c r="U36" s="5"/>
      <c r="V36" s="5"/>
      <c r="W36" s="5"/>
      <c r="X36" s="5"/>
      <c r="Y36" s="5"/>
      <c r="Z36" s="5"/>
      <c r="AA36" s="5"/>
      <c r="AB36" s="5"/>
    </row>
    <row r="37" spans="1:28" ht="13.5">
      <c r="A37" s="146"/>
      <c r="B37" s="146"/>
      <c r="C37" s="146"/>
      <c r="D37" s="146"/>
      <c r="E37" s="147">
        <v>342</v>
      </c>
      <c r="F37" s="148">
        <v>8E-05</v>
      </c>
      <c r="G37" s="149">
        <v>0</v>
      </c>
      <c r="H37" s="149">
        <v>8E-05</v>
      </c>
      <c r="I37" s="149">
        <v>14.377780000000001</v>
      </c>
      <c r="J37" s="149">
        <v>0</v>
      </c>
      <c r="K37" s="149">
        <v>14.377780000000001</v>
      </c>
      <c r="L37" s="149">
        <v>0</v>
      </c>
      <c r="M37" s="149">
        <v>0</v>
      </c>
      <c r="N37" s="149">
        <v>0</v>
      </c>
      <c r="O37" s="149">
        <v>14.37786</v>
      </c>
      <c r="P37" s="149">
        <v>2814.0667999999996</v>
      </c>
      <c r="Q37" s="149">
        <v>0</v>
      </c>
      <c r="R37" s="150">
        <v>2814.0667999999996</v>
      </c>
      <c r="S37" s="5"/>
      <c r="T37" s="5"/>
      <c r="U37" s="5"/>
      <c r="V37" s="5"/>
      <c r="W37" s="5"/>
      <c r="X37" s="5"/>
      <c r="Y37" s="5"/>
      <c r="Z37" s="5"/>
      <c r="AA37" s="5"/>
      <c r="AB37" s="5"/>
    </row>
    <row r="38" spans="1:28" ht="13.5">
      <c r="A38" s="146"/>
      <c r="B38" s="146"/>
      <c r="C38" s="142" t="s">
        <v>121</v>
      </c>
      <c r="D38" s="142" t="s">
        <v>122</v>
      </c>
      <c r="E38" s="142">
        <v>313</v>
      </c>
      <c r="F38" s="143">
        <v>0.00365</v>
      </c>
      <c r="G38" s="144">
        <v>0</v>
      </c>
      <c r="H38" s="144">
        <v>0.00365</v>
      </c>
      <c r="I38" s="144">
        <v>2.8841</v>
      </c>
      <c r="J38" s="144">
        <v>0</v>
      </c>
      <c r="K38" s="144">
        <v>2.8841</v>
      </c>
      <c r="L38" s="144">
        <v>0</v>
      </c>
      <c r="M38" s="144">
        <v>0</v>
      </c>
      <c r="N38" s="144">
        <v>0</v>
      </c>
      <c r="O38" s="144">
        <v>2.88775</v>
      </c>
      <c r="P38" s="144">
        <v>611.3444300000001</v>
      </c>
      <c r="Q38" s="144">
        <v>0</v>
      </c>
      <c r="R38" s="145">
        <v>611.3444300000001</v>
      </c>
      <c r="S38" s="5"/>
      <c r="T38" s="5"/>
      <c r="U38" s="5"/>
      <c r="V38" s="5"/>
      <c r="W38" s="5"/>
      <c r="X38" s="5"/>
      <c r="Y38" s="5"/>
      <c r="Z38" s="5"/>
      <c r="AA38" s="5"/>
      <c r="AB38" s="5"/>
    </row>
    <row r="39" spans="1:28" ht="13.5">
      <c r="A39" s="146"/>
      <c r="B39" s="146"/>
      <c r="C39" s="146"/>
      <c r="D39" s="146"/>
      <c r="E39" s="147">
        <v>358</v>
      </c>
      <c r="F39" s="148">
        <v>0</v>
      </c>
      <c r="G39" s="149">
        <v>0</v>
      </c>
      <c r="H39" s="149">
        <v>0</v>
      </c>
      <c r="I39" s="149">
        <v>0</v>
      </c>
      <c r="J39" s="149">
        <v>0</v>
      </c>
      <c r="K39" s="149">
        <v>0</v>
      </c>
      <c r="L39" s="149">
        <v>0</v>
      </c>
      <c r="M39" s="149">
        <v>0</v>
      </c>
      <c r="N39" s="149">
        <v>0</v>
      </c>
      <c r="O39" s="149">
        <v>0</v>
      </c>
      <c r="P39" s="149">
        <v>1822.1893400000001</v>
      </c>
      <c r="Q39" s="149">
        <v>0</v>
      </c>
      <c r="R39" s="150">
        <v>1822.1893400000001</v>
      </c>
      <c r="S39" s="5"/>
      <c r="T39" s="5"/>
      <c r="U39" s="5"/>
      <c r="V39" s="5"/>
      <c r="W39" s="5"/>
      <c r="X39" s="5"/>
      <c r="Y39" s="5"/>
      <c r="Z39" s="5"/>
      <c r="AA39" s="5"/>
      <c r="AB39" s="5"/>
    </row>
    <row r="40" spans="1:28" ht="13.5">
      <c r="A40" s="146"/>
      <c r="B40" s="142" t="s">
        <v>10</v>
      </c>
      <c r="C40" s="142" t="s">
        <v>10</v>
      </c>
      <c r="D40" s="142" t="s">
        <v>10</v>
      </c>
      <c r="E40" s="142">
        <v>231</v>
      </c>
      <c r="F40" s="143">
        <v>0.00017999999999999998</v>
      </c>
      <c r="G40" s="144">
        <v>0</v>
      </c>
      <c r="H40" s="144">
        <v>0.00017999999999999998</v>
      </c>
      <c r="I40" s="144">
        <v>700.0352800000001</v>
      </c>
      <c r="J40" s="144">
        <v>434.55102</v>
      </c>
      <c r="K40" s="144">
        <v>1134.5863</v>
      </c>
      <c r="L40" s="144">
        <v>783.34456</v>
      </c>
      <c r="M40" s="144">
        <v>4.0661700000000005</v>
      </c>
      <c r="N40" s="144">
        <v>787.41073</v>
      </c>
      <c r="O40" s="144">
        <v>1921.99721</v>
      </c>
      <c r="P40" s="144">
        <v>6446.67978</v>
      </c>
      <c r="Q40" s="144">
        <v>0</v>
      </c>
      <c r="R40" s="145">
        <v>6446.67978</v>
      </c>
      <c r="S40" s="5"/>
      <c r="T40" s="5"/>
      <c r="U40" s="5"/>
      <c r="V40" s="5"/>
      <c r="W40" s="5"/>
      <c r="X40" s="5"/>
      <c r="Y40" s="5"/>
      <c r="Z40" s="5"/>
      <c r="AA40" s="5"/>
      <c r="AB40" s="5"/>
    </row>
    <row r="41" spans="1:28" ht="13.5">
      <c r="A41" s="146"/>
      <c r="B41" s="142" t="s">
        <v>123</v>
      </c>
      <c r="C41" s="142" t="s">
        <v>123</v>
      </c>
      <c r="D41" s="142" t="s">
        <v>123</v>
      </c>
      <c r="E41" s="142">
        <v>30</v>
      </c>
      <c r="F41" s="143">
        <v>0.0831</v>
      </c>
      <c r="G41" s="144">
        <v>0.00027</v>
      </c>
      <c r="H41" s="144">
        <v>0.08337</v>
      </c>
      <c r="I41" s="144">
        <v>2789.28587</v>
      </c>
      <c r="J41" s="144">
        <v>266.0269</v>
      </c>
      <c r="K41" s="144">
        <v>3055.31277</v>
      </c>
      <c r="L41" s="144">
        <v>2385.66437</v>
      </c>
      <c r="M41" s="144">
        <v>338.33833000000004</v>
      </c>
      <c r="N41" s="144">
        <v>2724.0027</v>
      </c>
      <c r="O41" s="144">
        <v>5779.39884</v>
      </c>
      <c r="P41" s="144">
        <v>29858.224140000002</v>
      </c>
      <c r="Q41" s="144">
        <v>0</v>
      </c>
      <c r="R41" s="145">
        <v>29858.224140000002</v>
      </c>
      <c r="S41" s="5"/>
      <c r="T41" s="5"/>
      <c r="U41" s="5"/>
      <c r="V41" s="5"/>
      <c r="W41" s="5"/>
      <c r="X41" s="5"/>
      <c r="Y41" s="5"/>
      <c r="Z41" s="5"/>
      <c r="AA41" s="5"/>
      <c r="AB41" s="5"/>
    </row>
    <row r="42" spans="1:28" ht="13.5">
      <c r="A42" s="146"/>
      <c r="B42" s="146"/>
      <c r="C42" s="146"/>
      <c r="D42" s="146"/>
      <c r="E42" s="147">
        <v>314</v>
      </c>
      <c r="F42" s="148">
        <v>0.10139</v>
      </c>
      <c r="G42" s="149">
        <v>0</v>
      </c>
      <c r="H42" s="149">
        <v>0.10139</v>
      </c>
      <c r="I42" s="149">
        <v>42.862970000000004</v>
      </c>
      <c r="J42" s="149">
        <v>0</v>
      </c>
      <c r="K42" s="149">
        <v>42.862970000000004</v>
      </c>
      <c r="L42" s="149">
        <v>0</v>
      </c>
      <c r="M42" s="149">
        <v>0</v>
      </c>
      <c r="N42" s="149">
        <v>0</v>
      </c>
      <c r="O42" s="149">
        <v>42.96436</v>
      </c>
      <c r="P42" s="149">
        <v>2783.21175</v>
      </c>
      <c r="Q42" s="149">
        <v>0</v>
      </c>
      <c r="R42" s="150">
        <v>2783.21175</v>
      </c>
      <c r="S42" s="5"/>
      <c r="T42" s="5"/>
      <c r="U42" s="5"/>
      <c r="V42" s="5"/>
      <c r="W42" s="5"/>
      <c r="X42" s="5"/>
      <c r="Y42" s="5"/>
      <c r="Z42" s="5"/>
      <c r="AA42" s="5"/>
      <c r="AB42" s="5"/>
    </row>
    <row r="43" spans="1:28" ht="13.5">
      <c r="A43" s="146"/>
      <c r="B43" s="146"/>
      <c r="C43" s="146"/>
      <c r="D43" s="146"/>
      <c r="E43" s="147">
        <v>328</v>
      </c>
      <c r="F43" s="148">
        <v>0.0054800000000000005</v>
      </c>
      <c r="G43" s="149">
        <v>0</v>
      </c>
      <c r="H43" s="149">
        <v>0.0054800000000000005</v>
      </c>
      <c r="I43" s="149">
        <v>18.5437</v>
      </c>
      <c r="J43" s="149">
        <v>0</v>
      </c>
      <c r="K43" s="149">
        <v>18.5437</v>
      </c>
      <c r="L43" s="149">
        <v>0</v>
      </c>
      <c r="M43" s="149">
        <v>0</v>
      </c>
      <c r="N43" s="149">
        <v>0</v>
      </c>
      <c r="O43" s="149">
        <v>18.54918</v>
      </c>
      <c r="P43" s="149">
        <v>3725.1319700000004</v>
      </c>
      <c r="Q43" s="149">
        <v>0</v>
      </c>
      <c r="R43" s="150">
        <v>3725.1319700000004</v>
      </c>
      <c r="S43" s="5"/>
      <c r="T43" s="5"/>
      <c r="U43" s="5"/>
      <c r="V43" s="5"/>
      <c r="W43" s="5"/>
      <c r="X43" s="5"/>
      <c r="Y43" s="5"/>
      <c r="Z43" s="5"/>
      <c r="AA43" s="5"/>
      <c r="AB43" s="5"/>
    </row>
    <row r="44" spans="1:28" ht="13.5">
      <c r="A44" s="146"/>
      <c r="B44" s="146"/>
      <c r="C44" s="142" t="s">
        <v>124</v>
      </c>
      <c r="D44" s="142" t="s">
        <v>125</v>
      </c>
      <c r="E44" s="142">
        <v>76</v>
      </c>
      <c r="F44" s="143">
        <v>4.36891</v>
      </c>
      <c r="G44" s="144">
        <v>0</v>
      </c>
      <c r="H44" s="144">
        <v>4.36891</v>
      </c>
      <c r="I44" s="144">
        <v>972.09677</v>
      </c>
      <c r="J44" s="144">
        <v>30.22684</v>
      </c>
      <c r="K44" s="144">
        <v>1002.32361</v>
      </c>
      <c r="L44" s="144">
        <v>126.7002</v>
      </c>
      <c r="M44" s="144">
        <v>5.0921</v>
      </c>
      <c r="N44" s="144">
        <v>131.79229999999998</v>
      </c>
      <c r="O44" s="144">
        <v>1138.4848200000001</v>
      </c>
      <c r="P44" s="144">
        <v>18193.12901</v>
      </c>
      <c r="Q44" s="144">
        <v>0</v>
      </c>
      <c r="R44" s="145">
        <v>18193.12901</v>
      </c>
      <c r="S44" s="5"/>
      <c r="T44" s="5"/>
      <c r="U44" s="5"/>
      <c r="V44" s="5"/>
      <c r="W44" s="5"/>
      <c r="X44" s="5"/>
      <c r="Y44" s="5"/>
      <c r="Z44" s="5"/>
      <c r="AA44" s="5"/>
      <c r="AB44" s="5"/>
    </row>
    <row r="45" spans="1:28" ht="13.5">
      <c r="A45" s="146"/>
      <c r="B45" s="146"/>
      <c r="C45" s="146"/>
      <c r="D45" s="146"/>
      <c r="E45" s="147">
        <v>265</v>
      </c>
      <c r="F45" s="148">
        <v>5E-05</v>
      </c>
      <c r="G45" s="149">
        <v>0</v>
      </c>
      <c r="H45" s="149">
        <v>5E-05</v>
      </c>
      <c r="I45" s="149">
        <v>0.07623999999999999</v>
      </c>
      <c r="J45" s="149">
        <v>0</v>
      </c>
      <c r="K45" s="149">
        <v>0.07623999999999999</v>
      </c>
      <c r="L45" s="149">
        <v>0</v>
      </c>
      <c r="M45" s="149">
        <v>0</v>
      </c>
      <c r="N45" s="149">
        <v>0</v>
      </c>
      <c r="O45" s="149">
        <v>0.07629000000000001</v>
      </c>
      <c r="P45" s="149">
        <v>1996.51702</v>
      </c>
      <c r="Q45" s="149">
        <v>0</v>
      </c>
      <c r="R45" s="150">
        <v>1996.51702</v>
      </c>
      <c r="S45" s="5"/>
      <c r="T45" s="5"/>
      <c r="U45" s="5"/>
      <c r="V45" s="5"/>
      <c r="W45" s="5"/>
      <c r="X45" s="5"/>
      <c r="Y45" s="5"/>
      <c r="Z45" s="5"/>
      <c r="AA45" s="5"/>
      <c r="AB45" s="5"/>
    </row>
    <row r="46" spans="1:28" ht="13.5">
      <c r="A46" s="146"/>
      <c r="B46" s="142" t="s">
        <v>12</v>
      </c>
      <c r="C46" s="142" t="s">
        <v>126</v>
      </c>
      <c r="D46" s="142" t="s">
        <v>127</v>
      </c>
      <c r="E46" s="142">
        <v>26</v>
      </c>
      <c r="F46" s="143">
        <v>4.00795</v>
      </c>
      <c r="G46" s="144">
        <v>0</v>
      </c>
      <c r="H46" s="144">
        <v>4.00795</v>
      </c>
      <c r="I46" s="144">
        <v>1125.25106</v>
      </c>
      <c r="J46" s="144">
        <v>96.22936999999999</v>
      </c>
      <c r="K46" s="144">
        <v>1221.4804299999998</v>
      </c>
      <c r="L46" s="144">
        <v>871.80497</v>
      </c>
      <c r="M46" s="144">
        <v>139.37745999999999</v>
      </c>
      <c r="N46" s="144">
        <v>1011.1824300000001</v>
      </c>
      <c r="O46" s="144">
        <v>2236.67081</v>
      </c>
      <c r="P46" s="144">
        <v>19920.5655</v>
      </c>
      <c r="Q46" s="144">
        <v>0</v>
      </c>
      <c r="R46" s="145">
        <v>19920.5655</v>
      </c>
      <c r="S46" s="5"/>
      <c r="T46" s="5"/>
      <c r="U46" s="5"/>
      <c r="V46" s="5"/>
      <c r="W46" s="5"/>
      <c r="X46" s="5"/>
      <c r="Y46" s="5"/>
      <c r="Z46" s="5"/>
      <c r="AA46" s="5"/>
      <c r="AB46" s="5"/>
    </row>
    <row r="47" spans="1:28" ht="13.5">
      <c r="A47" s="146"/>
      <c r="B47" s="146"/>
      <c r="C47" s="146"/>
      <c r="D47" s="146"/>
      <c r="E47" s="147">
        <v>329</v>
      </c>
      <c r="F47" s="148">
        <v>0.00113</v>
      </c>
      <c r="G47" s="149">
        <v>0</v>
      </c>
      <c r="H47" s="149">
        <v>0.00113</v>
      </c>
      <c r="I47" s="149">
        <v>29.94192</v>
      </c>
      <c r="J47" s="149">
        <v>0</v>
      </c>
      <c r="K47" s="149">
        <v>29.94192</v>
      </c>
      <c r="L47" s="149">
        <v>0</v>
      </c>
      <c r="M47" s="149">
        <v>0</v>
      </c>
      <c r="N47" s="149">
        <v>0</v>
      </c>
      <c r="O47" s="149">
        <v>29.94305</v>
      </c>
      <c r="P47" s="149">
        <v>3026.533</v>
      </c>
      <c r="Q47" s="149">
        <v>0</v>
      </c>
      <c r="R47" s="150">
        <v>3026.533</v>
      </c>
      <c r="S47" s="5"/>
      <c r="T47" s="5"/>
      <c r="U47" s="5"/>
      <c r="V47" s="5"/>
      <c r="W47" s="5"/>
      <c r="X47" s="5"/>
      <c r="Y47" s="5"/>
      <c r="Z47" s="5"/>
      <c r="AA47" s="5"/>
      <c r="AB47" s="5"/>
    </row>
    <row r="48" spans="1:28" ht="13.5">
      <c r="A48" s="146"/>
      <c r="B48" s="146"/>
      <c r="C48" s="142" t="s">
        <v>12</v>
      </c>
      <c r="D48" s="142" t="s">
        <v>12</v>
      </c>
      <c r="E48" s="142">
        <v>9</v>
      </c>
      <c r="F48" s="143">
        <v>25.05944</v>
      </c>
      <c r="G48" s="144">
        <v>0</v>
      </c>
      <c r="H48" s="144">
        <v>25.05944</v>
      </c>
      <c r="I48" s="144">
        <v>1016.2342</v>
      </c>
      <c r="J48" s="144">
        <v>72.91311</v>
      </c>
      <c r="K48" s="144">
        <v>1089.14731</v>
      </c>
      <c r="L48" s="144">
        <v>1055.31885</v>
      </c>
      <c r="M48" s="144">
        <v>43.77681</v>
      </c>
      <c r="N48" s="144">
        <v>1099.09566</v>
      </c>
      <c r="O48" s="144">
        <v>2213.3024100000002</v>
      </c>
      <c r="P48" s="144">
        <v>26781.948519999998</v>
      </c>
      <c r="Q48" s="144">
        <v>0</v>
      </c>
      <c r="R48" s="145">
        <v>26781.948519999998</v>
      </c>
      <c r="S48" s="5"/>
      <c r="T48" s="5"/>
      <c r="U48" s="5"/>
      <c r="V48" s="5"/>
      <c r="W48" s="5"/>
      <c r="X48" s="5"/>
      <c r="Y48" s="5"/>
      <c r="Z48" s="5"/>
      <c r="AA48" s="5"/>
      <c r="AB48" s="5"/>
    </row>
    <row r="49" spans="1:28" ht="13.5">
      <c r="A49" s="146"/>
      <c r="B49" s="146"/>
      <c r="C49" s="146"/>
      <c r="D49" s="146"/>
      <c r="E49" s="147">
        <v>281</v>
      </c>
      <c r="F49" s="148">
        <v>0.00016</v>
      </c>
      <c r="G49" s="149">
        <v>0</v>
      </c>
      <c r="H49" s="149">
        <v>0.00016</v>
      </c>
      <c r="I49" s="149">
        <v>42.42267</v>
      </c>
      <c r="J49" s="149">
        <v>0.00038</v>
      </c>
      <c r="K49" s="149">
        <v>42.42305</v>
      </c>
      <c r="L49" s="149">
        <v>0</v>
      </c>
      <c r="M49" s="149">
        <v>0</v>
      </c>
      <c r="N49" s="149">
        <v>0</v>
      </c>
      <c r="O49" s="149">
        <v>42.42321</v>
      </c>
      <c r="P49" s="149">
        <v>3533.8648399999997</v>
      </c>
      <c r="Q49" s="149">
        <v>0</v>
      </c>
      <c r="R49" s="150">
        <v>3533.8648399999997</v>
      </c>
      <c r="S49" s="5"/>
      <c r="T49" s="5"/>
      <c r="U49" s="5"/>
      <c r="V49" s="5"/>
      <c r="W49" s="5"/>
      <c r="X49" s="5"/>
      <c r="Y49" s="5"/>
      <c r="Z49" s="5"/>
      <c r="AA49" s="5"/>
      <c r="AB49" s="5"/>
    </row>
    <row r="50" spans="1:28" ht="13.5">
      <c r="A50" s="146"/>
      <c r="B50" s="146"/>
      <c r="C50" s="142" t="s">
        <v>128</v>
      </c>
      <c r="D50" s="142" t="s">
        <v>128</v>
      </c>
      <c r="E50" s="142">
        <v>225</v>
      </c>
      <c r="F50" s="143">
        <v>0.00023</v>
      </c>
      <c r="G50" s="144">
        <v>0</v>
      </c>
      <c r="H50" s="144">
        <v>0.00023</v>
      </c>
      <c r="I50" s="144">
        <v>1675.76233</v>
      </c>
      <c r="J50" s="144">
        <v>315.73749</v>
      </c>
      <c r="K50" s="144">
        <v>1991.49982</v>
      </c>
      <c r="L50" s="144">
        <v>671.96105</v>
      </c>
      <c r="M50" s="144">
        <v>97.17081</v>
      </c>
      <c r="N50" s="144">
        <v>769.13186</v>
      </c>
      <c r="O50" s="144">
        <v>2760.63191</v>
      </c>
      <c r="P50" s="144">
        <v>8711.04818</v>
      </c>
      <c r="Q50" s="144">
        <v>0</v>
      </c>
      <c r="R50" s="145">
        <v>8711.04818</v>
      </c>
      <c r="S50" s="5"/>
      <c r="T50" s="5"/>
      <c r="U50" s="5"/>
      <c r="V50" s="5"/>
      <c r="W50" s="5"/>
      <c r="X50" s="5"/>
      <c r="Y50" s="5"/>
      <c r="Z50" s="5"/>
      <c r="AA50" s="5"/>
      <c r="AB50" s="5"/>
    </row>
    <row r="51" spans="1:28" ht="13.5">
      <c r="A51" s="146"/>
      <c r="B51" s="146"/>
      <c r="C51" s="146"/>
      <c r="D51" s="146"/>
      <c r="E51" s="147">
        <v>282</v>
      </c>
      <c r="F51" s="148">
        <v>0.0034</v>
      </c>
      <c r="G51" s="149">
        <v>0</v>
      </c>
      <c r="H51" s="149">
        <v>0.0034</v>
      </c>
      <c r="I51" s="149">
        <v>0.92571</v>
      </c>
      <c r="J51" s="149">
        <v>0</v>
      </c>
      <c r="K51" s="149">
        <v>0.92571</v>
      </c>
      <c r="L51" s="149">
        <v>0</v>
      </c>
      <c r="M51" s="149">
        <v>0</v>
      </c>
      <c r="N51" s="149">
        <v>0</v>
      </c>
      <c r="O51" s="149">
        <v>0.92911</v>
      </c>
      <c r="P51" s="149">
        <v>1113.17999</v>
      </c>
      <c r="Q51" s="149">
        <v>0</v>
      </c>
      <c r="R51" s="150">
        <v>1113.17999</v>
      </c>
      <c r="S51" s="5"/>
      <c r="T51" s="5"/>
      <c r="U51" s="5"/>
      <c r="V51" s="5"/>
      <c r="W51" s="5"/>
      <c r="X51" s="5"/>
      <c r="Y51" s="5"/>
      <c r="Z51" s="5"/>
      <c r="AA51" s="5"/>
      <c r="AB51" s="5"/>
    </row>
    <row r="52" spans="1:28" ht="13.5">
      <c r="A52" s="146"/>
      <c r="B52" s="146"/>
      <c r="C52" s="142" t="s">
        <v>129</v>
      </c>
      <c r="D52" s="142" t="s">
        <v>129</v>
      </c>
      <c r="E52" s="142">
        <v>33</v>
      </c>
      <c r="F52" s="143">
        <v>0.07085</v>
      </c>
      <c r="G52" s="144">
        <v>0</v>
      </c>
      <c r="H52" s="144">
        <v>0.07085</v>
      </c>
      <c r="I52" s="144">
        <v>880.55395</v>
      </c>
      <c r="J52" s="144">
        <v>40.71866000000001</v>
      </c>
      <c r="K52" s="144">
        <v>921.27261</v>
      </c>
      <c r="L52" s="144">
        <v>258.76461</v>
      </c>
      <c r="M52" s="144">
        <v>54.48267</v>
      </c>
      <c r="N52" s="144">
        <v>313.24728000000005</v>
      </c>
      <c r="O52" s="144">
        <v>1234.59074</v>
      </c>
      <c r="P52" s="144">
        <v>16900.58702</v>
      </c>
      <c r="Q52" s="144">
        <v>0</v>
      </c>
      <c r="R52" s="145">
        <v>16900.58702</v>
      </c>
      <c r="S52" s="5"/>
      <c r="T52" s="5"/>
      <c r="U52" s="5"/>
      <c r="V52" s="5"/>
      <c r="W52" s="5"/>
      <c r="X52" s="5"/>
      <c r="Y52" s="5"/>
      <c r="Z52" s="5"/>
      <c r="AA52" s="5"/>
      <c r="AB52" s="5"/>
    </row>
    <row r="53" spans="1:28" ht="13.5">
      <c r="A53" s="146"/>
      <c r="B53" s="146"/>
      <c r="C53" s="146"/>
      <c r="D53" s="146"/>
      <c r="E53" s="147">
        <v>294</v>
      </c>
      <c r="F53" s="148">
        <v>0.0002</v>
      </c>
      <c r="G53" s="149">
        <v>0</v>
      </c>
      <c r="H53" s="149">
        <v>0.0002</v>
      </c>
      <c r="I53" s="149">
        <v>18.55886</v>
      </c>
      <c r="J53" s="149">
        <v>0</v>
      </c>
      <c r="K53" s="149">
        <v>18.55886</v>
      </c>
      <c r="L53" s="149">
        <v>0</v>
      </c>
      <c r="M53" s="149">
        <v>0</v>
      </c>
      <c r="N53" s="149">
        <v>0</v>
      </c>
      <c r="O53" s="149">
        <v>18.559060000000002</v>
      </c>
      <c r="P53" s="149">
        <v>2278.11171</v>
      </c>
      <c r="Q53" s="149">
        <v>0</v>
      </c>
      <c r="R53" s="150">
        <v>2278.11171</v>
      </c>
      <c r="S53" s="5"/>
      <c r="T53" s="5"/>
      <c r="U53" s="5"/>
      <c r="V53" s="5"/>
      <c r="W53" s="5"/>
      <c r="X53" s="5"/>
      <c r="Y53" s="5"/>
      <c r="Z53" s="5"/>
      <c r="AA53" s="5"/>
      <c r="AB53" s="5"/>
    </row>
    <row r="54" spans="1:28" ht="13.5">
      <c r="A54" s="146"/>
      <c r="B54" s="142" t="s">
        <v>130</v>
      </c>
      <c r="C54" s="142" t="s">
        <v>131</v>
      </c>
      <c r="D54" s="142" t="s">
        <v>131</v>
      </c>
      <c r="E54" s="142">
        <v>218</v>
      </c>
      <c r="F54" s="143">
        <v>0.0014199999999999998</v>
      </c>
      <c r="G54" s="144">
        <v>0</v>
      </c>
      <c r="H54" s="144">
        <v>0.0014199999999999998</v>
      </c>
      <c r="I54" s="144">
        <v>556.5333499999999</v>
      </c>
      <c r="J54" s="144">
        <v>3.4849200000000002</v>
      </c>
      <c r="K54" s="144">
        <v>560.01827</v>
      </c>
      <c r="L54" s="144">
        <v>207.25893</v>
      </c>
      <c r="M54" s="144">
        <v>0</v>
      </c>
      <c r="N54" s="144">
        <v>207.25893</v>
      </c>
      <c r="O54" s="144">
        <v>767.27862</v>
      </c>
      <c r="P54" s="144">
        <v>16662.0115</v>
      </c>
      <c r="Q54" s="144">
        <v>0</v>
      </c>
      <c r="R54" s="145">
        <v>16662.0115</v>
      </c>
      <c r="S54" s="5"/>
      <c r="T54" s="5"/>
      <c r="U54" s="5"/>
      <c r="V54" s="5"/>
      <c r="W54" s="5"/>
      <c r="X54" s="5"/>
      <c r="Y54" s="5"/>
      <c r="Z54" s="5"/>
      <c r="AA54" s="5"/>
      <c r="AB54" s="5"/>
    </row>
    <row r="55" spans="1:28" ht="13.5">
      <c r="A55" s="146"/>
      <c r="B55" s="146"/>
      <c r="C55" s="146"/>
      <c r="D55" s="146"/>
      <c r="E55" s="147">
        <v>249</v>
      </c>
      <c r="F55" s="148">
        <v>0.29170999999999997</v>
      </c>
      <c r="G55" s="149">
        <v>0</v>
      </c>
      <c r="H55" s="149">
        <v>0.29170999999999997</v>
      </c>
      <c r="I55" s="149">
        <v>6.63046</v>
      </c>
      <c r="J55" s="149">
        <v>0.00546</v>
      </c>
      <c r="K55" s="149">
        <v>6.6359200000000005</v>
      </c>
      <c r="L55" s="149">
        <v>0</v>
      </c>
      <c r="M55" s="149">
        <v>0</v>
      </c>
      <c r="N55" s="149">
        <v>0</v>
      </c>
      <c r="O55" s="149">
        <v>6.92763</v>
      </c>
      <c r="P55" s="149">
        <v>1449.6534</v>
      </c>
      <c r="Q55" s="149">
        <v>0</v>
      </c>
      <c r="R55" s="150">
        <v>1449.6534</v>
      </c>
      <c r="S55" s="5"/>
      <c r="T55" s="5"/>
      <c r="U55" s="5"/>
      <c r="V55" s="5"/>
      <c r="W55" s="5"/>
      <c r="X55" s="5"/>
      <c r="Y55" s="5"/>
      <c r="Z55" s="5"/>
      <c r="AA55" s="5"/>
      <c r="AB55" s="5"/>
    </row>
    <row r="56" spans="1:28" ht="13.5">
      <c r="A56" s="146"/>
      <c r="B56" s="146"/>
      <c r="C56" s="146"/>
      <c r="D56" s="142" t="s">
        <v>132</v>
      </c>
      <c r="E56" s="142">
        <v>355</v>
      </c>
      <c r="F56" s="143">
        <v>23.573919999999998</v>
      </c>
      <c r="G56" s="144">
        <v>0</v>
      </c>
      <c r="H56" s="144">
        <v>23.573919999999998</v>
      </c>
      <c r="I56" s="144">
        <v>1.8767</v>
      </c>
      <c r="J56" s="144">
        <v>0</v>
      </c>
      <c r="K56" s="144">
        <v>1.8767</v>
      </c>
      <c r="L56" s="144">
        <v>0</v>
      </c>
      <c r="M56" s="144">
        <v>0</v>
      </c>
      <c r="N56" s="144">
        <v>0</v>
      </c>
      <c r="O56" s="144">
        <v>25.45062</v>
      </c>
      <c r="P56" s="144">
        <v>11428.939199999999</v>
      </c>
      <c r="Q56" s="144">
        <v>0</v>
      </c>
      <c r="R56" s="145">
        <v>11428.939199999999</v>
      </c>
      <c r="S56" s="5"/>
      <c r="T56" s="5"/>
      <c r="U56" s="5"/>
      <c r="V56" s="5"/>
      <c r="W56" s="5"/>
      <c r="X56" s="5"/>
      <c r="Y56" s="5"/>
      <c r="Z56" s="5"/>
      <c r="AA56" s="5"/>
      <c r="AB56" s="5"/>
    </row>
    <row r="57" spans="1:28" ht="13.5">
      <c r="A57" s="146"/>
      <c r="B57" s="146"/>
      <c r="C57" s="142" t="s">
        <v>133</v>
      </c>
      <c r="D57" s="142" t="s">
        <v>134</v>
      </c>
      <c r="E57" s="142">
        <v>221</v>
      </c>
      <c r="F57" s="143">
        <v>0.8082</v>
      </c>
      <c r="G57" s="144">
        <v>0</v>
      </c>
      <c r="H57" s="144">
        <v>0.8082</v>
      </c>
      <c r="I57" s="144">
        <v>776.31678</v>
      </c>
      <c r="J57" s="144">
        <v>382.14564</v>
      </c>
      <c r="K57" s="144">
        <v>1158.4624199999998</v>
      </c>
      <c r="L57" s="144">
        <v>528.77389</v>
      </c>
      <c r="M57" s="144">
        <v>116.52967</v>
      </c>
      <c r="N57" s="144">
        <v>645.3035600000001</v>
      </c>
      <c r="O57" s="144">
        <v>1804.5741799999998</v>
      </c>
      <c r="P57" s="144">
        <v>21003.59477</v>
      </c>
      <c r="Q57" s="144">
        <v>0</v>
      </c>
      <c r="R57" s="145">
        <v>21003.59477</v>
      </c>
      <c r="S57" s="5"/>
      <c r="T57" s="5"/>
      <c r="U57" s="5"/>
      <c r="V57" s="5"/>
      <c r="W57" s="5"/>
      <c r="X57" s="5"/>
      <c r="Y57" s="5"/>
      <c r="Z57" s="5"/>
      <c r="AA57" s="5"/>
      <c r="AB57" s="5"/>
    </row>
    <row r="58" spans="1:28" ht="13.5">
      <c r="A58" s="146"/>
      <c r="B58" s="146"/>
      <c r="C58" s="146"/>
      <c r="D58" s="142" t="s">
        <v>133</v>
      </c>
      <c r="E58" s="142">
        <v>18</v>
      </c>
      <c r="F58" s="143">
        <v>0.12369</v>
      </c>
      <c r="G58" s="144">
        <v>0</v>
      </c>
      <c r="H58" s="144">
        <v>0.12369</v>
      </c>
      <c r="I58" s="144">
        <v>1239.05734</v>
      </c>
      <c r="J58" s="144">
        <v>143.73296</v>
      </c>
      <c r="K58" s="144">
        <v>1382.7903000000001</v>
      </c>
      <c r="L58" s="144">
        <v>6018.3260199999995</v>
      </c>
      <c r="M58" s="144">
        <v>752.56923</v>
      </c>
      <c r="N58" s="144">
        <v>6770.89525</v>
      </c>
      <c r="O58" s="144">
        <v>8153.8092400000005</v>
      </c>
      <c r="P58" s="144">
        <v>37005.89769</v>
      </c>
      <c r="Q58" s="144">
        <v>0</v>
      </c>
      <c r="R58" s="145">
        <v>37005.89769</v>
      </c>
      <c r="S58" s="5"/>
      <c r="T58" s="5"/>
      <c r="U58" s="5"/>
      <c r="V58" s="5"/>
      <c r="W58" s="5"/>
      <c r="X58" s="5"/>
      <c r="Y58" s="5"/>
      <c r="Z58" s="5"/>
      <c r="AA58" s="5"/>
      <c r="AB58" s="5"/>
    </row>
    <row r="59" spans="1:28" ht="13.5">
      <c r="A59" s="146"/>
      <c r="B59" s="146"/>
      <c r="C59" s="146"/>
      <c r="D59" s="146"/>
      <c r="E59" s="147">
        <v>283</v>
      </c>
      <c r="F59" s="148">
        <v>0.01481</v>
      </c>
      <c r="G59" s="149">
        <v>0</v>
      </c>
      <c r="H59" s="149">
        <v>0.01481</v>
      </c>
      <c r="I59" s="149">
        <v>6.871569999999999</v>
      </c>
      <c r="J59" s="149">
        <v>0.005690000000000001</v>
      </c>
      <c r="K59" s="149">
        <v>6.877260000000001</v>
      </c>
      <c r="L59" s="149">
        <v>0</v>
      </c>
      <c r="M59" s="149">
        <v>0</v>
      </c>
      <c r="N59" s="149">
        <v>0</v>
      </c>
      <c r="O59" s="149">
        <v>6.8920699999999995</v>
      </c>
      <c r="P59" s="149">
        <v>2537.98234</v>
      </c>
      <c r="Q59" s="149">
        <v>0</v>
      </c>
      <c r="R59" s="150">
        <v>2537.98234</v>
      </c>
      <c r="S59" s="5"/>
      <c r="T59" s="5"/>
      <c r="U59" s="5"/>
      <c r="V59" s="5"/>
      <c r="W59" s="5"/>
      <c r="X59" s="5"/>
      <c r="Y59" s="5"/>
      <c r="Z59" s="5"/>
      <c r="AA59" s="5"/>
      <c r="AB59" s="5"/>
    </row>
    <row r="60" spans="1:28" ht="13.5">
      <c r="A60" s="146"/>
      <c r="B60" s="146"/>
      <c r="C60" s="146"/>
      <c r="D60" s="146"/>
      <c r="E60" s="147">
        <v>316</v>
      </c>
      <c r="F60" s="148">
        <v>0.0038900000000000002</v>
      </c>
      <c r="G60" s="149">
        <v>0</v>
      </c>
      <c r="H60" s="149">
        <v>0.0038900000000000002</v>
      </c>
      <c r="I60" s="149">
        <v>3.82105</v>
      </c>
      <c r="J60" s="149">
        <v>0.00382</v>
      </c>
      <c r="K60" s="149">
        <v>3.8248699999999998</v>
      </c>
      <c r="L60" s="149">
        <v>0</v>
      </c>
      <c r="M60" s="149">
        <v>0</v>
      </c>
      <c r="N60" s="149">
        <v>0</v>
      </c>
      <c r="O60" s="149">
        <v>3.8287600000000004</v>
      </c>
      <c r="P60" s="149">
        <v>1206.71671</v>
      </c>
      <c r="Q60" s="149">
        <v>0</v>
      </c>
      <c r="R60" s="150">
        <v>1206.71671</v>
      </c>
      <c r="S60" s="5"/>
      <c r="T60" s="5"/>
      <c r="U60" s="5"/>
      <c r="V60" s="5"/>
      <c r="W60" s="5"/>
      <c r="X60" s="5"/>
      <c r="Y60" s="5"/>
      <c r="Z60" s="5"/>
      <c r="AA60" s="5"/>
      <c r="AB60" s="5"/>
    </row>
    <row r="61" spans="1:28" ht="13.5">
      <c r="A61" s="146"/>
      <c r="B61" s="146"/>
      <c r="C61" s="142" t="s">
        <v>135</v>
      </c>
      <c r="D61" s="142" t="s">
        <v>135</v>
      </c>
      <c r="E61" s="142">
        <v>234</v>
      </c>
      <c r="F61" s="143">
        <v>0.94711</v>
      </c>
      <c r="G61" s="144">
        <v>0</v>
      </c>
      <c r="H61" s="144">
        <v>0.94711</v>
      </c>
      <c r="I61" s="144">
        <v>431.95939000000004</v>
      </c>
      <c r="J61" s="144">
        <v>3.07059</v>
      </c>
      <c r="K61" s="144">
        <v>435.02997999999997</v>
      </c>
      <c r="L61" s="144">
        <v>2028.85213</v>
      </c>
      <c r="M61" s="144">
        <v>0</v>
      </c>
      <c r="N61" s="144">
        <v>2028.85213</v>
      </c>
      <c r="O61" s="144">
        <v>2464.82922</v>
      </c>
      <c r="P61" s="144">
        <v>10305.911759999999</v>
      </c>
      <c r="Q61" s="144">
        <v>0</v>
      </c>
      <c r="R61" s="145">
        <v>10305.911759999999</v>
      </c>
      <c r="S61" s="5"/>
      <c r="T61" s="5"/>
      <c r="U61" s="5"/>
      <c r="V61" s="5"/>
      <c r="W61" s="5"/>
      <c r="X61" s="5"/>
      <c r="Y61" s="5"/>
      <c r="Z61" s="5"/>
      <c r="AA61" s="5"/>
      <c r="AB61" s="5"/>
    </row>
    <row r="62" spans="1:28" ht="13.5">
      <c r="A62" s="146"/>
      <c r="B62" s="142" t="s">
        <v>14</v>
      </c>
      <c r="C62" s="142" t="s">
        <v>136</v>
      </c>
      <c r="D62" s="142" t="s">
        <v>137</v>
      </c>
      <c r="E62" s="142">
        <v>17</v>
      </c>
      <c r="F62" s="143">
        <v>0.43427</v>
      </c>
      <c r="G62" s="144">
        <v>0</v>
      </c>
      <c r="H62" s="144">
        <v>0.43427</v>
      </c>
      <c r="I62" s="144">
        <v>1868.32394</v>
      </c>
      <c r="J62" s="144">
        <v>70.69619</v>
      </c>
      <c r="K62" s="144">
        <v>1939.0201299999999</v>
      </c>
      <c r="L62" s="144">
        <v>2878.74115</v>
      </c>
      <c r="M62" s="144">
        <v>213.11148</v>
      </c>
      <c r="N62" s="144">
        <v>3091.85263</v>
      </c>
      <c r="O62" s="144">
        <v>5031.30703</v>
      </c>
      <c r="P62" s="144">
        <v>17133.00169</v>
      </c>
      <c r="Q62" s="144">
        <v>0</v>
      </c>
      <c r="R62" s="145">
        <v>17133.00169</v>
      </c>
      <c r="S62" s="5"/>
      <c r="T62" s="5"/>
      <c r="U62" s="5"/>
      <c r="V62" s="5"/>
      <c r="W62" s="5"/>
      <c r="X62" s="5"/>
      <c r="Y62" s="5"/>
      <c r="Z62" s="5"/>
      <c r="AA62" s="5"/>
      <c r="AB62" s="5"/>
    </row>
    <row r="63" spans="1:28" ht="13.5">
      <c r="A63" s="146"/>
      <c r="B63" s="146"/>
      <c r="C63" s="142" t="s">
        <v>138</v>
      </c>
      <c r="D63" s="142" t="s">
        <v>138</v>
      </c>
      <c r="E63" s="142">
        <v>62</v>
      </c>
      <c r="F63" s="143">
        <v>15.75033</v>
      </c>
      <c r="G63" s="144">
        <v>0</v>
      </c>
      <c r="H63" s="144">
        <v>15.75033</v>
      </c>
      <c r="I63" s="144">
        <v>996.5772099999999</v>
      </c>
      <c r="J63" s="144">
        <v>5.17522</v>
      </c>
      <c r="K63" s="144">
        <v>1001.75243</v>
      </c>
      <c r="L63" s="144">
        <v>358.30634999999995</v>
      </c>
      <c r="M63" s="144">
        <v>122.19134</v>
      </c>
      <c r="N63" s="144">
        <v>480.49769</v>
      </c>
      <c r="O63" s="144">
        <v>1498.00045</v>
      </c>
      <c r="P63" s="144">
        <v>15562.10585</v>
      </c>
      <c r="Q63" s="144">
        <v>0</v>
      </c>
      <c r="R63" s="145">
        <v>15562.10585</v>
      </c>
      <c r="S63" s="5"/>
      <c r="T63" s="5"/>
      <c r="U63" s="5"/>
      <c r="V63" s="5"/>
      <c r="W63" s="5"/>
      <c r="X63" s="5"/>
      <c r="Y63" s="5"/>
      <c r="Z63" s="5"/>
      <c r="AA63" s="5"/>
      <c r="AB63" s="5"/>
    </row>
    <row r="64" spans="1:28" ht="13.5">
      <c r="A64" s="146"/>
      <c r="B64" s="146"/>
      <c r="C64" s="146"/>
      <c r="D64" s="146"/>
      <c r="E64" s="147">
        <v>330</v>
      </c>
      <c r="F64" s="148">
        <v>0.0055899999999999995</v>
      </c>
      <c r="G64" s="149">
        <v>0</v>
      </c>
      <c r="H64" s="149">
        <v>0.0055899999999999995</v>
      </c>
      <c r="I64" s="149">
        <v>15.99915</v>
      </c>
      <c r="J64" s="149">
        <v>0</v>
      </c>
      <c r="K64" s="149">
        <v>15.99915</v>
      </c>
      <c r="L64" s="149">
        <v>0</v>
      </c>
      <c r="M64" s="149">
        <v>0</v>
      </c>
      <c r="N64" s="149">
        <v>0</v>
      </c>
      <c r="O64" s="149">
        <v>16.004739999999998</v>
      </c>
      <c r="P64" s="149">
        <v>2902.27072</v>
      </c>
      <c r="Q64" s="149">
        <v>0</v>
      </c>
      <c r="R64" s="150">
        <v>2902.27072</v>
      </c>
      <c r="S64" s="5"/>
      <c r="T64" s="5"/>
      <c r="U64" s="5"/>
      <c r="V64" s="5"/>
      <c r="W64" s="5"/>
      <c r="X64" s="5"/>
      <c r="Y64" s="5"/>
      <c r="Z64" s="5"/>
      <c r="AA64" s="5"/>
      <c r="AB64" s="5"/>
    </row>
    <row r="65" spans="1:28" ht="13.5">
      <c r="A65" s="146"/>
      <c r="B65" s="146"/>
      <c r="C65" s="142" t="s">
        <v>139</v>
      </c>
      <c r="D65" s="142" t="s">
        <v>140</v>
      </c>
      <c r="E65" s="142">
        <v>212</v>
      </c>
      <c r="F65" s="143">
        <v>0.0010400000000000001</v>
      </c>
      <c r="G65" s="144">
        <v>0</v>
      </c>
      <c r="H65" s="144">
        <v>0.0010400000000000001</v>
      </c>
      <c r="I65" s="144">
        <v>675.6193000000001</v>
      </c>
      <c r="J65" s="144">
        <v>3.12179</v>
      </c>
      <c r="K65" s="144">
        <v>678.74109</v>
      </c>
      <c r="L65" s="144">
        <v>403.76483</v>
      </c>
      <c r="M65" s="144">
        <v>0</v>
      </c>
      <c r="N65" s="144">
        <v>403.76483</v>
      </c>
      <c r="O65" s="144">
        <v>1082.50696</v>
      </c>
      <c r="P65" s="144">
        <v>19825.99175</v>
      </c>
      <c r="Q65" s="144">
        <v>0</v>
      </c>
      <c r="R65" s="145">
        <v>19825.99175</v>
      </c>
      <c r="S65" s="5"/>
      <c r="T65" s="5"/>
      <c r="U65" s="5"/>
      <c r="V65" s="5"/>
      <c r="W65" s="5"/>
      <c r="X65" s="5"/>
      <c r="Y65" s="5"/>
      <c r="Z65" s="5"/>
      <c r="AA65" s="5"/>
      <c r="AB65" s="5"/>
    </row>
    <row r="66" spans="1:28" ht="13.5">
      <c r="A66" s="146"/>
      <c r="B66" s="146"/>
      <c r="C66" s="146"/>
      <c r="D66" s="146"/>
      <c r="E66" s="147">
        <v>331</v>
      </c>
      <c r="F66" s="148">
        <v>0.053329999999999995</v>
      </c>
      <c r="G66" s="149">
        <v>0</v>
      </c>
      <c r="H66" s="149">
        <v>0.053329999999999995</v>
      </c>
      <c r="I66" s="149">
        <v>21.18685</v>
      </c>
      <c r="J66" s="149">
        <v>0</v>
      </c>
      <c r="K66" s="149">
        <v>21.18685</v>
      </c>
      <c r="L66" s="149">
        <v>0</v>
      </c>
      <c r="M66" s="149">
        <v>0</v>
      </c>
      <c r="N66" s="149">
        <v>0</v>
      </c>
      <c r="O66" s="149">
        <v>21.24018</v>
      </c>
      <c r="P66" s="149">
        <v>2362.8366</v>
      </c>
      <c r="Q66" s="149">
        <v>0</v>
      </c>
      <c r="R66" s="150">
        <v>2362.8366</v>
      </c>
      <c r="S66" s="5"/>
      <c r="T66" s="5"/>
      <c r="U66" s="5"/>
      <c r="V66" s="5"/>
      <c r="W66" s="5"/>
      <c r="X66" s="5"/>
      <c r="Y66" s="5"/>
      <c r="Z66" s="5"/>
      <c r="AA66" s="5"/>
      <c r="AB66" s="5"/>
    </row>
    <row r="67" spans="1:28" ht="13.5">
      <c r="A67" s="146"/>
      <c r="B67" s="146"/>
      <c r="C67" s="146"/>
      <c r="D67" s="142" t="s">
        <v>139</v>
      </c>
      <c r="E67" s="142">
        <v>6</v>
      </c>
      <c r="F67" s="143">
        <v>0.21412</v>
      </c>
      <c r="G67" s="144">
        <v>0</v>
      </c>
      <c r="H67" s="144">
        <v>0.21412</v>
      </c>
      <c r="I67" s="144">
        <v>1783.73464</v>
      </c>
      <c r="J67" s="144">
        <v>444.08284000000003</v>
      </c>
      <c r="K67" s="144">
        <v>2227.81748</v>
      </c>
      <c r="L67" s="144">
        <v>6108.981019999999</v>
      </c>
      <c r="M67" s="144">
        <v>285.34709000000004</v>
      </c>
      <c r="N67" s="144">
        <v>6394.32811</v>
      </c>
      <c r="O67" s="144">
        <v>8622.35971</v>
      </c>
      <c r="P67" s="144">
        <v>37489.57527</v>
      </c>
      <c r="Q67" s="144">
        <v>0</v>
      </c>
      <c r="R67" s="145">
        <v>37489.57527</v>
      </c>
      <c r="S67" s="5"/>
      <c r="T67" s="5"/>
      <c r="U67" s="5"/>
      <c r="V67" s="5"/>
      <c r="W67" s="5"/>
      <c r="X67" s="5"/>
      <c r="Y67" s="5"/>
      <c r="Z67" s="5"/>
      <c r="AA67" s="5"/>
      <c r="AB67" s="5"/>
    </row>
    <row r="68" spans="1:28" ht="13.5">
      <c r="A68" s="146"/>
      <c r="B68" s="146"/>
      <c r="C68" s="146"/>
      <c r="D68" s="146"/>
      <c r="E68" s="147">
        <v>85</v>
      </c>
      <c r="F68" s="148">
        <v>0.47158999999999995</v>
      </c>
      <c r="G68" s="149">
        <v>0</v>
      </c>
      <c r="H68" s="149">
        <v>0.47158999999999995</v>
      </c>
      <c r="I68" s="149">
        <v>756.39353</v>
      </c>
      <c r="J68" s="149">
        <v>101.32441</v>
      </c>
      <c r="K68" s="149">
        <v>857.71794</v>
      </c>
      <c r="L68" s="149">
        <v>1585.61349</v>
      </c>
      <c r="M68" s="149">
        <v>67.07932000000001</v>
      </c>
      <c r="N68" s="149">
        <v>1652.69281</v>
      </c>
      <c r="O68" s="149">
        <v>2510.8823399999997</v>
      </c>
      <c r="P68" s="149">
        <v>17692.325</v>
      </c>
      <c r="Q68" s="149">
        <v>0</v>
      </c>
      <c r="R68" s="150">
        <v>17692.325</v>
      </c>
      <c r="S68" s="5"/>
      <c r="T68" s="5"/>
      <c r="U68" s="5"/>
      <c r="V68" s="5"/>
      <c r="W68" s="5"/>
      <c r="X68" s="5"/>
      <c r="Y68" s="5"/>
      <c r="Z68" s="5"/>
      <c r="AA68" s="5"/>
      <c r="AB68" s="5"/>
    </row>
    <row r="69" spans="1:28" ht="13.5">
      <c r="A69" s="146"/>
      <c r="B69" s="146"/>
      <c r="C69" s="146"/>
      <c r="D69" s="146"/>
      <c r="E69" s="147">
        <v>226</v>
      </c>
      <c r="F69" s="148">
        <v>0.00023</v>
      </c>
      <c r="G69" s="149">
        <v>0</v>
      </c>
      <c r="H69" s="149">
        <v>0.00023</v>
      </c>
      <c r="I69" s="149">
        <v>616.4609499999999</v>
      </c>
      <c r="J69" s="149">
        <v>35.45628</v>
      </c>
      <c r="K69" s="149">
        <v>651.91723</v>
      </c>
      <c r="L69" s="149">
        <v>689.6111800000001</v>
      </c>
      <c r="M69" s="149">
        <v>14.216059999999999</v>
      </c>
      <c r="N69" s="149">
        <v>703.82724</v>
      </c>
      <c r="O69" s="149">
        <v>1355.7447</v>
      </c>
      <c r="P69" s="149">
        <v>18998.273940000003</v>
      </c>
      <c r="Q69" s="149">
        <v>0</v>
      </c>
      <c r="R69" s="150">
        <v>18998.273940000003</v>
      </c>
      <c r="S69" s="5"/>
      <c r="T69" s="5"/>
      <c r="U69" s="5"/>
      <c r="V69" s="5"/>
      <c r="W69" s="5"/>
      <c r="X69" s="5"/>
      <c r="Y69" s="5"/>
      <c r="Z69" s="5"/>
      <c r="AA69" s="5"/>
      <c r="AB69" s="5"/>
    </row>
    <row r="70" spans="1:28" ht="13.5">
      <c r="A70" s="146"/>
      <c r="B70" s="146"/>
      <c r="C70" s="146"/>
      <c r="D70" s="146"/>
      <c r="E70" s="147">
        <v>250</v>
      </c>
      <c r="F70" s="148">
        <v>0.018</v>
      </c>
      <c r="G70" s="149">
        <v>0</v>
      </c>
      <c r="H70" s="149">
        <v>0.018</v>
      </c>
      <c r="I70" s="149">
        <v>3.2458</v>
      </c>
      <c r="J70" s="149">
        <v>0.00111</v>
      </c>
      <c r="K70" s="149">
        <v>3.2469099999999997</v>
      </c>
      <c r="L70" s="149">
        <v>0</v>
      </c>
      <c r="M70" s="149">
        <v>0</v>
      </c>
      <c r="N70" s="149">
        <v>0</v>
      </c>
      <c r="O70" s="149">
        <v>3.26491</v>
      </c>
      <c r="P70" s="149">
        <v>1081.36075</v>
      </c>
      <c r="Q70" s="149">
        <v>0</v>
      </c>
      <c r="R70" s="150">
        <v>1081.36075</v>
      </c>
      <c r="S70" s="5"/>
      <c r="T70" s="5"/>
      <c r="U70" s="5"/>
      <c r="V70" s="5"/>
      <c r="W70" s="5"/>
      <c r="X70" s="5"/>
      <c r="Y70" s="5"/>
      <c r="Z70" s="5"/>
      <c r="AA70" s="5"/>
      <c r="AB70" s="5"/>
    </row>
    <row r="71" spans="1:28" ht="13.5">
      <c r="A71" s="146"/>
      <c r="B71" s="146"/>
      <c r="C71" s="146"/>
      <c r="D71" s="146"/>
      <c r="E71" s="147">
        <v>285</v>
      </c>
      <c r="F71" s="148">
        <v>0.07537999999999999</v>
      </c>
      <c r="G71" s="149">
        <v>0</v>
      </c>
      <c r="H71" s="149">
        <v>0.07537999999999999</v>
      </c>
      <c r="I71" s="149">
        <v>65.45372</v>
      </c>
      <c r="J71" s="149">
        <v>0.01317</v>
      </c>
      <c r="K71" s="149">
        <v>65.46689</v>
      </c>
      <c r="L71" s="149">
        <v>0</v>
      </c>
      <c r="M71" s="149">
        <v>0</v>
      </c>
      <c r="N71" s="149">
        <v>0</v>
      </c>
      <c r="O71" s="149">
        <v>65.54227</v>
      </c>
      <c r="P71" s="149">
        <v>5170.04664</v>
      </c>
      <c r="Q71" s="149">
        <v>0</v>
      </c>
      <c r="R71" s="150">
        <v>5170.04664</v>
      </c>
      <c r="S71" s="5"/>
      <c r="T71" s="5"/>
      <c r="U71" s="5"/>
      <c r="V71" s="5"/>
      <c r="W71" s="5"/>
      <c r="X71" s="5"/>
      <c r="Y71" s="5"/>
      <c r="Z71" s="5"/>
      <c r="AA71" s="5"/>
      <c r="AB71" s="5"/>
    </row>
    <row r="72" spans="1:28" ht="13.5">
      <c r="A72" s="146"/>
      <c r="B72" s="146"/>
      <c r="C72" s="142" t="s">
        <v>141</v>
      </c>
      <c r="D72" s="142" t="s">
        <v>141</v>
      </c>
      <c r="E72" s="142">
        <v>251</v>
      </c>
      <c r="F72" s="143">
        <v>0.0054</v>
      </c>
      <c r="G72" s="144">
        <v>0</v>
      </c>
      <c r="H72" s="144">
        <v>0.0054</v>
      </c>
      <c r="I72" s="144">
        <v>63.44981</v>
      </c>
      <c r="J72" s="144">
        <v>0</v>
      </c>
      <c r="K72" s="144">
        <v>63.44981</v>
      </c>
      <c r="L72" s="144">
        <v>0</v>
      </c>
      <c r="M72" s="144">
        <v>0</v>
      </c>
      <c r="N72" s="144">
        <v>0</v>
      </c>
      <c r="O72" s="144">
        <v>63.45521</v>
      </c>
      <c r="P72" s="144">
        <v>2279.22001</v>
      </c>
      <c r="Q72" s="144">
        <v>0</v>
      </c>
      <c r="R72" s="145">
        <v>2279.22001</v>
      </c>
      <c r="S72" s="5"/>
      <c r="T72" s="5"/>
      <c r="U72" s="5"/>
      <c r="V72" s="5"/>
      <c r="W72" s="5"/>
      <c r="X72" s="5"/>
      <c r="Y72" s="5"/>
      <c r="Z72" s="5"/>
      <c r="AA72" s="5"/>
      <c r="AB72" s="5"/>
    </row>
    <row r="73" spans="1:28" ht="13.5">
      <c r="A73" s="146"/>
      <c r="B73" s="146"/>
      <c r="C73" s="142" t="s">
        <v>142</v>
      </c>
      <c r="D73" s="142" t="s">
        <v>142</v>
      </c>
      <c r="E73" s="142">
        <v>266</v>
      </c>
      <c r="F73" s="143">
        <v>0.02524</v>
      </c>
      <c r="G73" s="144">
        <v>0</v>
      </c>
      <c r="H73" s="144">
        <v>0.02524</v>
      </c>
      <c r="I73" s="144">
        <v>62.63432</v>
      </c>
      <c r="J73" s="144">
        <v>0</v>
      </c>
      <c r="K73" s="144">
        <v>62.63432</v>
      </c>
      <c r="L73" s="144">
        <v>0</v>
      </c>
      <c r="M73" s="144">
        <v>0</v>
      </c>
      <c r="N73" s="144">
        <v>0</v>
      </c>
      <c r="O73" s="144">
        <v>62.65956</v>
      </c>
      <c r="P73" s="144">
        <v>2817.64644</v>
      </c>
      <c r="Q73" s="144">
        <v>0</v>
      </c>
      <c r="R73" s="145">
        <v>2817.64644</v>
      </c>
      <c r="S73" s="5"/>
      <c r="T73" s="5"/>
      <c r="U73" s="5"/>
      <c r="V73" s="5"/>
      <c r="W73" s="5"/>
      <c r="X73" s="5"/>
      <c r="Y73" s="5"/>
      <c r="Z73" s="5"/>
      <c r="AA73" s="5"/>
      <c r="AB73" s="5"/>
    </row>
    <row r="74" spans="1:28" ht="13.5">
      <c r="A74" s="146"/>
      <c r="B74" s="142" t="s">
        <v>15</v>
      </c>
      <c r="C74" s="142" t="s">
        <v>143</v>
      </c>
      <c r="D74" s="142" t="s">
        <v>143</v>
      </c>
      <c r="E74" s="142">
        <v>8</v>
      </c>
      <c r="F74" s="143">
        <v>0.26968000000000003</v>
      </c>
      <c r="G74" s="144">
        <v>0</v>
      </c>
      <c r="H74" s="144">
        <v>0.26968000000000003</v>
      </c>
      <c r="I74" s="144">
        <v>1713.8403600000001</v>
      </c>
      <c r="J74" s="144">
        <v>118.77428</v>
      </c>
      <c r="K74" s="144">
        <v>1832.61464</v>
      </c>
      <c r="L74" s="144">
        <v>4541.5423200000005</v>
      </c>
      <c r="M74" s="144">
        <v>509.21723</v>
      </c>
      <c r="N74" s="144">
        <v>5050.75955</v>
      </c>
      <c r="O74" s="144">
        <v>6883.64387</v>
      </c>
      <c r="P74" s="144">
        <v>58360.68585</v>
      </c>
      <c r="Q74" s="144">
        <v>8.00512</v>
      </c>
      <c r="R74" s="145">
        <v>58368.690969999996</v>
      </c>
      <c r="S74" s="5"/>
      <c r="T74" s="5"/>
      <c r="U74" s="5"/>
      <c r="V74" s="5"/>
      <c r="W74" s="5"/>
      <c r="X74" s="5"/>
      <c r="Y74" s="5"/>
      <c r="Z74" s="5"/>
      <c r="AA74" s="5"/>
      <c r="AB74" s="5"/>
    </row>
    <row r="75" spans="1:28" ht="13.5">
      <c r="A75" s="146"/>
      <c r="B75" s="146"/>
      <c r="C75" s="146"/>
      <c r="D75" s="146"/>
      <c r="E75" s="147">
        <v>214</v>
      </c>
      <c r="F75" s="148">
        <v>0.006809999999999999</v>
      </c>
      <c r="G75" s="149">
        <v>0</v>
      </c>
      <c r="H75" s="149">
        <v>0.006809999999999999</v>
      </c>
      <c r="I75" s="149">
        <v>866.4013199999999</v>
      </c>
      <c r="J75" s="149">
        <v>63.30038</v>
      </c>
      <c r="K75" s="149">
        <v>929.7017</v>
      </c>
      <c r="L75" s="149">
        <v>296.97735</v>
      </c>
      <c r="M75" s="149">
        <v>4.651470000000001</v>
      </c>
      <c r="N75" s="149">
        <v>301.62882</v>
      </c>
      <c r="O75" s="149">
        <v>1231.33733</v>
      </c>
      <c r="P75" s="149">
        <v>27308.65572</v>
      </c>
      <c r="Q75" s="149">
        <v>0</v>
      </c>
      <c r="R75" s="150">
        <v>27308.65572</v>
      </c>
      <c r="S75" s="5"/>
      <c r="T75" s="5"/>
      <c r="U75" s="5"/>
      <c r="V75" s="5"/>
      <c r="W75" s="5"/>
      <c r="X75" s="5"/>
      <c r="Y75" s="5"/>
      <c r="Z75" s="5"/>
      <c r="AA75" s="5"/>
      <c r="AB75" s="5"/>
    </row>
    <row r="76" spans="1:28" ht="13.5">
      <c r="A76" s="146"/>
      <c r="B76" s="146"/>
      <c r="C76" s="146"/>
      <c r="D76" s="146"/>
      <c r="E76" s="147">
        <v>252</v>
      </c>
      <c r="F76" s="148">
        <v>0.27449</v>
      </c>
      <c r="G76" s="149">
        <v>0</v>
      </c>
      <c r="H76" s="149">
        <v>0.27449</v>
      </c>
      <c r="I76" s="149">
        <v>40.31332</v>
      </c>
      <c r="J76" s="149">
        <v>0.00996</v>
      </c>
      <c r="K76" s="149">
        <v>40.32328</v>
      </c>
      <c r="L76" s="149">
        <v>0</v>
      </c>
      <c r="M76" s="149">
        <v>0</v>
      </c>
      <c r="N76" s="149">
        <v>0</v>
      </c>
      <c r="O76" s="149">
        <v>40.59777</v>
      </c>
      <c r="P76" s="149">
        <v>6414.710940000001</v>
      </c>
      <c r="Q76" s="149">
        <v>0</v>
      </c>
      <c r="R76" s="150">
        <v>6414.710940000001</v>
      </c>
      <c r="S76" s="5"/>
      <c r="T76" s="5"/>
      <c r="U76" s="5"/>
      <c r="V76" s="5"/>
      <c r="W76" s="5"/>
      <c r="X76" s="5"/>
      <c r="Y76" s="5"/>
      <c r="Z76" s="5"/>
      <c r="AA76" s="5"/>
      <c r="AB76" s="5"/>
    </row>
    <row r="77" spans="1:28" ht="13.5">
      <c r="A77" s="146"/>
      <c r="B77" s="146"/>
      <c r="C77" s="146"/>
      <c r="D77" s="146"/>
      <c r="E77" s="147">
        <v>354</v>
      </c>
      <c r="F77" s="148">
        <v>0.0014</v>
      </c>
      <c r="G77" s="149">
        <v>0</v>
      </c>
      <c r="H77" s="149">
        <v>0.0014</v>
      </c>
      <c r="I77" s="149">
        <v>24.41205</v>
      </c>
      <c r="J77" s="149">
        <v>0</v>
      </c>
      <c r="K77" s="149">
        <v>24.41205</v>
      </c>
      <c r="L77" s="149">
        <v>0</v>
      </c>
      <c r="M77" s="149">
        <v>0</v>
      </c>
      <c r="N77" s="149">
        <v>0</v>
      </c>
      <c r="O77" s="149">
        <v>24.41345</v>
      </c>
      <c r="P77" s="149">
        <v>966.18684</v>
      </c>
      <c r="Q77" s="149">
        <v>0</v>
      </c>
      <c r="R77" s="150">
        <v>966.18684</v>
      </c>
      <c r="S77" s="5"/>
      <c r="T77" s="5"/>
      <c r="U77" s="5"/>
      <c r="V77" s="5"/>
      <c r="W77" s="5"/>
      <c r="X77" s="5"/>
      <c r="Y77" s="5"/>
      <c r="Z77" s="5"/>
      <c r="AA77" s="5"/>
      <c r="AB77" s="5"/>
    </row>
    <row r="78" spans="1:28" ht="13.5">
      <c r="A78" s="146"/>
      <c r="B78" s="146"/>
      <c r="C78" s="146"/>
      <c r="D78" s="142" t="s">
        <v>144</v>
      </c>
      <c r="E78" s="142">
        <v>64</v>
      </c>
      <c r="F78" s="143">
        <v>0.11262</v>
      </c>
      <c r="G78" s="144">
        <v>0</v>
      </c>
      <c r="H78" s="144">
        <v>0.11262</v>
      </c>
      <c r="I78" s="144">
        <v>790.49237</v>
      </c>
      <c r="J78" s="144">
        <v>23.051099999999998</v>
      </c>
      <c r="K78" s="144">
        <v>813.54347</v>
      </c>
      <c r="L78" s="144">
        <v>664.3544499999999</v>
      </c>
      <c r="M78" s="144">
        <v>0</v>
      </c>
      <c r="N78" s="144">
        <v>664.3544499999999</v>
      </c>
      <c r="O78" s="144">
        <v>1478.01054</v>
      </c>
      <c r="P78" s="144">
        <v>23097.343149999997</v>
      </c>
      <c r="Q78" s="144">
        <v>0</v>
      </c>
      <c r="R78" s="145">
        <v>23097.343149999997</v>
      </c>
      <c r="S78" s="5"/>
      <c r="T78" s="5"/>
      <c r="U78" s="5"/>
      <c r="V78" s="5"/>
      <c r="W78" s="5"/>
      <c r="X78" s="5"/>
      <c r="Y78" s="5"/>
      <c r="Z78" s="5"/>
      <c r="AA78" s="5"/>
      <c r="AB78" s="5"/>
    </row>
    <row r="79" spans="1:28" ht="13.5">
      <c r="A79" s="146"/>
      <c r="B79" s="146"/>
      <c r="C79" s="142" t="s">
        <v>15</v>
      </c>
      <c r="D79" s="142" t="s">
        <v>15</v>
      </c>
      <c r="E79" s="142">
        <v>245</v>
      </c>
      <c r="F79" s="143">
        <v>5E-05</v>
      </c>
      <c r="G79" s="144">
        <v>0</v>
      </c>
      <c r="H79" s="144">
        <v>5E-05</v>
      </c>
      <c r="I79" s="144">
        <v>0</v>
      </c>
      <c r="J79" s="144">
        <v>0</v>
      </c>
      <c r="K79" s="144">
        <v>0</v>
      </c>
      <c r="L79" s="144">
        <v>0</v>
      </c>
      <c r="M79" s="144">
        <v>0</v>
      </c>
      <c r="N79" s="144">
        <v>0</v>
      </c>
      <c r="O79" s="144">
        <v>5E-05</v>
      </c>
      <c r="P79" s="144">
        <v>749.11497</v>
      </c>
      <c r="Q79" s="144">
        <v>0</v>
      </c>
      <c r="R79" s="145">
        <v>749.11497</v>
      </c>
      <c r="S79" s="5"/>
      <c r="T79" s="5"/>
      <c r="U79" s="5"/>
      <c r="V79" s="5"/>
      <c r="W79" s="5"/>
      <c r="X79" s="5"/>
      <c r="Y79" s="5"/>
      <c r="Z79" s="5"/>
      <c r="AA79" s="5"/>
      <c r="AB79" s="5"/>
    </row>
    <row r="80" spans="1:28" ht="13.5">
      <c r="A80" s="146"/>
      <c r="B80" s="146"/>
      <c r="C80" s="146"/>
      <c r="D80" s="146"/>
      <c r="E80" s="147">
        <v>308</v>
      </c>
      <c r="F80" s="148">
        <v>0.00414</v>
      </c>
      <c r="G80" s="149">
        <v>0</v>
      </c>
      <c r="H80" s="149">
        <v>0.00414</v>
      </c>
      <c r="I80" s="149">
        <v>23.93592</v>
      </c>
      <c r="J80" s="149">
        <v>0</v>
      </c>
      <c r="K80" s="149">
        <v>23.93592</v>
      </c>
      <c r="L80" s="149">
        <v>0</v>
      </c>
      <c r="M80" s="149">
        <v>0</v>
      </c>
      <c r="N80" s="149">
        <v>0</v>
      </c>
      <c r="O80" s="149">
        <v>23.940060000000003</v>
      </c>
      <c r="P80" s="149">
        <v>4959.14123</v>
      </c>
      <c r="Q80" s="149">
        <v>0</v>
      </c>
      <c r="R80" s="150">
        <v>4959.14123</v>
      </c>
      <c r="S80" s="5"/>
      <c r="T80" s="5"/>
      <c r="U80" s="5"/>
      <c r="V80" s="5"/>
      <c r="W80" s="5"/>
      <c r="X80" s="5"/>
      <c r="Y80" s="5"/>
      <c r="Z80" s="5"/>
      <c r="AA80" s="5"/>
      <c r="AB80" s="5"/>
    </row>
    <row r="81" spans="1:28" ht="13.5">
      <c r="A81" s="146"/>
      <c r="B81" s="146"/>
      <c r="C81" s="142" t="s">
        <v>145</v>
      </c>
      <c r="D81" s="142" t="s">
        <v>146</v>
      </c>
      <c r="E81" s="142">
        <v>317</v>
      </c>
      <c r="F81" s="143">
        <v>0</v>
      </c>
      <c r="G81" s="144">
        <v>0</v>
      </c>
      <c r="H81" s="144">
        <v>0</v>
      </c>
      <c r="I81" s="144">
        <v>8.50283</v>
      </c>
      <c r="J81" s="144">
        <v>0</v>
      </c>
      <c r="K81" s="144">
        <v>8.50283</v>
      </c>
      <c r="L81" s="144">
        <v>0</v>
      </c>
      <c r="M81" s="144">
        <v>0</v>
      </c>
      <c r="N81" s="144">
        <v>0</v>
      </c>
      <c r="O81" s="144">
        <v>8.50283</v>
      </c>
      <c r="P81" s="144">
        <v>3200.78827</v>
      </c>
      <c r="Q81" s="144">
        <v>0</v>
      </c>
      <c r="R81" s="145">
        <v>3200.78827</v>
      </c>
      <c r="S81" s="5"/>
      <c r="T81" s="5"/>
      <c r="U81" s="5"/>
      <c r="V81" s="5"/>
      <c r="W81" s="5"/>
      <c r="X81" s="5"/>
      <c r="Y81" s="5"/>
      <c r="Z81" s="5"/>
      <c r="AA81" s="5"/>
      <c r="AB81" s="5"/>
    </row>
    <row r="82" spans="1:28" ht="13.5">
      <c r="A82" s="146"/>
      <c r="B82" s="142" t="s">
        <v>16</v>
      </c>
      <c r="C82" s="142" t="s">
        <v>147</v>
      </c>
      <c r="D82" s="142" t="s">
        <v>147</v>
      </c>
      <c r="E82" s="142">
        <v>43</v>
      </c>
      <c r="F82" s="143">
        <v>0.00195</v>
      </c>
      <c r="G82" s="144">
        <v>0</v>
      </c>
      <c r="H82" s="144">
        <v>0.00195</v>
      </c>
      <c r="I82" s="144">
        <v>915.9173900000001</v>
      </c>
      <c r="J82" s="144">
        <v>112.24691</v>
      </c>
      <c r="K82" s="144">
        <v>1028.1643000000001</v>
      </c>
      <c r="L82" s="144">
        <v>1378.375</v>
      </c>
      <c r="M82" s="144">
        <v>100.24762</v>
      </c>
      <c r="N82" s="144">
        <v>1478.62262</v>
      </c>
      <c r="O82" s="144">
        <v>2506.7888700000003</v>
      </c>
      <c r="P82" s="144">
        <v>15741.842419999999</v>
      </c>
      <c r="Q82" s="144">
        <v>0</v>
      </c>
      <c r="R82" s="145">
        <v>15741.842419999999</v>
      </c>
      <c r="S82" s="5"/>
      <c r="T82" s="5"/>
      <c r="U82" s="5"/>
      <c r="V82" s="5"/>
      <c r="W82" s="5"/>
      <c r="X82" s="5"/>
      <c r="Y82" s="5"/>
      <c r="Z82" s="5"/>
      <c r="AA82" s="5"/>
      <c r="AB82" s="5"/>
    </row>
    <row r="83" spans="1:28" ht="13.5">
      <c r="A83" s="146"/>
      <c r="B83" s="146"/>
      <c r="C83" s="146"/>
      <c r="D83" s="146"/>
      <c r="E83" s="147">
        <v>319</v>
      </c>
      <c r="F83" s="148">
        <v>0.00994</v>
      </c>
      <c r="G83" s="149">
        <v>0</v>
      </c>
      <c r="H83" s="149">
        <v>0.00994</v>
      </c>
      <c r="I83" s="149">
        <v>0.00903</v>
      </c>
      <c r="J83" s="149">
        <v>0</v>
      </c>
      <c r="K83" s="149">
        <v>0.00903</v>
      </c>
      <c r="L83" s="149">
        <v>0</v>
      </c>
      <c r="M83" s="149">
        <v>0</v>
      </c>
      <c r="N83" s="149">
        <v>0</v>
      </c>
      <c r="O83" s="149">
        <v>0.018969999999999997</v>
      </c>
      <c r="P83" s="149">
        <v>1640.15711</v>
      </c>
      <c r="Q83" s="149">
        <v>0</v>
      </c>
      <c r="R83" s="150">
        <v>1640.15711</v>
      </c>
      <c r="S83" s="5"/>
      <c r="T83" s="5"/>
      <c r="U83" s="5"/>
      <c r="V83" s="5"/>
      <c r="W83" s="5"/>
      <c r="X83" s="5"/>
      <c r="Y83" s="5"/>
      <c r="Z83" s="5"/>
      <c r="AA83" s="5"/>
      <c r="AB83" s="5"/>
    </row>
    <row r="84" spans="1:28" ht="13.5">
      <c r="A84" s="146"/>
      <c r="B84" s="146"/>
      <c r="C84" s="142" t="s">
        <v>148</v>
      </c>
      <c r="D84" s="142" t="s">
        <v>149</v>
      </c>
      <c r="E84" s="142">
        <v>45</v>
      </c>
      <c r="F84" s="143">
        <v>0.0124</v>
      </c>
      <c r="G84" s="144">
        <v>0</v>
      </c>
      <c r="H84" s="144">
        <v>0.0124</v>
      </c>
      <c r="I84" s="144">
        <v>933.8920400000001</v>
      </c>
      <c r="J84" s="144">
        <v>16.8018</v>
      </c>
      <c r="K84" s="144">
        <v>950.69384</v>
      </c>
      <c r="L84" s="144">
        <v>2107.4574199999997</v>
      </c>
      <c r="M84" s="144">
        <v>69.25061</v>
      </c>
      <c r="N84" s="144">
        <v>2176.70803</v>
      </c>
      <c r="O84" s="144">
        <v>3127.41427</v>
      </c>
      <c r="P84" s="144">
        <v>19281.524879999997</v>
      </c>
      <c r="Q84" s="144">
        <v>0</v>
      </c>
      <c r="R84" s="145">
        <v>19281.524879999997</v>
      </c>
      <c r="S84" s="5"/>
      <c r="T84" s="5"/>
      <c r="U84" s="5"/>
      <c r="V84" s="5"/>
      <c r="W84" s="5"/>
      <c r="X84" s="5"/>
      <c r="Y84" s="5"/>
      <c r="Z84" s="5"/>
      <c r="AA84" s="5"/>
      <c r="AB84" s="5"/>
    </row>
    <row r="85" spans="1:28" ht="13.5">
      <c r="A85" s="146"/>
      <c r="B85" s="146"/>
      <c r="C85" s="146"/>
      <c r="D85" s="146"/>
      <c r="E85" s="147">
        <v>270</v>
      </c>
      <c r="F85" s="148">
        <v>0.00092</v>
      </c>
      <c r="G85" s="149">
        <v>0</v>
      </c>
      <c r="H85" s="149">
        <v>0.00092</v>
      </c>
      <c r="I85" s="149">
        <v>8.79635</v>
      </c>
      <c r="J85" s="149">
        <v>0</v>
      </c>
      <c r="K85" s="149">
        <v>8.79635</v>
      </c>
      <c r="L85" s="149">
        <v>0</v>
      </c>
      <c r="M85" s="149">
        <v>0</v>
      </c>
      <c r="N85" s="149">
        <v>0</v>
      </c>
      <c r="O85" s="149">
        <v>8.797270000000001</v>
      </c>
      <c r="P85" s="149">
        <v>1681.13452</v>
      </c>
      <c r="Q85" s="149">
        <v>0</v>
      </c>
      <c r="R85" s="150">
        <v>1681.13452</v>
      </c>
      <c r="S85" s="5"/>
      <c r="T85" s="5"/>
      <c r="U85" s="5"/>
      <c r="V85" s="5"/>
      <c r="W85" s="5"/>
      <c r="X85" s="5"/>
      <c r="Y85" s="5"/>
      <c r="Z85" s="5"/>
      <c r="AA85" s="5"/>
      <c r="AB85" s="5"/>
    </row>
    <row r="86" spans="1:28" ht="13.5">
      <c r="A86" s="146"/>
      <c r="B86" s="146"/>
      <c r="C86" s="142" t="s">
        <v>150</v>
      </c>
      <c r="D86" s="142" t="s">
        <v>150</v>
      </c>
      <c r="E86" s="142">
        <v>40</v>
      </c>
      <c r="F86" s="143">
        <v>0</v>
      </c>
      <c r="G86" s="144">
        <v>0</v>
      </c>
      <c r="H86" s="144">
        <v>0</v>
      </c>
      <c r="I86" s="144">
        <v>1491.01559</v>
      </c>
      <c r="J86" s="144">
        <v>183.10819</v>
      </c>
      <c r="K86" s="144">
        <v>1674.1237800000001</v>
      </c>
      <c r="L86" s="144">
        <v>673.30817</v>
      </c>
      <c r="M86" s="144">
        <v>279.54751</v>
      </c>
      <c r="N86" s="144">
        <v>952.85568</v>
      </c>
      <c r="O86" s="144">
        <v>2626.97946</v>
      </c>
      <c r="P86" s="144">
        <v>17754.28</v>
      </c>
      <c r="Q86" s="144">
        <v>0</v>
      </c>
      <c r="R86" s="145">
        <v>17754.28</v>
      </c>
      <c r="S86" s="5"/>
      <c r="T86" s="5"/>
      <c r="U86" s="5"/>
      <c r="V86" s="5"/>
      <c r="W86" s="5"/>
      <c r="X86" s="5"/>
      <c r="Y86" s="5"/>
      <c r="Z86" s="5"/>
      <c r="AA86" s="5"/>
      <c r="AB86" s="5"/>
    </row>
    <row r="87" spans="1:28" ht="13.5">
      <c r="A87" s="146"/>
      <c r="B87" s="146"/>
      <c r="C87" s="146"/>
      <c r="D87" s="146"/>
      <c r="E87" s="147">
        <v>286</v>
      </c>
      <c r="F87" s="148">
        <v>0.0015</v>
      </c>
      <c r="G87" s="149">
        <v>0</v>
      </c>
      <c r="H87" s="149">
        <v>0.0015</v>
      </c>
      <c r="I87" s="149">
        <v>104.66895</v>
      </c>
      <c r="J87" s="149">
        <v>0</v>
      </c>
      <c r="K87" s="149">
        <v>104.66895</v>
      </c>
      <c r="L87" s="149">
        <v>0</v>
      </c>
      <c r="M87" s="149">
        <v>0</v>
      </c>
      <c r="N87" s="149">
        <v>0</v>
      </c>
      <c r="O87" s="149">
        <v>104.67045</v>
      </c>
      <c r="P87" s="149">
        <v>3062.64329</v>
      </c>
      <c r="Q87" s="149">
        <v>0</v>
      </c>
      <c r="R87" s="150">
        <v>3062.64329</v>
      </c>
      <c r="S87" s="5"/>
      <c r="T87" s="5"/>
      <c r="U87" s="5"/>
      <c r="V87" s="5"/>
      <c r="W87" s="5"/>
      <c r="X87" s="5"/>
      <c r="Y87" s="5"/>
      <c r="Z87" s="5"/>
      <c r="AA87" s="5"/>
      <c r="AB87" s="5"/>
    </row>
    <row r="88" spans="1:28" ht="13.5">
      <c r="A88" s="146"/>
      <c r="B88" s="146"/>
      <c r="C88" s="142" t="s">
        <v>151</v>
      </c>
      <c r="D88" s="142" t="s">
        <v>152</v>
      </c>
      <c r="E88" s="142">
        <v>25</v>
      </c>
      <c r="F88" s="143">
        <v>0.448</v>
      </c>
      <c r="G88" s="144">
        <v>0</v>
      </c>
      <c r="H88" s="144">
        <v>0.448</v>
      </c>
      <c r="I88" s="144">
        <v>1621.35356</v>
      </c>
      <c r="J88" s="144">
        <v>93.96915</v>
      </c>
      <c r="K88" s="144">
        <v>1715.32271</v>
      </c>
      <c r="L88" s="144">
        <v>2603.4972000000002</v>
      </c>
      <c r="M88" s="144">
        <v>79.05028</v>
      </c>
      <c r="N88" s="144">
        <v>2682.54748</v>
      </c>
      <c r="O88" s="144">
        <v>4398.31819</v>
      </c>
      <c r="P88" s="144">
        <v>21098.83534</v>
      </c>
      <c r="Q88" s="144">
        <v>0</v>
      </c>
      <c r="R88" s="145">
        <v>21098.83534</v>
      </c>
      <c r="S88" s="5"/>
      <c r="T88" s="5"/>
      <c r="U88" s="5"/>
      <c r="V88" s="5"/>
      <c r="W88" s="5"/>
      <c r="X88" s="5"/>
      <c r="Y88" s="5"/>
      <c r="Z88" s="5"/>
      <c r="AA88" s="5"/>
      <c r="AB88" s="5"/>
    </row>
    <row r="89" spans="1:28" ht="13.5">
      <c r="A89" s="146"/>
      <c r="B89" s="146"/>
      <c r="C89" s="146"/>
      <c r="D89" s="146"/>
      <c r="E89" s="147">
        <v>332</v>
      </c>
      <c r="F89" s="148">
        <v>0.00903</v>
      </c>
      <c r="G89" s="149">
        <v>0</v>
      </c>
      <c r="H89" s="149">
        <v>0.00903</v>
      </c>
      <c r="I89" s="149">
        <v>50.435559999999995</v>
      </c>
      <c r="J89" s="149">
        <v>0.00382</v>
      </c>
      <c r="K89" s="149">
        <v>50.43938</v>
      </c>
      <c r="L89" s="149">
        <v>0</v>
      </c>
      <c r="M89" s="149">
        <v>0</v>
      </c>
      <c r="N89" s="149">
        <v>0</v>
      </c>
      <c r="O89" s="149">
        <v>50.44841</v>
      </c>
      <c r="P89" s="149">
        <v>2490.0961899999998</v>
      </c>
      <c r="Q89" s="149">
        <v>0</v>
      </c>
      <c r="R89" s="150">
        <v>2490.0961899999998</v>
      </c>
      <c r="S89" s="5"/>
      <c r="T89" s="5"/>
      <c r="U89" s="5"/>
      <c r="V89" s="5"/>
      <c r="W89" s="5"/>
      <c r="X89" s="5"/>
      <c r="Y89" s="5"/>
      <c r="Z89" s="5"/>
      <c r="AA89" s="5"/>
      <c r="AB89" s="5"/>
    </row>
    <row r="90" spans="1:28" ht="13.5">
      <c r="A90" s="146"/>
      <c r="B90" s="146"/>
      <c r="C90" s="142" t="s">
        <v>16</v>
      </c>
      <c r="D90" s="142" t="s">
        <v>153</v>
      </c>
      <c r="E90" s="142">
        <v>74</v>
      </c>
      <c r="F90" s="143">
        <v>0.26677</v>
      </c>
      <c r="G90" s="144">
        <v>0</v>
      </c>
      <c r="H90" s="144">
        <v>0.26677</v>
      </c>
      <c r="I90" s="144">
        <v>1353.61297</v>
      </c>
      <c r="J90" s="144">
        <v>45.92256</v>
      </c>
      <c r="K90" s="144">
        <v>1399.53553</v>
      </c>
      <c r="L90" s="144">
        <v>1667.41616</v>
      </c>
      <c r="M90" s="144">
        <v>56.81192</v>
      </c>
      <c r="N90" s="144">
        <v>1724.22808</v>
      </c>
      <c r="O90" s="144">
        <v>3124.0303799999997</v>
      </c>
      <c r="P90" s="144">
        <v>19308.001920000002</v>
      </c>
      <c r="Q90" s="144">
        <v>0</v>
      </c>
      <c r="R90" s="145">
        <v>19308.001920000002</v>
      </c>
      <c r="S90" s="5"/>
      <c r="T90" s="5"/>
      <c r="U90" s="5"/>
      <c r="V90" s="5"/>
      <c r="W90" s="5"/>
      <c r="X90" s="5"/>
      <c r="Y90" s="5"/>
      <c r="Z90" s="5"/>
      <c r="AA90" s="5"/>
      <c r="AB90" s="5"/>
    </row>
    <row r="91" spans="1:28" ht="13.5">
      <c r="A91" s="146"/>
      <c r="B91" s="146"/>
      <c r="C91" s="146"/>
      <c r="D91" s="146"/>
      <c r="E91" s="147">
        <v>223</v>
      </c>
      <c r="F91" s="148">
        <v>0.23495</v>
      </c>
      <c r="G91" s="149">
        <v>0</v>
      </c>
      <c r="H91" s="149">
        <v>0.23495</v>
      </c>
      <c r="I91" s="149">
        <v>1033.40452</v>
      </c>
      <c r="J91" s="149">
        <v>208.70566</v>
      </c>
      <c r="K91" s="149">
        <v>1242.11018</v>
      </c>
      <c r="L91" s="149">
        <v>1202.19796</v>
      </c>
      <c r="M91" s="149">
        <v>66.80511</v>
      </c>
      <c r="N91" s="149">
        <v>1269.00307</v>
      </c>
      <c r="O91" s="149">
        <v>2511.3482000000004</v>
      </c>
      <c r="P91" s="149">
        <v>13951.5577</v>
      </c>
      <c r="Q91" s="149">
        <v>0</v>
      </c>
      <c r="R91" s="150">
        <v>13951.5577</v>
      </c>
      <c r="S91" s="5"/>
      <c r="T91" s="5"/>
      <c r="U91" s="5"/>
      <c r="V91" s="5"/>
      <c r="W91" s="5"/>
      <c r="X91" s="5"/>
      <c r="Y91" s="5"/>
      <c r="Z91" s="5"/>
      <c r="AA91" s="5"/>
      <c r="AB91" s="5"/>
    </row>
    <row r="92" spans="1:28" ht="13.5">
      <c r="A92" s="146"/>
      <c r="B92" s="146"/>
      <c r="C92" s="146"/>
      <c r="D92" s="146"/>
      <c r="E92" s="147">
        <v>254</v>
      </c>
      <c r="F92" s="148">
        <v>0.01687</v>
      </c>
      <c r="G92" s="149">
        <v>0</v>
      </c>
      <c r="H92" s="149">
        <v>0.01687</v>
      </c>
      <c r="I92" s="149">
        <v>65.58689</v>
      </c>
      <c r="J92" s="149">
        <v>0.48428</v>
      </c>
      <c r="K92" s="149">
        <v>66.07117</v>
      </c>
      <c r="L92" s="149">
        <v>0</v>
      </c>
      <c r="M92" s="149">
        <v>0</v>
      </c>
      <c r="N92" s="149">
        <v>0</v>
      </c>
      <c r="O92" s="149">
        <v>66.08803999999999</v>
      </c>
      <c r="P92" s="149">
        <v>3137.1708</v>
      </c>
      <c r="Q92" s="149">
        <v>0</v>
      </c>
      <c r="R92" s="150">
        <v>3137.1708</v>
      </c>
      <c r="S92" s="5"/>
      <c r="T92" s="5"/>
      <c r="U92" s="5"/>
      <c r="V92" s="5"/>
      <c r="W92" s="5"/>
      <c r="X92" s="5"/>
      <c r="Y92" s="5"/>
      <c r="Z92" s="5"/>
      <c r="AA92" s="5"/>
      <c r="AB92" s="5"/>
    </row>
    <row r="93" spans="1:28" ht="13.5">
      <c r="A93" s="146"/>
      <c r="B93" s="146"/>
      <c r="C93" s="146"/>
      <c r="D93" s="146"/>
      <c r="E93" s="147">
        <v>300</v>
      </c>
      <c r="F93" s="148">
        <v>0.0002</v>
      </c>
      <c r="G93" s="149">
        <v>0</v>
      </c>
      <c r="H93" s="149">
        <v>0.0002</v>
      </c>
      <c r="I93" s="149">
        <v>40.87507</v>
      </c>
      <c r="J93" s="149">
        <v>3.818</v>
      </c>
      <c r="K93" s="149">
        <v>44.69307</v>
      </c>
      <c r="L93" s="149">
        <v>0</v>
      </c>
      <c r="M93" s="149">
        <v>0</v>
      </c>
      <c r="N93" s="149">
        <v>0</v>
      </c>
      <c r="O93" s="149">
        <v>44.69327</v>
      </c>
      <c r="P93" s="149">
        <v>2987.30554</v>
      </c>
      <c r="Q93" s="149">
        <v>0</v>
      </c>
      <c r="R93" s="150">
        <v>2987.30554</v>
      </c>
      <c r="S93" s="5"/>
      <c r="T93" s="5"/>
      <c r="U93" s="5"/>
      <c r="V93" s="5"/>
      <c r="W93" s="5"/>
      <c r="X93" s="5"/>
      <c r="Y93" s="5"/>
      <c r="Z93" s="5"/>
      <c r="AA93" s="5"/>
      <c r="AB93" s="5"/>
    </row>
    <row r="94" spans="1:28" ht="13.5">
      <c r="A94" s="146"/>
      <c r="B94" s="146"/>
      <c r="C94" s="146"/>
      <c r="D94" s="146"/>
      <c r="E94" s="147">
        <v>323</v>
      </c>
      <c r="F94" s="148">
        <v>0.00195</v>
      </c>
      <c r="G94" s="149">
        <v>0</v>
      </c>
      <c r="H94" s="149">
        <v>0.00195</v>
      </c>
      <c r="I94" s="149">
        <v>15.299190000000001</v>
      </c>
      <c r="J94" s="149">
        <v>0</v>
      </c>
      <c r="K94" s="149">
        <v>15.299190000000001</v>
      </c>
      <c r="L94" s="149">
        <v>0</v>
      </c>
      <c r="M94" s="149">
        <v>0</v>
      </c>
      <c r="N94" s="149">
        <v>0</v>
      </c>
      <c r="O94" s="149">
        <v>15.30114</v>
      </c>
      <c r="P94" s="149">
        <v>2282.58238</v>
      </c>
      <c r="Q94" s="149">
        <v>0</v>
      </c>
      <c r="R94" s="150">
        <v>2282.58238</v>
      </c>
      <c r="S94" s="5"/>
      <c r="T94" s="5"/>
      <c r="U94" s="5"/>
      <c r="V94" s="5"/>
      <c r="W94" s="5"/>
      <c r="X94" s="5"/>
      <c r="Y94" s="5"/>
      <c r="Z94" s="5"/>
      <c r="AA94" s="5"/>
      <c r="AB94" s="5"/>
    </row>
    <row r="95" spans="1:28" ht="13.5">
      <c r="A95" s="146"/>
      <c r="B95" s="146"/>
      <c r="C95" s="146"/>
      <c r="D95" s="142" t="s">
        <v>154</v>
      </c>
      <c r="E95" s="142">
        <v>219</v>
      </c>
      <c r="F95" s="143">
        <v>0.0045</v>
      </c>
      <c r="G95" s="144">
        <v>0</v>
      </c>
      <c r="H95" s="144">
        <v>0.0045</v>
      </c>
      <c r="I95" s="144">
        <v>1141.23884</v>
      </c>
      <c r="J95" s="144">
        <v>77.52052</v>
      </c>
      <c r="K95" s="144">
        <v>1218.75936</v>
      </c>
      <c r="L95" s="144">
        <v>915.0891700000001</v>
      </c>
      <c r="M95" s="144">
        <v>143.22891</v>
      </c>
      <c r="N95" s="144">
        <v>1058.31808</v>
      </c>
      <c r="O95" s="144">
        <v>2277.08194</v>
      </c>
      <c r="P95" s="144">
        <v>14373.99411</v>
      </c>
      <c r="Q95" s="144">
        <v>0</v>
      </c>
      <c r="R95" s="145">
        <v>14373.99411</v>
      </c>
      <c r="S95" s="5"/>
      <c r="T95" s="5"/>
      <c r="U95" s="5"/>
      <c r="V95" s="5"/>
      <c r="W95" s="5"/>
      <c r="X95" s="5"/>
      <c r="Y95" s="5"/>
      <c r="Z95" s="5"/>
      <c r="AA95" s="5"/>
      <c r="AB95" s="5"/>
    </row>
    <row r="96" spans="1:28" ht="13.5">
      <c r="A96" s="146"/>
      <c r="B96" s="146"/>
      <c r="C96" s="146"/>
      <c r="D96" s="142" t="s">
        <v>155</v>
      </c>
      <c r="E96" s="142">
        <v>39</v>
      </c>
      <c r="F96" s="143">
        <v>0.00294</v>
      </c>
      <c r="G96" s="144">
        <v>0</v>
      </c>
      <c r="H96" s="144">
        <v>0.00294</v>
      </c>
      <c r="I96" s="144">
        <v>1504.92262</v>
      </c>
      <c r="J96" s="144">
        <v>227.61137</v>
      </c>
      <c r="K96" s="144">
        <v>1732.53399</v>
      </c>
      <c r="L96" s="144">
        <v>4596.811900000001</v>
      </c>
      <c r="M96" s="144">
        <v>289.40772</v>
      </c>
      <c r="N96" s="144">
        <v>4886.21962</v>
      </c>
      <c r="O96" s="144">
        <v>6618.75655</v>
      </c>
      <c r="P96" s="144">
        <v>20438.587399999997</v>
      </c>
      <c r="Q96" s="144">
        <v>0</v>
      </c>
      <c r="R96" s="145">
        <v>20438.587399999997</v>
      </c>
      <c r="S96" s="5"/>
      <c r="T96" s="5"/>
      <c r="U96" s="5"/>
      <c r="V96" s="5"/>
      <c r="W96" s="5"/>
      <c r="X96" s="5"/>
      <c r="Y96" s="5"/>
      <c r="Z96" s="5"/>
      <c r="AA96" s="5"/>
      <c r="AB96" s="5"/>
    </row>
    <row r="97" spans="1:28" ht="13.5">
      <c r="A97" s="146"/>
      <c r="B97" s="146"/>
      <c r="C97" s="146"/>
      <c r="D97" s="146"/>
      <c r="E97" s="147">
        <v>73</v>
      </c>
      <c r="F97" s="148">
        <v>0.29431999999999997</v>
      </c>
      <c r="G97" s="149">
        <v>0.00382</v>
      </c>
      <c r="H97" s="149">
        <v>0.29813999999999996</v>
      </c>
      <c r="I97" s="149">
        <v>1290.5139</v>
      </c>
      <c r="J97" s="149">
        <v>30.82439</v>
      </c>
      <c r="K97" s="149">
        <v>1321.3382900000001</v>
      </c>
      <c r="L97" s="149">
        <v>2667.2802</v>
      </c>
      <c r="M97" s="149">
        <v>3.31536</v>
      </c>
      <c r="N97" s="149">
        <v>2670.59556</v>
      </c>
      <c r="O97" s="149">
        <v>3992.23199</v>
      </c>
      <c r="P97" s="149">
        <v>16703.99719</v>
      </c>
      <c r="Q97" s="149">
        <v>188.26199</v>
      </c>
      <c r="R97" s="150">
        <v>16892.25918</v>
      </c>
      <c r="S97" s="5"/>
      <c r="T97" s="5"/>
      <c r="U97" s="5"/>
      <c r="V97" s="5"/>
      <c r="W97" s="5"/>
      <c r="X97" s="5"/>
      <c r="Y97" s="5"/>
      <c r="Z97" s="5"/>
      <c r="AA97" s="5"/>
      <c r="AB97" s="5"/>
    </row>
    <row r="98" spans="1:28" ht="13.5">
      <c r="A98" s="146"/>
      <c r="B98" s="146"/>
      <c r="C98" s="146"/>
      <c r="D98" s="146"/>
      <c r="E98" s="147">
        <v>273</v>
      </c>
      <c r="F98" s="148">
        <v>0.01055</v>
      </c>
      <c r="G98" s="149">
        <v>0</v>
      </c>
      <c r="H98" s="149">
        <v>0.01055</v>
      </c>
      <c r="I98" s="149">
        <v>12.052700000000002</v>
      </c>
      <c r="J98" s="149">
        <v>0</v>
      </c>
      <c r="K98" s="149">
        <v>12.052700000000002</v>
      </c>
      <c r="L98" s="149">
        <v>0</v>
      </c>
      <c r="M98" s="149">
        <v>0</v>
      </c>
      <c r="N98" s="149">
        <v>0</v>
      </c>
      <c r="O98" s="149">
        <v>12.06325</v>
      </c>
      <c r="P98" s="149">
        <v>1508.96141</v>
      </c>
      <c r="Q98" s="149">
        <v>0</v>
      </c>
      <c r="R98" s="150">
        <v>1508.96141</v>
      </c>
      <c r="S98" s="5"/>
      <c r="T98" s="5"/>
      <c r="U98" s="5"/>
      <c r="V98" s="5"/>
      <c r="W98" s="5"/>
      <c r="X98" s="5"/>
      <c r="Y98" s="5"/>
      <c r="Z98" s="5"/>
      <c r="AA98" s="5"/>
      <c r="AB98" s="5"/>
    </row>
    <row r="99" spans="1:28" ht="13.5">
      <c r="A99" s="146"/>
      <c r="B99" s="146"/>
      <c r="C99" s="146"/>
      <c r="D99" s="142" t="s">
        <v>156</v>
      </c>
      <c r="E99" s="142">
        <v>72</v>
      </c>
      <c r="F99" s="143">
        <v>1.2289</v>
      </c>
      <c r="G99" s="144">
        <v>0</v>
      </c>
      <c r="H99" s="144">
        <v>1.2289</v>
      </c>
      <c r="I99" s="144">
        <v>3366.9983399999996</v>
      </c>
      <c r="J99" s="144">
        <v>552.83796</v>
      </c>
      <c r="K99" s="144">
        <v>3919.8363</v>
      </c>
      <c r="L99" s="144">
        <v>19500.27184</v>
      </c>
      <c r="M99" s="144">
        <v>3399.5257</v>
      </c>
      <c r="N99" s="144">
        <v>22899.79754</v>
      </c>
      <c r="O99" s="144">
        <v>26820.862739999997</v>
      </c>
      <c r="P99" s="144">
        <v>17782.15662</v>
      </c>
      <c r="Q99" s="144">
        <v>48.430910000000004</v>
      </c>
      <c r="R99" s="145">
        <v>17830.58753</v>
      </c>
      <c r="S99" s="5"/>
      <c r="T99" s="5"/>
      <c r="U99" s="5"/>
      <c r="V99" s="5"/>
      <c r="W99" s="5"/>
      <c r="X99" s="5"/>
      <c r="Y99" s="5"/>
      <c r="Z99" s="5"/>
      <c r="AA99" s="5"/>
      <c r="AB99" s="5"/>
    </row>
    <row r="100" spans="1:28" ht="13.5">
      <c r="A100" s="146"/>
      <c r="B100" s="146"/>
      <c r="C100" s="146"/>
      <c r="D100" s="142" t="s">
        <v>157</v>
      </c>
      <c r="E100" s="142">
        <v>52</v>
      </c>
      <c r="F100" s="143">
        <v>0.09702</v>
      </c>
      <c r="G100" s="144">
        <v>0.05861</v>
      </c>
      <c r="H100" s="144">
        <v>0.15563</v>
      </c>
      <c r="I100" s="144">
        <v>2299.1416600000002</v>
      </c>
      <c r="J100" s="144">
        <v>4146.91673</v>
      </c>
      <c r="K100" s="144">
        <v>6446.058389999999</v>
      </c>
      <c r="L100" s="144">
        <v>10519.50339</v>
      </c>
      <c r="M100" s="144">
        <v>2356.85854</v>
      </c>
      <c r="N100" s="144">
        <v>12876.36193</v>
      </c>
      <c r="O100" s="144">
        <v>19322.57595</v>
      </c>
      <c r="P100" s="144">
        <v>23095.34463</v>
      </c>
      <c r="Q100" s="144">
        <v>0</v>
      </c>
      <c r="R100" s="145">
        <v>23095.34463</v>
      </c>
      <c r="S100" s="5"/>
      <c r="T100" s="5"/>
      <c r="U100" s="5"/>
      <c r="V100" s="5"/>
      <c r="W100" s="5"/>
      <c r="X100" s="5"/>
      <c r="Y100" s="5"/>
      <c r="Z100" s="5"/>
      <c r="AA100" s="5"/>
      <c r="AB100" s="5"/>
    </row>
    <row r="101" spans="1:28" ht="13.5">
      <c r="A101" s="146"/>
      <c r="B101" s="146"/>
      <c r="C101" s="146"/>
      <c r="D101" s="142" t="s">
        <v>16</v>
      </c>
      <c r="E101" s="142">
        <v>2</v>
      </c>
      <c r="F101" s="143">
        <v>3.0885599999999998</v>
      </c>
      <c r="G101" s="144">
        <v>0.30697</v>
      </c>
      <c r="H101" s="144">
        <v>3.3955300000000004</v>
      </c>
      <c r="I101" s="144">
        <v>3239.06286</v>
      </c>
      <c r="J101" s="144">
        <v>552.18287</v>
      </c>
      <c r="K101" s="144">
        <v>3791.24573</v>
      </c>
      <c r="L101" s="144">
        <v>27190.209179999998</v>
      </c>
      <c r="M101" s="144">
        <v>4553.2019</v>
      </c>
      <c r="N101" s="144">
        <v>31743.411079999998</v>
      </c>
      <c r="O101" s="144">
        <v>35538.05234</v>
      </c>
      <c r="P101" s="144">
        <v>29399.68212</v>
      </c>
      <c r="Q101" s="144">
        <v>0</v>
      </c>
      <c r="R101" s="145">
        <v>29399.68212</v>
      </c>
      <c r="S101" s="5"/>
      <c r="T101" s="5"/>
      <c r="U101" s="5"/>
      <c r="V101" s="5"/>
      <c r="W101" s="5"/>
      <c r="X101" s="5"/>
      <c r="Y101" s="5"/>
      <c r="Z101" s="5"/>
      <c r="AA101" s="5"/>
      <c r="AB101" s="5"/>
    </row>
    <row r="102" spans="1:28" ht="13.5">
      <c r="A102" s="146"/>
      <c r="B102" s="146"/>
      <c r="C102" s="146"/>
      <c r="D102" s="146"/>
      <c r="E102" s="147">
        <v>269</v>
      </c>
      <c r="F102" s="148">
        <v>0.01889</v>
      </c>
      <c r="G102" s="149">
        <v>0</v>
      </c>
      <c r="H102" s="149">
        <v>0.01889</v>
      </c>
      <c r="I102" s="149">
        <v>7.32988</v>
      </c>
      <c r="J102" s="149">
        <v>0</v>
      </c>
      <c r="K102" s="149">
        <v>7.32988</v>
      </c>
      <c r="L102" s="149">
        <v>0</v>
      </c>
      <c r="M102" s="149">
        <v>0</v>
      </c>
      <c r="N102" s="149">
        <v>0</v>
      </c>
      <c r="O102" s="149">
        <v>7.34877</v>
      </c>
      <c r="P102" s="149">
        <v>6134.44945</v>
      </c>
      <c r="Q102" s="149">
        <v>0</v>
      </c>
      <c r="R102" s="150">
        <v>6134.44945</v>
      </c>
      <c r="S102" s="5"/>
      <c r="T102" s="5"/>
      <c r="U102" s="5"/>
      <c r="V102" s="5"/>
      <c r="W102" s="5"/>
      <c r="X102" s="5"/>
      <c r="Y102" s="5"/>
      <c r="Z102" s="5"/>
      <c r="AA102" s="5"/>
      <c r="AB102" s="5"/>
    </row>
    <row r="103" spans="1:28" ht="13.5">
      <c r="A103" s="146"/>
      <c r="B103" s="146"/>
      <c r="C103" s="146"/>
      <c r="D103" s="142" t="s">
        <v>158</v>
      </c>
      <c r="E103" s="142">
        <v>228</v>
      </c>
      <c r="F103" s="143">
        <v>0.56359</v>
      </c>
      <c r="G103" s="144">
        <v>0</v>
      </c>
      <c r="H103" s="144">
        <v>0.56359</v>
      </c>
      <c r="I103" s="144">
        <v>1493.7356499999999</v>
      </c>
      <c r="J103" s="144">
        <v>47.797160000000005</v>
      </c>
      <c r="K103" s="144">
        <v>1541.5328100000002</v>
      </c>
      <c r="L103" s="144">
        <v>1893.49848</v>
      </c>
      <c r="M103" s="144">
        <v>82.75374000000001</v>
      </c>
      <c r="N103" s="144">
        <v>1976.25222</v>
      </c>
      <c r="O103" s="144">
        <v>3518.34862</v>
      </c>
      <c r="P103" s="144">
        <v>12993.3094</v>
      </c>
      <c r="Q103" s="144">
        <v>0</v>
      </c>
      <c r="R103" s="145">
        <v>12993.3094</v>
      </c>
      <c r="S103" s="5"/>
      <c r="T103" s="5"/>
      <c r="U103" s="5"/>
      <c r="V103" s="5"/>
      <c r="W103" s="5"/>
      <c r="X103" s="5"/>
      <c r="Y103" s="5"/>
      <c r="Z103" s="5"/>
      <c r="AA103" s="5"/>
      <c r="AB103" s="5"/>
    </row>
    <row r="104" spans="1:28" ht="13.5">
      <c r="A104" s="146"/>
      <c r="B104" s="146"/>
      <c r="C104" s="146"/>
      <c r="D104" s="146"/>
      <c r="E104" s="147">
        <v>345</v>
      </c>
      <c r="F104" s="148">
        <v>0.0112</v>
      </c>
      <c r="G104" s="149">
        <v>0</v>
      </c>
      <c r="H104" s="149">
        <v>0.0112</v>
      </c>
      <c r="I104" s="149">
        <v>10.63891</v>
      </c>
      <c r="J104" s="149">
        <v>0</v>
      </c>
      <c r="K104" s="149">
        <v>10.63891</v>
      </c>
      <c r="L104" s="149">
        <v>0</v>
      </c>
      <c r="M104" s="149">
        <v>0</v>
      </c>
      <c r="N104" s="149">
        <v>0</v>
      </c>
      <c r="O104" s="149">
        <v>10.65011</v>
      </c>
      <c r="P104" s="149">
        <v>1261.5600900000002</v>
      </c>
      <c r="Q104" s="149">
        <v>0</v>
      </c>
      <c r="R104" s="150">
        <v>1261.5600900000002</v>
      </c>
      <c r="S104" s="5"/>
      <c r="T104" s="5"/>
      <c r="U104" s="5"/>
      <c r="V104" s="5"/>
      <c r="W104" s="5"/>
      <c r="X104" s="5"/>
      <c r="Y104" s="5"/>
      <c r="Z104" s="5"/>
      <c r="AA104" s="5"/>
      <c r="AB104" s="5"/>
    </row>
    <row r="105" spans="1:28" ht="13.5">
      <c r="A105" s="146"/>
      <c r="B105" s="146"/>
      <c r="C105" s="146"/>
      <c r="D105" s="142" t="s">
        <v>159</v>
      </c>
      <c r="E105" s="142">
        <v>38</v>
      </c>
      <c r="F105" s="143">
        <v>0.44537</v>
      </c>
      <c r="G105" s="144">
        <v>0</v>
      </c>
      <c r="H105" s="144">
        <v>0.44537</v>
      </c>
      <c r="I105" s="144">
        <v>2383.92695</v>
      </c>
      <c r="J105" s="144">
        <v>217.87119</v>
      </c>
      <c r="K105" s="144">
        <v>2601.7981400000003</v>
      </c>
      <c r="L105" s="144">
        <v>4957.57028</v>
      </c>
      <c r="M105" s="144">
        <v>640.98791</v>
      </c>
      <c r="N105" s="144">
        <v>5598.558190000001</v>
      </c>
      <c r="O105" s="144">
        <v>8200.8017</v>
      </c>
      <c r="P105" s="144">
        <v>16881.20956</v>
      </c>
      <c r="Q105" s="144">
        <v>0</v>
      </c>
      <c r="R105" s="145">
        <v>16881.20956</v>
      </c>
      <c r="S105" s="5"/>
      <c r="T105" s="5"/>
      <c r="U105" s="5"/>
      <c r="V105" s="5"/>
      <c r="W105" s="5"/>
      <c r="X105" s="5"/>
      <c r="Y105" s="5"/>
      <c r="Z105" s="5"/>
      <c r="AA105" s="5"/>
      <c r="AB105" s="5"/>
    </row>
    <row r="106" spans="1:28" ht="13.5">
      <c r="A106" s="146"/>
      <c r="B106" s="146"/>
      <c r="C106" s="146"/>
      <c r="D106" s="146"/>
      <c r="E106" s="147">
        <v>289</v>
      </c>
      <c r="F106" s="148">
        <v>0.0028</v>
      </c>
      <c r="G106" s="149">
        <v>0</v>
      </c>
      <c r="H106" s="149">
        <v>0.0028</v>
      </c>
      <c r="I106" s="149">
        <v>13.163879999999999</v>
      </c>
      <c r="J106" s="149">
        <v>12.30541</v>
      </c>
      <c r="K106" s="149">
        <v>25.46929</v>
      </c>
      <c r="L106" s="149">
        <v>0</v>
      </c>
      <c r="M106" s="149">
        <v>0</v>
      </c>
      <c r="N106" s="149">
        <v>0</v>
      </c>
      <c r="O106" s="149">
        <v>25.47209</v>
      </c>
      <c r="P106" s="149">
        <v>1966.03919</v>
      </c>
      <c r="Q106" s="149">
        <v>0</v>
      </c>
      <c r="R106" s="150">
        <v>1966.03919</v>
      </c>
      <c r="S106" s="5"/>
      <c r="T106" s="5"/>
      <c r="U106" s="5"/>
      <c r="V106" s="5"/>
      <c r="W106" s="5"/>
      <c r="X106" s="5"/>
      <c r="Y106" s="5"/>
      <c r="Z106" s="5"/>
      <c r="AA106" s="5"/>
      <c r="AB106" s="5"/>
    </row>
    <row r="107" spans="1:28" ht="13.5">
      <c r="A107" s="146"/>
      <c r="B107" s="146"/>
      <c r="C107" s="146"/>
      <c r="D107" s="142" t="s">
        <v>160</v>
      </c>
      <c r="E107" s="142">
        <v>227</v>
      </c>
      <c r="F107" s="143">
        <v>0.1465</v>
      </c>
      <c r="G107" s="144">
        <v>0</v>
      </c>
      <c r="H107" s="144">
        <v>0.1465</v>
      </c>
      <c r="I107" s="144">
        <v>757.141</v>
      </c>
      <c r="J107" s="144">
        <v>9.4339</v>
      </c>
      <c r="K107" s="144">
        <v>766.5749000000001</v>
      </c>
      <c r="L107" s="144">
        <v>800.87391</v>
      </c>
      <c r="M107" s="144">
        <v>0</v>
      </c>
      <c r="N107" s="144">
        <v>800.87391</v>
      </c>
      <c r="O107" s="144">
        <v>1567.5953100000002</v>
      </c>
      <c r="P107" s="144">
        <v>11703.24015</v>
      </c>
      <c r="Q107" s="144">
        <v>0</v>
      </c>
      <c r="R107" s="145">
        <v>11703.24015</v>
      </c>
      <c r="S107" s="5"/>
      <c r="T107" s="5"/>
      <c r="U107" s="5"/>
      <c r="V107" s="5"/>
      <c r="W107" s="5"/>
      <c r="X107" s="5"/>
      <c r="Y107" s="5"/>
      <c r="Z107" s="5"/>
      <c r="AA107" s="5"/>
      <c r="AB107" s="5"/>
    </row>
    <row r="108" spans="1:28" ht="13.5">
      <c r="A108" s="146"/>
      <c r="B108" s="146"/>
      <c r="C108" s="146"/>
      <c r="D108" s="146"/>
      <c r="E108" s="147">
        <v>333</v>
      </c>
      <c r="F108" s="148">
        <v>0.00802</v>
      </c>
      <c r="G108" s="149">
        <v>0</v>
      </c>
      <c r="H108" s="149">
        <v>0.00802</v>
      </c>
      <c r="I108" s="149">
        <v>10.86569</v>
      </c>
      <c r="J108" s="149">
        <v>0</v>
      </c>
      <c r="K108" s="149">
        <v>10.86569</v>
      </c>
      <c r="L108" s="149">
        <v>0</v>
      </c>
      <c r="M108" s="149">
        <v>0</v>
      </c>
      <c r="N108" s="149">
        <v>0</v>
      </c>
      <c r="O108" s="149">
        <v>10.873709999999999</v>
      </c>
      <c r="P108" s="149">
        <v>2425.41546</v>
      </c>
      <c r="Q108" s="149">
        <v>0</v>
      </c>
      <c r="R108" s="150">
        <v>2425.41546</v>
      </c>
      <c r="S108" s="5"/>
      <c r="T108" s="5"/>
      <c r="U108" s="5"/>
      <c r="V108" s="5"/>
      <c r="W108" s="5"/>
      <c r="X108" s="5"/>
      <c r="Y108" s="5"/>
      <c r="Z108" s="5"/>
      <c r="AA108" s="5"/>
      <c r="AB108" s="5"/>
    </row>
    <row r="109" spans="1:28" ht="13.5">
      <c r="A109" s="146"/>
      <c r="B109" s="146"/>
      <c r="C109" s="146"/>
      <c r="D109" s="142" t="s">
        <v>161</v>
      </c>
      <c r="E109" s="142">
        <v>4</v>
      </c>
      <c r="F109" s="143">
        <v>0.016489999999999998</v>
      </c>
      <c r="G109" s="144">
        <v>0.00031</v>
      </c>
      <c r="H109" s="144">
        <v>0.016800000000000002</v>
      </c>
      <c r="I109" s="144">
        <v>3316.89777</v>
      </c>
      <c r="J109" s="144">
        <v>969.6467299999999</v>
      </c>
      <c r="K109" s="144">
        <v>4286.5445</v>
      </c>
      <c r="L109" s="144">
        <v>33690.859039999996</v>
      </c>
      <c r="M109" s="144">
        <v>5802.16825</v>
      </c>
      <c r="N109" s="144">
        <v>39493.02729</v>
      </c>
      <c r="O109" s="144">
        <v>43779.58859000001</v>
      </c>
      <c r="P109" s="144">
        <v>104072.35243000001</v>
      </c>
      <c r="Q109" s="144">
        <v>0</v>
      </c>
      <c r="R109" s="145">
        <v>104072.35243000001</v>
      </c>
      <c r="S109" s="5"/>
      <c r="T109" s="5"/>
      <c r="U109" s="5"/>
      <c r="V109" s="5"/>
      <c r="W109" s="5"/>
      <c r="X109" s="5"/>
      <c r="Y109" s="5"/>
      <c r="Z109" s="5"/>
      <c r="AA109" s="5"/>
      <c r="AB109" s="5"/>
    </row>
    <row r="110" spans="1:28" ht="13.5">
      <c r="A110" s="146"/>
      <c r="B110" s="146"/>
      <c r="C110" s="146"/>
      <c r="D110" s="146"/>
      <c r="E110" s="147">
        <v>318</v>
      </c>
      <c r="F110" s="148">
        <v>0.00563</v>
      </c>
      <c r="G110" s="149">
        <v>0</v>
      </c>
      <c r="H110" s="149">
        <v>0.00563</v>
      </c>
      <c r="I110" s="149">
        <v>35.36936</v>
      </c>
      <c r="J110" s="149">
        <v>0</v>
      </c>
      <c r="K110" s="149">
        <v>35.36936</v>
      </c>
      <c r="L110" s="149">
        <v>0</v>
      </c>
      <c r="M110" s="149">
        <v>0</v>
      </c>
      <c r="N110" s="149">
        <v>0</v>
      </c>
      <c r="O110" s="149">
        <v>35.37499</v>
      </c>
      <c r="P110" s="149">
        <v>4031.64593</v>
      </c>
      <c r="Q110" s="149">
        <v>0</v>
      </c>
      <c r="R110" s="150">
        <v>4031.64593</v>
      </c>
      <c r="S110" s="5"/>
      <c r="T110" s="5"/>
      <c r="U110" s="5"/>
      <c r="V110" s="5"/>
      <c r="W110" s="5"/>
      <c r="X110" s="5"/>
      <c r="Y110" s="5"/>
      <c r="Z110" s="5"/>
      <c r="AA110" s="5"/>
      <c r="AB110" s="5"/>
    </row>
    <row r="111" spans="1:28" ht="13.5">
      <c r="A111" s="146"/>
      <c r="B111" s="146"/>
      <c r="C111" s="146"/>
      <c r="D111" s="142" t="s">
        <v>162</v>
      </c>
      <c r="E111" s="142">
        <v>213</v>
      </c>
      <c r="F111" s="143">
        <v>0.5033500000000001</v>
      </c>
      <c r="G111" s="144">
        <v>0</v>
      </c>
      <c r="H111" s="144">
        <v>0.5033500000000001</v>
      </c>
      <c r="I111" s="144">
        <v>2002.44821</v>
      </c>
      <c r="J111" s="144">
        <v>240.82757</v>
      </c>
      <c r="K111" s="144">
        <v>2243.27578</v>
      </c>
      <c r="L111" s="144">
        <v>1911.27647</v>
      </c>
      <c r="M111" s="144">
        <v>78.52041</v>
      </c>
      <c r="N111" s="144">
        <v>1989.7968799999999</v>
      </c>
      <c r="O111" s="144">
        <v>4233.57601</v>
      </c>
      <c r="P111" s="144">
        <v>25237.77388</v>
      </c>
      <c r="Q111" s="144">
        <v>77.95081</v>
      </c>
      <c r="R111" s="145">
        <v>25315.724690000003</v>
      </c>
      <c r="S111" s="5"/>
      <c r="T111" s="5"/>
      <c r="U111" s="5"/>
      <c r="V111" s="5"/>
      <c r="W111" s="5"/>
      <c r="X111" s="5"/>
      <c r="Y111" s="5"/>
      <c r="Z111" s="5"/>
      <c r="AA111" s="5"/>
      <c r="AB111" s="5"/>
    </row>
    <row r="112" spans="1:28" ht="13.5">
      <c r="A112" s="146"/>
      <c r="B112" s="146"/>
      <c r="C112" s="146"/>
      <c r="D112" s="142" t="s">
        <v>163</v>
      </c>
      <c r="E112" s="142">
        <v>71</v>
      </c>
      <c r="F112" s="143">
        <v>25.3543</v>
      </c>
      <c r="G112" s="144">
        <v>0</v>
      </c>
      <c r="H112" s="144">
        <v>25.3543</v>
      </c>
      <c r="I112" s="144">
        <v>5290.67975</v>
      </c>
      <c r="J112" s="144">
        <v>985.30832</v>
      </c>
      <c r="K112" s="144">
        <v>6275.98807</v>
      </c>
      <c r="L112" s="144">
        <v>56796.646810000006</v>
      </c>
      <c r="M112" s="144">
        <v>7582.12474</v>
      </c>
      <c r="N112" s="144">
        <v>64378.77155</v>
      </c>
      <c r="O112" s="144">
        <v>70680.11392</v>
      </c>
      <c r="P112" s="144">
        <v>30297.50291</v>
      </c>
      <c r="Q112" s="144">
        <v>0</v>
      </c>
      <c r="R112" s="145">
        <v>30297.50291</v>
      </c>
      <c r="S112" s="5"/>
      <c r="T112" s="5"/>
      <c r="U112" s="5"/>
      <c r="V112" s="5"/>
      <c r="W112" s="5"/>
      <c r="X112" s="5"/>
      <c r="Y112" s="5"/>
      <c r="Z112" s="5"/>
      <c r="AA112" s="5"/>
      <c r="AB112" s="5"/>
    </row>
    <row r="113" spans="1:28" ht="13.5">
      <c r="A113" s="146"/>
      <c r="B113" s="146"/>
      <c r="C113" s="146"/>
      <c r="D113" s="142" t="s">
        <v>164</v>
      </c>
      <c r="E113" s="142">
        <v>1</v>
      </c>
      <c r="F113" s="143">
        <v>752.70016</v>
      </c>
      <c r="G113" s="144">
        <v>2330.29064</v>
      </c>
      <c r="H113" s="144">
        <v>3082.9908</v>
      </c>
      <c r="I113" s="144">
        <v>36934.140329999995</v>
      </c>
      <c r="J113" s="144">
        <v>8701.32512</v>
      </c>
      <c r="K113" s="144">
        <v>45635.46545</v>
      </c>
      <c r="L113" s="144">
        <v>1060982.85714</v>
      </c>
      <c r="M113" s="144">
        <v>43457.84405</v>
      </c>
      <c r="N113" s="144">
        <v>1104440.7011900002</v>
      </c>
      <c r="O113" s="144">
        <v>1153159.15744</v>
      </c>
      <c r="P113" s="144">
        <v>566892.6843600001</v>
      </c>
      <c r="Q113" s="144">
        <v>784.12091</v>
      </c>
      <c r="R113" s="145">
        <v>567676.80527</v>
      </c>
      <c r="S113" s="5"/>
      <c r="T113" s="5"/>
      <c r="U113" s="5"/>
      <c r="V113" s="5"/>
      <c r="W113" s="5"/>
      <c r="X113" s="5"/>
      <c r="Y113" s="5"/>
      <c r="Z113" s="5"/>
      <c r="AA113" s="5"/>
      <c r="AB113" s="5"/>
    </row>
    <row r="114" spans="1:28" ht="13.5">
      <c r="A114" s="146"/>
      <c r="B114" s="146"/>
      <c r="C114" s="146"/>
      <c r="D114" s="146"/>
      <c r="E114" s="147">
        <v>320</v>
      </c>
      <c r="F114" s="148">
        <v>5E-05</v>
      </c>
      <c r="G114" s="149">
        <v>0</v>
      </c>
      <c r="H114" s="149">
        <v>5E-05</v>
      </c>
      <c r="I114" s="149">
        <v>1.1084</v>
      </c>
      <c r="J114" s="149">
        <v>0</v>
      </c>
      <c r="K114" s="149">
        <v>1.1084</v>
      </c>
      <c r="L114" s="149">
        <v>0</v>
      </c>
      <c r="M114" s="149">
        <v>0</v>
      </c>
      <c r="N114" s="149">
        <v>0</v>
      </c>
      <c r="O114" s="149">
        <v>1.10845</v>
      </c>
      <c r="P114" s="149">
        <v>1094.28104</v>
      </c>
      <c r="Q114" s="149">
        <v>0</v>
      </c>
      <c r="R114" s="150">
        <v>1094.28104</v>
      </c>
      <c r="S114" s="5"/>
      <c r="T114" s="5"/>
      <c r="U114" s="5"/>
      <c r="V114" s="5"/>
      <c r="W114" s="5"/>
      <c r="X114" s="5"/>
      <c r="Y114" s="5"/>
      <c r="Z114" s="5"/>
      <c r="AA114" s="5"/>
      <c r="AB114" s="5"/>
    </row>
    <row r="115" spans="1:28" ht="13.5">
      <c r="A115" s="146"/>
      <c r="B115" s="146"/>
      <c r="C115" s="146"/>
      <c r="D115" s="142" t="s">
        <v>165</v>
      </c>
      <c r="E115" s="142">
        <v>44</v>
      </c>
      <c r="F115" s="143">
        <v>0.03068</v>
      </c>
      <c r="G115" s="144">
        <v>3.69017</v>
      </c>
      <c r="H115" s="144">
        <v>3.72085</v>
      </c>
      <c r="I115" s="144">
        <v>2239.7761299999997</v>
      </c>
      <c r="J115" s="144">
        <v>559.25102</v>
      </c>
      <c r="K115" s="144">
        <v>2799.02715</v>
      </c>
      <c r="L115" s="144">
        <v>9271.909380000001</v>
      </c>
      <c r="M115" s="144">
        <v>711.29687</v>
      </c>
      <c r="N115" s="144">
        <v>9983.20625</v>
      </c>
      <c r="O115" s="144">
        <v>12785.95425</v>
      </c>
      <c r="P115" s="144">
        <v>19530.72771</v>
      </c>
      <c r="Q115" s="144">
        <v>31.56932</v>
      </c>
      <c r="R115" s="145">
        <v>19562.29703</v>
      </c>
      <c r="S115" s="5"/>
      <c r="T115" s="5"/>
      <c r="U115" s="5"/>
      <c r="V115" s="5"/>
      <c r="W115" s="5"/>
      <c r="X115" s="5"/>
      <c r="Y115" s="5"/>
      <c r="Z115" s="5"/>
      <c r="AA115" s="5"/>
      <c r="AB115" s="5"/>
    </row>
    <row r="116" spans="1:28" ht="13.5">
      <c r="A116" s="146"/>
      <c r="B116" s="146"/>
      <c r="C116" s="146"/>
      <c r="D116" s="146"/>
      <c r="E116" s="147">
        <v>222</v>
      </c>
      <c r="F116" s="148">
        <v>0.00749</v>
      </c>
      <c r="G116" s="149">
        <v>0</v>
      </c>
      <c r="H116" s="149">
        <v>0.00749</v>
      </c>
      <c r="I116" s="149">
        <v>1462.61197</v>
      </c>
      <c r="J116" s="149">
        <v>86.03298</v>
      </c>
      <c r="K116" s="149">
        <v>1548.6449499999999</v>
      </c>
      <c r="L116" s="149">
        <v>3202.39182</v>
      </c>
      <c r="M116" s="149">
        <v>101.37458000000001</v>
      </c>
      <c r="N116" s="149">
        <v>3303.7664</v>
      </c>
      <c r="O116" s="149">
        <v>4852.41884</v>
      </c>
      <c r="P116" s="149">
        <v>25605.44728</v>
      </c>
      <c r="Q116" s="149">
        <v>0</v>
      </c>
      <c r="R116" s="150">
        <v>25605.44728</v>
      </c>
      <c r="S116" s="5"/>
      <c r="T116" s="5"/>
      <c r="U116" s="5"/>
      <c r="V116" s="5"/>
      <c r="W116" s="5"/>
      <c r="X116" s="5"/>
      <c r="Y116" s="5"/>
      <c r="Z116" s="5"/>
      <c r="AA116" s="5"/>
      <c r="AB116" s="5"/>
    </row>
    <row r="117" spans="1:28" ht="13.5">
      <c r="A117" s="146"/>
      <c r="B117" s="146"/>
      <c r="C117" s="146"/>
      <c r="D117" s="146"/>
      <c r="E117" s="147">
        <v>334</v>
      </c>
      <c r="F117" s="148">
        <v>0.03173</v>
      </c>
      <c r="G117" s="149">
        <v>0</v>
      </c>
      <c r="H117" s="149">
        <v>0.03173</v>
      </c>
      <c r="I117" s="149">
        <v>18.84591</v>
      </c>
      <c r="J117" s="149">
        <v>0</v>
      </c>
      <c r="K117" s="149">
        <v>18.84591</v>
      </c>
      <c r="L117" s="149">
        <v>0</v>
      </c>
      <c r="M117" s="149">
        <v>0</v>
      </c>
      <c r="N117" s="149">
        <v>0</v>
      </c>
      <c r="O117" s="149">
        <v>18.87764</v>
      </c>
      <c r="P117" s="149">
        <v>3332.45699</v>
      </c>
      <c r="Q117" s="149">
        <v>0</v>
      </c>
      <c r="R117" s="150">
        <v>3332.45699</v>
      </c>
      <c r="S117" s="5"/>
      <c r="T117" s="5"/>
      <c r="U117" s="5"/>
      <c r="V117" s="5"/>
      <c r="W117" s="5"/>
      <c r="X117" s="5"/>
      <c r="Y117" s="5"/>
      <c r="Z117" s="5"/>
      <c r="AA117" s="5"/>
      <c r="AB117" s="5"/>
    </row>
    <row r="118" spans="1:28" ht="13.5">
      <c r="A118" s="146"/>
      <c r="B118" s="146"/>
      <c r="C118" s="146"/>
      <c r="D118" s="146"/>
      <c r="E118" s="147">
        <v>348</v>
      </c>
      <c r="F118" s="148">
        <v>0.0009</v>
      </c>
      <c r="G118" s="149">
        <v>0</v>
      </c>
      <c r="H118" s="149">
        <v>0.0009</v>
      </c>
      <c r="I118" s="149">
        <v>28.966450000000002</v>
      </c>
      <c r="J118" s="149">
        <v>0</v>
      </c>
      <c r="K118" s="149">
        <v>28.966450000000002</v>
      </c>
      <c r="L118" s="149">
        <v>0</v>
      </c>
      <c r="M118" s="149">
        <v>0</v>
      </c>
      <c r="N118" s="149">
        <v>0</v>
      </c>
      <c r="O118" s="149">
        <v>28.96735</v>
      </c>
      <c r="P118" s="149">
        <v>2165.69553</v>
      </c>
      <c r="Q118" s="149">
        <v>0</v>
      </c>
      <c r="R118" s="150">
        <v>2165.69553</v>
      </c>
      <c r="S118" s="5"/>
      <c r="T118" s="5"/>
      <c r="U118" s="5"/>
      <c r="V118" s="5"/>
      <c r="W118" s="5"/>
      <c r="X118" s="5"/>
      <c r="Y118" s="5"/>
      <c r="Z118" s="5"/>
      <c r="AA118" s="5"/>
      <c r="AB118" s="5"/>
    </row>
    <row r="119" spans="1:28" ht="13.5">
      <c r="A119" s="146"/>
      <c r="B119" s="146"/>
      <c r="C119" s="146"/>
      <c r="D119" s="146"/>
      <c r="E119" s="147">
        <v>381</v>
      </c>
      <c r="F119" s="148">
        <v>0</v>
      </c>
      <c r="G119" s="149">
        <v>0</v>
      </c>
      <c r="H119" s="149">
        <v>0</v>
      </c>
      <c r="I119" s="149">
        <v>0</v>
      </c>
      <c r="J119" s="149">
        <v>0</v>
      </c>
      <c r="K119" s="149">
        <v>0</v>
      </c>
      <c r="L119" s="149">
        <v>0</v>
      </c>
      <c r="M119" s="149">
        <v>0</v>
      </c>
      <c r="N119" s="149">
        <v>0</v>
      </c>
      <c r="O119" s="149">
        <v>0</v>
      </c>
      <c r="P119" s="149">
        <v>192.28445000000002</v>
      </c>
      <c r="Q119" s="149">
        <v>0</v>
      </c>
      <c r="R119" s="150">
        <v>192.28445000000002</v>
      </c>
      <c r="S119" s="5"/>
      <c r="T119" s="5"/>
      <c r="U119" s="5"/>
      <c r="V119" s="5"/>
      <c r="W119" s="5"/>
      <c r="X119" s="5"/>
      <c r="Y119" s="5"/>
      <c r="Z119" s="5"/>
      <c r="AA119" s="5"/>
      <c r="AB119" s="5"/>
    </row>
    <row r="120" spans="1:28" ht="13.5">
      <c r="A120" s="146"/>
      <c r="B120" s="146"/>
      <c r="C120" s="146"/>
      <c r="D120" s="142" t="s">
        <v>166</v>
      </c>
      <c r="E120" s="142">
        <v>27</v>
      </c>
      <c r="F120" s="143">
        <v>1.44434</v>
      </c>
      <c r="G120" s="144">
        <v>0</v>
      </c>
      <c r="H120" s="144">
        <v>1.44434</v>
      </c>
      <c r="I120" s="144">
        <v>1463.9071000000001</v>
      </c>
      <c r="J120" s="144">
        <v>196.4794</v>
      </c>
      <c r="K120" s="144">
        <v>1660.3865</v>
      </c>
      <c r="L120" s="144">
        <v>4650.55764</v>
      </c>
      <c r="M120" s="144">
        <v>304.31319</v>
      </c>
      <c r="N120" s="144">
        <v>4954.87083</v>
      </c>
      <c r="O120" s="144">
        <v>6616.70167</v>
      </c>
      <c r="P120" s="144">
        <v>13320.08186</v>
      </c>
      <c r="Q120" s="144">
        <v>0</v>
      </c>
      <c r="R120" s="145">
        <v>13320.08186</v>
      </c>
      <c r="S120" s="5"/>
      <c r="T120" s="5"/>
      <c r="U120" s="5"/>
      <c r="V120" s="5"/>
      <c r="W120" s="5"/>
      <c r="X120" s="5"/>
      <c r="Y120" s="5"/>
      <c r="Z120" s="5"/>
      <c r="AA120" s="5"/>
      <c r="AB120" s="5"/>
    </row>
    <row r="121" spans="1:28" ht="13.5">
      <c r="A121" s="146"/>
      <c r="B121" s="146"/>
      <c r="C121" s="146"/>
      <c r="D121" s="146"/>
      <c r="E121" s="147">
        <v>161</v>
      </c>
      <c r="F121" s="148">
        <v>0.05507</v>
      </c>
      <c r="G121" s="149">
        <v>2.8562800000000004</v>
      </c>
      <c r="H121" s="149">
        <v>2.91135</v>
      </c>
      <c r="I121" s="149">
        <v>1923.65001</v>
      </c>
      <c r="J121" s="149">
        <v>673.7341700000001</v>
      </c>
      <c r="K121" s="149">
        <v>2597.38418</v>
      </c>
      <c r="L121" s="149">
        <v>4278.20408</v>
      </c>
      <c r="M121" s="149">
        <v>641.53368</v>
      </c>
      <c r="N121" s="149">
        <v>4919.73776</v>
      </c>
      <c r="O121" s="149">
        <v>7520.03329</v>
      </c>
      <c r="P121" s="149">
        <v>20093.84843</v>
      </c>
      <c r="Q121" s="149">
        <v>0</v>
      </c>
      <c r="R121" s="150">
        <v>20093.84843</v>
      </c>
      <c r="S121" s="5"/>
      <c r="T121" s="5"/>
      <c r="U121" s="5"/>
      <c r="V121" s="5"/>
      <c r="W121" s="5"/>
      <c r="X121" s="5"/>
      <c r="Y121" s="5"/>
      <c r="Z121" s="5"/>
      <c r="AA121" s="5"/>
      <c r="AB121" s="5"/>
    </row>
    <row r="122" spans="1:28" ht="13.5">
      <c r="A122" s="146"/>
      <c r="B122" s="146"/>
      <c r="C122" s="146"/>
      <c r="D122" s="146"/>
      <c r="E122" s="147">
        <v>322</v>
      </c>
      <c r="F122" s="148">
        <v>0.011439999999999999</v>
      </c>
      <c r="G122" s="149">
        <v>0</v>
      </c>
      <c r="H122" s="149">
        <v>0.011439999999999999</v>
      </c>
      <c r="I122" s="149">
        <v>27.45216</v>
      </c>
      <c r="J122" s="149">
        <v>0.00095</v>
      </c>
      <c r="K122" s="149">
        <v>27.453110000000002</v>
      </c>
      <c r="L122" s="149">
        <v>0</v>
      </c>
      <c r="M122" s="149">
        <v>0</v>
      </c>
      <c r="N122" s="149">
        <v>0</v>
      </c>
      <c r="O122" s="149">
        <v>27.46455</v>
      </c>
      <c r="P122" s="149">
        <v>1409.73221</v>
      </c>
      <c r="Q122" s="149">
        <v>0</v>
      </c>
      <c r="R122" s="150">
        <v>1409.73221</v>
      </c>
      <c r="S122" s="5"/>
      <c r="T122" s="5"/>
      <c r="U122" s="5"/>
      <c r="V122" s="5"/>
      <c r="W122" s="5"/>
      <c r="X122" s="5"/>
      <c r="Y122" s="5"/>
      <c r="Z122" s="5"/>
      <c r="AA122" s="5"/>
      <c r="AB122" s="5"/>
    </row>
    <row r="123" spans="1:28" ht="13.5">
      <c r="A123" s="146"/>
      <c r="B123" s="146"/>
      <c r="C123" s="146"/>
      <c r="D123" s="146"/>
      <c r="E123" s="147">
        <v>346</v>
      </c>
      <c r="F123" s="148">
        <v>0.051590000000000004</v>
      </c>
      <c r="G123" s="149">
        <v>0</v>
      </c>
      <c r="H123" s="149">
        <v>0.051590000000000004</v>
      </c>
      <c r="I123" s="149">
        <v>12.884879999999999</v>
      </c>
      <c r="J123" s="149">
        <v>0</v>
      </c>
      <c r="K123" s="149">
        <v>12.884879999999999</v>
      </c>
      <c r="L123" s="149">
        <v>0</v>
      </c>
      <c r="M123" s="149">
        <v>0</v>
      </c>
      <c r="N123" s="149">
        <v>0</v>
      </c>
      <c r="O123" s="149">
        <v>12.93647</v>
      </c>
      <c r="P123" s="149">
        <v>5100.30174</v>
      </c>
      <c r="Q123" s="149">
        <v>0</v>
      </c>
      <c r="R123" s="150">
        <v>5100.30174</v>
      </c>
      <c r="S123" s="5"/>
      <c r="T123" s="5"/>
      <c r="U123" s="5"/>
      <c r="V123" s="5"/>
      <c r="W123" s="5"/>
      <c r="X123" s="5"/>
      <c r="Y123" s="5"/>
      <c r="Z123" s="5"/>
      <c r="AA123" s="5"/>
      <c r="AB123" s="5"/>
    </row>
    <row r="124" spans="1:28" ht="13.5">
      <c r="A124" s="146"/>
      <c r="B124" s="146"/>
      <c r="C124" s="146"/>
      <c r="D124" s="142" t="s">
        <v>167</v>
      </c>
      <c r="E124" s="142">
        <v>36</v>
      </c>
      <c r="F124" s="143">
        <v>0.01479</v>
      </c>
      <c r="G124" s="144">
        <v>0</v>
      </c>
      <c r="H124" s="144">
        <v>0.01479</v>
      </c>
      <c r="I124" s="144">
        <v>1982.78203</v>
      </c>
      <c r="J124" s="144">
        <v>152.98110999999997</v>
      </c>
      <c r="K124" s="144">
        <v>2135.76314</v>
      </c>
      <c r="L124" s="144">
        <v>5945.875129999999</v>
      </c>
      <c r="M124" s="144">
        <v>505.40656</v>
      </c>
      <c r="N124" s="144">
        <v>6451.281690000001</v>
      </c>
      <c r="O124" s="144">
        <v>8587.05962</v>
      </c>
      <c r="P124" s="144">
        <v>16728.78243</v>
      </c>
      <c r="Q124" s="144">
        <v>0</v>
      </c>
      <c r="R124" s="145">
        <v>16728.78243</v>
      </c>
      <c r="S124" s="5"/>
      <c r="T124" s="5"/>
      <c r="U124" s="5"/>
      <c r="V124" s="5"/>
      <c r="W124" s="5"/>
      <c r="X124" s="5"/>
      <c r="Y124" s="5"/>
      <c r="Z124" s="5"/>
      <c r="AA124" s="5"/>
      <c r="AB124" s="5"/>
    </row>
    <row r="125" spans="1:28" ht="13.5">
      <c r="A125" s="146"/>
      <c r="B125" s="146"/>
      <c r="C125" s="146"/>
      <c r="D125" s="142" t="s">
        <v>168</v>
      </c>
      <c r="E125" s="142">
        <v>296</v>
      </c>
      <c r="F125" s="143">
        <v>0.08047</v>
      </c>
      <c r="G125" s="144">
        <v>0</v>
      </c>
      <c r="H125" s="144">
        <v>0.08047</v>
      </c>
      <c r="I125" s="144">
        <v>18.46417</v>
      </c>
      <c r="J125" s="144">
        <v>0</v>
      </c>
      <c r="K125" s="144">
        <v>18.46417</v>
      </c>
      <c r="L125" s="144">
        <v>0</v>
      </c>
      <c r="M125" s="144">
        <v>0</v>
      </c>
      <c r="N125" s="144">
        <v>0</v>
      </c>
      <c r="O125" s="144">
        <v>18.54464</v>
      </c>
      <c r="P125" s="144">
        <v>6311.2669000000005</v>
      </c>
      <c r="Q125" s="144">
        <v>0</v>
      </c>
      <c r="R125" s="145">
        <v>6311.2669000000005</v>
      </c>
      <c r="S125" s="5"/>
      <c r="T125" s="5"/>
      <c r="U125" s="5"/>
      <c r="V125" s="5"/>
      <c r="W125" s="5"/>
      <c r="X125" s="5"/>
      <c r="Y125" s="5"/>
      <c r="Z125" s="5"/>
      <c r="AA125" s="5"/>
      <c r="AB125" s="5"/>
    </row>
    <row r="126" spans="1:28" ht="13.5">
      <c r="A126" s="146"/>
      <c r="B126" s="146"/>
      <c r="C126" s="146"/>
      <c r="D126" s="146"/>
      <c r="E126" s="147">
        <v>299</v>
      </c>
      <c r="F126" s="148">
        <v>5E-05</v>
      </c>
      <c r="G126" s="149">
        <v>0</v>
      </c>
      <c r="H126" s="149">
        <v>5E-05</v>
      </c>
      <c r="I126" s="149">
        <v>18.33084</v>
      </c>
      <c r="J126" s="149">
        <v>0.25962</v>
      </c>
      <c r="K126" s="149">
        <v>18.59046</v>
      </c>
      <c r="L126" s="149">
        <v>0</v>
      </c>
      <c r="M126" s="149">
        <v>0</v>
      </c>
      <c r="N126" s="149">
        <v>0</v>
      </c>
      <c r="O126" s="149">
        <v>18.59051</v>
      </c>
      <c r="P126" s="149">
        <v>1706.99629</v>
      </c>
      <c r="Q126" s="149">
        <v>0</v>
      </c>
      <c r="R126" s="150">
        <v>1706.99629</v>
      </c>
      <c r="S126" s="5"/>
      <c r="T126" s="5"/>
      <c r="U126" s="5"/>
      <c r="V126" s="5"/>
      <c r="W126" s="5"/>
      <c r="X126" s="5"/>
      <c r="Y126" s="5"/>
      <c r="Z126" s="5"/>
      <c r="AA126" s="5"/>
      <c r="AB126" s="5"/>
    </row>
    <row r="127" spans="1:28" ht="13.5">
      <c r="A127" s="146"/>
      <c r="B127" s="146"/>
      <c r="C127" s="146"/>
      <c r="D127" s="146"/>
      <c r="E127" s="147">
        <v>375</v>
      </c>
      <c r="F127" s="148">
        <v>0.78753</v>
      </c>
      <c r="G127" s="149">
        <v>0</v>
      </c>
      <c r="H127" s="149">
        <v>0.78753</v>
      </c>
      <c r="I127" s="149">
        <v>3497.36969</v>
      </c>
      <c r="J127" s="149">
        <v>397.11654999999996</v>
      </c>
      <c r="K127" s="149">
        <v>3894.48624</v>
      </c>
      <c r="L127" s="149">
        <v>28654.33265</v>
      </c>
      <c r="M127" s="149">
        <v>3372.6639</v>
      </c>
      <c r="N127" s="149">
        <v>32026.99655</v>
      </c>
      <c r="O127" s="149">
        <v>35922.27032</v>
      </c>
      <c r="P127" s="149">
        <v>19715.31337</v>
      </c>
      <c r="Q127" s="149">
        <v>0</v>
      </c>
      <c r="R127" s="150">
        <v>19715.31337</v>
      </c>
      <c r="S127" s="5"/>
      <c r="T127" s="5"/>
      <c r="U127" s="5"/>
      <c r="V127" s="5"/>
      <c r="W127" s="5"/>
      <c r="X127" s="5"/>
      <c r="Y127" s="5"/>
      <c r="Z127" s="5"/>
      <c r="AA127" s="5"/>
      <c r="AB127" s="5"/>
    </row>
    <row r="128" spans="1:28" ht="13.5">
      <c r="A128" s="146"/>
      <c r="B128" s="146"/>
      <c r="C128" s="146"/>
      <c r="D128" s="146"/>
      <c r="E128" s="147">
        <v>380</v>
      </c>
      <c r="F128" s="148">
        <v>0</v>
      </c>
      <c r="G128" s="149">
        <v>0</v>
      </c>
      <c r="H128" s="149">
        <v>0</v>
      </c>
      <c r="I128" s="149">
        <v>19.15714</v>
      </c>
      <c r="J128" s="149">
        <v>0</v>
      </c>
      <c r="K128" s="149">
        <v>19.15714</v>
      </c>
      <c r="L128" s="149">
        <v>0</v>
      </c>
      <c r="M128" s="149">
        <v>0</v>
      </c>
      <c r="N128" s="149">
        <v>0</v>
      </c>
      <c r="O128" s="149">
        <v>19.15714</v>
      </c>
      <c r="P128" s="149">
        <v>752.44217</v>
      </c>
      <c r="Q128" s="149">
        <v>0</v>
      </c>
      <c r="R128" s="150">
        <v>752.44217</v>
      </c>
      <c r="S128" s="5"/>
      <c r="T128" s="5"/>
      <c r="U128" s="5"/>
      <c r="V128" s="5"/>
      <c r="W128" s="5"/>
      <c r="X128" s="5"/>
      <c r="Y128" s="5"/>
      <c r="Z128" s="5"/>
      <c r="AA128" s="5"/>
      <c r="AB128" s="5"/>
    </row>
    <row r="129" spans="1:28" ht="13.5">
      <c r="A129" s="146"/>
      <c r="B129" s="146"/>
      <c r="C129" s="146"/>
      <c r="D129" s="142" t="s">
        <v>169</v>
      </c>
      <c r="E129" s="142">
        <v>14</v>
      </c>
      <c r="F129" s="143">
        <v>0.06995</v>
      </c>
      <c r="G129" s="144">
        <v>0.00092</v>
      </c>
      <c r="H129" s="144">
        <v>0.07087</v>
      </c>
      <c r="I129" s="144">
        <v>2094.50675</v>
      </c>
      <c r="J129" s="144">
        <v>430.17841</v>
      </c>
      <c r="K129" s="144">
        <v>2524.68516</v>
      </c>
      <c r="L129" s="144">
        <v>6547.651309999999</v>
      </c>
      <c r="M129" s="144">
        <v>306.96774</v>
      </c>
      <c r="N129" s="144">
        <v>6854.61905</v>
      </c>
      <c r="O129" s="144">
        <v>9379.37508</v>
      </c>
      <c r="P129" s="144">
        <v>17564.511449999998</v>
      </c>
      <c r="Q129" s="144">
        <v>0</v>
      </c>
      <c r="R129" s="145">
        <v>17564.511449999998</v>
      </c>
      <c r="S129" s="5"/>
      <c r="T129" s="5"/>
      <c r="U129" s="5"/>
      <c r="V129" s="5"/>
      <c r="W129" s="5"/>
      <c r="X129" s="5"/>
      <c r="Y129" s="5"/>
      <c r="Z129" s="5"/>
      <c r="AA129" s="5"/>
      <c r="AB129" s="5"/>
    </row>
    <row r="130" spans="1:28" ht="13.5">
      <c r="A130" s="146"/>
      <c r="B130" s="146"/>
      <c r="C130" s="146"/>
      <c r="D130" s="142" t="s">
        <v>170</v>
      </c>
      <c r="E130" s="142">
        <v>347</v>
      </c>
      <c r="F130" s="143">
        <v>0.0018</v>
      </c>
      <c r="G130" s="144">
        <v>0</v>
      </c>
      <c r="H130" s="144">
        <v>0.0018</v>
      </c>
      <c r="I130" s="144">
        <v>1.7090999999999998</v>
      </c>
      <c r="J130" s="144">
        <v>0.00783</v>
      </c>
      <c r="K130" s="144">
        <v>1.71693</v>
      </c>
      <c r="L130" s="144">
        <v>0</v>
      </c>
      <c r="M130" s="144">
        <v>0</v>
      </c>
      <c r="N130" s="144">
        <v>0</v>
      </c>
      <c r="O130" s="144">
        <v>1.71873</v>
      </c>
      <c r="P130" s="144">
        <v>1826.41027</v>
      </c>
      <c r="Q130" s="144">
        <v>0</v>
      </c>
      <c r="R130" s="145">
        <v>1826.41027</v>
      </c>
      <c r="S130" s="5"/>
      <c r="T130" s="5"/>
      <c r="U130" s="5"/>
      <c r="V130" s="5"/>
      <c r="W130" s="5"/>
      <c r="X130" s="5"/>
      <c r="Y130" s="5"/>
      <c r="Z130" s="5"/>
      <c r="AA130" s="5"/>
      <c r="AB130" s="5"/>
    </row>
    <row r="131" spans="1:28" ht="13.5">
      <c r="A131" s="146"/>
      <c r="B131" s="146"/>
      <c r="C131" s="146"/>
      <c r="D131" s="146"/>
      <c r="E131" s="147">
        <v>349</v>
      </c>
      <c r="F131" s="148">
        <v>0</v>
      </c>
      <c r="G131" s="149">
        <v>0</v>
      </c>
      <c r="H131" s="149">
        <v>0</v>
      </c>
      <c r="I131" s="149">
        <v>497.50218</v>
      </c>
      <c r="J131" s="149">
        <v>37.3182</v>
      </c>
      <c r="K131" s="149">
        <v>534.82038</v>
      </c>
      <c r="L131" s="149">
        <v>3220.8859199999997</v>
      </c>
      <c r="M131" s="149">
        <v>579.7246700000001</v>
      </c>
      <c r="N131" s="149">
        <v>3800.61059</v>
      </c>
      <c r="O131" s="149">
        <v>4335.430969999999</v>
      </c>
      <c r="P131" s="149">
        <v>891.0397800000001</v>
      </c>
      <c r="Q131" s="149">
        <v>0</v>
      </c>
      <c r="R131" s="150">
        <v>891.0397800000001</v>
      </c>
      <c r="S131" s="5"/>
      <c r="T131" s="5"/>
      <c r="U131" s="5"/>
      <c r="V131" s="5"/>
      <c r="W131" s="5"/>
      <c r="X131" s="5"/>
      <c r="Y131" s="5"/>
      <c r="Z131" s="5"/>
      <c r="AA131" s="5"/>
      <c r="AB131" s="5"/>
    </row>
    <row r="132" spans="1:28" ht="13.5">
      <c r="A132" s="146"/>
      <c r="B132" s="146"/>
      <c r="C132" s="146"/>
      <c r="D132" s="142" t="s">
        <v>171</v>
      </c>
      <c r="E132" s="142">
        <v>57</v>
      </c>
      <c r="F132" s="143">
        <v>0.10079</v>
      </c>
      <c r="G132" s="144">
        <v>0</v>
      </c>
      <c r="H132" s="144">
        <v>0.10079</v>
      </c>
      <c r="I132" s="144">
        <v>2010.80727</v>
      </c>
      <c r="J132" s="144">
        <v>58.35508</v>
      </c>
      <c r="K132" s="144">
        <v>2069.16235</v>
      </c>
      <c r="L132" s="144">
        <v>3875.1494300000004</v>
      </c>
      <c r="M132" s="144">
        <v>260.59755</v>
      </c>
      <c r="N132" s="144">
        <v>4135.74698</v>
      </c>
      <c r="O132" s="144">
        <v>6205.01012</v>
      </c>
      <c r="P132" s="144">
        <v>22400.87011</v>
      </c>
      <c r="Q132" s="144">
        <v>0</v>
      </c>
      <c r="R132" s="145">
        <v>22400.87011</v>
      </c>
      <c r="S132" s="5"/>
      <c r="T132" s="5"/>
      <c r="U132" s="5"/>
      <c r="V132" s="5"/>
      <c r="W132" s="5"/>
      <c r="X132" s="5"/>
      <c r="Y132" s="5"/>
      <c r="Z132" s="5"/>
      <c r="AA132" s="5"/>
      <c r="AB132" s="5"/>
    </row>
    <row r="133" spans="1:28" ht="13.5">
      <c r="A133" s="146"/>
      <c r="B133" s="146"/>
      <c r="C133" s="146"/>
      <c r="D133" s="146"/>
      <c r="E133" s="147">
        <v>336</v>
      </c>
      <c r="F133" s="148">
        <v>0.0013</v>
      </c>
      <c r="G133" s="149">
        <v>0</v>
      </c>
      <c r="H133" s="149">
        <v>0.0013</v>
      </c>
      <c r="I133" s="149">
        <v>75.78744</v>
      </c>
      <c r="J133" s="149">
        <v>0</v>
      </c>
      <c r="K133" s="149">
        <v>75.78744</v>
      </c>
      <c r="L133" s="149">
        <v>0</v>
      </c>
      <c r="M133" s="149">
        <v>0</v>
      </c>
      <c r="N133" s="149">
        <v>0</v>
      </c>
      <c r="O133" s="149">
        <v>75.78874</v>
      </c>
      <c r="P133" s="149">
        <v>3413.86083</v>
      </c>
      <c r="Q133" s="149">
        <v>0</v>
      </c>
      <c r="R133" s="150">
        <v>3413.86083</v>
      </c>
      <c r="S133" s="5"/>
      <c r="T133" s="5"/>
      <c r="U133" s="5"/>
      <c r="V133" s="5"/>
      <c r="W133" s="5"/>
      <c r="X133" s="5"/>
      <c r="Y133" s="5"/>
      <c r="Z133" s="5"/>
      <c r="AA133" s="5"/>
      <c r="AB133" s="5"/>
    </row>
    <row r="134" spans="1:28" ht="13.5">
      <c r="A134" s="146"/>
      <c r="B134" s="146"/>
      <c r="C134" s="146"/>
      <c r="D134" s="142" t="s">
        <v>172</v>
      </c>
      <c r="E134" s="142">
        <v>287</v>
      </c>
      <c r="F134" s="143">
        <v>0.01145</v>
      </c>
      <c r="G134" s="144">
        <v>0</v>
      </c>
      <c r="H134" s="144">
        <v>0.01145</v>
      </c>
      <c r="I134" s="144">
        <v>12.55719</v>
      </c>
      <c r="J134" s="144">
        <v>0</v>
      </c>
      <c r="K134" s="144">
        <v>12.55719</v>
      </c>
      <c r="L134" s="144">
        <v>0</v>
      </c>
      <c r="M134" s="144">
        <v>0</v>
      </c>
      <c r="N134" s="144">
        <v>0</v>
      </c>
      <c r="O134" s="144">
        <v>12.56864</v>
      </c>
      <c r="P134" s="144">
        <v>2513.6691600000004</v>
      </c>
      <c r="Q134" s="144">
        <v>0</v>
      </c>
      <c r="R134" s="145">
        <v>2513.6691600000004</v>
      </c>
      <c r="S134" s="5"/>
      <c r="T134" s="5"/>
      <c r="U134" s="5"/>
      <c r="V134" s="5"/>
      <c r="W134" s="5"/>
      <c r="X134" s="5"/>
      <c r="Y134" s="5"/>
      <c r="Z134" s="5"/>
      <c r="AA134" s="5"/>
      <c r="AB134" s="5"/>
    </row>
    <row r="135" spans="1:28" ht="13.5">
      <c r="A135" s="146"/>
      <c r="B135" s="146"/>
      <c r="C135" s="146"/>
      <c r="D135" s="142" t="s">
        <v>173</v>
      </c>
      <c r="E135" s="142">
        <v>19</v>
      </c>
      <c r="F135" s="143">
        <v>0.04383</v>
      </c>
      <c r="G135" s="144">
        <v>0</v>
      </c>
      <c r="H135" s="144">
        <v>0.04383</v>
      </c>
      <c r="I135" s="144">
        <v>4872.35598</v>
      </c>
      <c r="J135" s="144">
        <v>443.39881</v>
      </c>
      <c r="K135" s="144">
        <v>5315.75479</v>
      </c>
      <c r="L135" s="144">
        <v>19458.97205</v>
      </c>
      <c r="M135" s="144">
        <v>1037.50729</v>
      </c>
      <c r="N135" s="144">
        <v>20496.479339999998</v>
      </c>
      <c r="O135" s="144">
        <v>25812.27796</v>
      </c>
      <c r="P135" s="144">
        <v>28390.08134</v>
      </c>
      <c r="Q135" s="144">
        <v>0</v>
      </c>
      <c r="R135" s="145">
        <v>28390.08134</v>
      </c>
      <c r="S135" s="5"/>
      <c r="T135" s="5"/>
      <c r="U135" s="5"/>
      <c r="V135" s="5"/>
      <c r="W135" s="5"/>
      <c r="X135" s="5"/>
      <c r="Y135" s="5"/>
      <c r="Z135" s="5"/>
      <c r="AA135" s="5"/>
      <c r="AB135" s="5"/>
    </row>
    <row r="136" spans="1:28" ht="13.5">
      <c r="A136" s="146"/>
      <c r="B136" s="146"/>
      <c r="C136" s="146"/>
      <c r="D136" s="146"/>
      <c r="E136" s="147">
        <v>210</v>
      </c>
      <c r="F136" s="148">
        <v>0.1704</v>
      </c>
      <c r="G136" s="149">
        <v>0.13703</v>
      </c>
      <c r="H136" s="149">
        <v>0.30743</v>
      </c>
      <c r="I136" s="149">
        <v>4311.69838</v>
      </c>
      <c r="J136" s="149">
        <v>290.66403</v>
      </c>
      <c r="K136" s="149">
        <v>4602.36241</v>
      </c>
      <c r="L136" s="149">
        <v>11571.6341</v>
      </c>
      <c r="M136" s="149">
        <v>1154.36088</v>
      </c>
      <c r="N136" s="149">
        <v>12725.994980000001</v>
      </c>
      <c r="O136" s="149">
        <v>17328.66482</v>
      </c>
      <c r="P136" s="149">
        <v>23426.245300000002</v>
      </c>
      <c r="Q136" s="149">
        <v>0</v>
      </c>
      <c r="R136" s="150">
        <v>23426.245300000002</v>
      </c>
      <c r="S136" s="5"/>
      <c r="T136" s="5"/>
      <c r="U136" s="5"/>
      <c r="V136" s="5"/>
      <c r="W136" s="5"/>
      <c r="X136" s="5"/>
      <c r="Y136" s="5"/>
      <c r="Z136" s="5"/>
      <c r="AA136" s="5"/>
      <c r="AB136" s="5"/>
    </row>
    <row r="137" spans="1:28" ht="13.5">
      <c r="A137" s="146"/>
      <c r="B137" s="146"/>
      <c r="C137" s="146"/>
      <c r="D137" s="146"/>
      <c r="E137" s="147">
        <v>339</v>
      </c>
      <c r="F137" s="148">
        <v>0.00285</v>
      </c>
      <c r="G137" s="149">
        <v>0</v>
      </c>
      <c r="H137" s="149">
        <v>0.00285</v>
      </c>
      <c r="I137" s="149">
        <v>52.758050000000004</v>
      </c>
      <c r="J137" s="149">
        <v>0.00095</v>
      </c>
      <c r="K137" s="149">
        <v>52.759</v>
      </c>
      <c r="L137" s="149">
        <v>0</v>
      </c>
      <c r="M137" s="149">
        <v>0</v>
      </c>
      <c r="N137" s="149">
        <v>0</v>
      </c>
      <c r="O137" s="149">
        <v>52.761849999999995</v>
      </c>
      <c r="P137" s="149">
        <v>3644.8220699999997</v>
      </c>
      <c r="Q137" s="149">
        <v>0</v>
      </c>
      <c r="R137" s="150">
        <v>3644.8220699999997</v>
      </c>
      <c r="S137" s="5"/>
      <c r="T137" s="5"/>
      <c r="U137" s="5"/>
      <c r="V137" s="5"/>
      <c r="W137" s="5"/>
      <c r="X137" s="5"/>
      <c r="Y137" s="5"/>
      <c r="Z137" s="5"/>
      <c r="AA137" s="5"/>
      <c r="AB137" s="5"/>
    </row>
    <row r="138" spans="1:28" ht="13.5">
      <c r="A138" s="146"/>
      <c r="B138" s="146"/>
      <c r="C138" s="146"/>
      <c r="D138" s="146"/>
      <c r="E138" s="147">
        <v>344</v>
      </c>
      <c r="F138" s="148">
        <v>0.03427</v>
      </c>
      <c r="G138" s="149">
        <v>0</v>
      </c>
      <c r="H138" s="149">
        <v>0.03427</v>
      </c>
      <c r="I138" s="149">
        <v>38.51586</v>
      </c>
      <c r="J138" s="149">
        <v>0</v>
      </c>
      <c r="K138" s="149">
        <v>38.51586</v>
      </c>
      <c r="L138" s="149">
        <v>0</v>
      </c>
      <c r="M138" s="149">
        <v>0</v>
      </c>
      <c r="N138" s="149">
        <v>0</v>
      </c>
      <c r="O138" s="149">
        <v>38.550129999999996</v>
      </c>
      <c r="P138" s="149">
        <v>7411.54912</v>
      </c>
      <c r="Q138" s="149">
        <v>0</v>
      </c>
      <c r="R138" s="150">
        <v>7411.54912</v>
      </c>
      <c r="S138" s="5"/>
      <c r="T138" s="5"/>
      <c r="U138" s="5"/>
      <c r="V138" s="5"/>
      <c r="W138" s="5"/>
      <c r="X138" s="5"/>
      <c r="Y138" s="5"/>
      <c r="Z138" s="5"/>
      <c r="AA138" s="5"/>
      <c r="AB138" s="5"/>
    </row>
    <row r="139" spans="1:28" ht="13.5">
      <c r="A139" s="146"/>
      <c r="B139" s="146"/>
      <c r="C139" s="146"/>
      <c r="D139" s="142" t="s">
        <v>174</v>
      </c>
      <c r="E139" s="142">
        <v>100</v>
      </c>
      <c r="F139" s="143">
        <v>1.19849</v>
      </c>
      <c r="G139" s="144">
        <v>0</v>
      </c>
      <c r="H139" s="144">
        <v>1.19849</v>
      </c>
      <c r="I139" s="144">
        <v>2629.12385</v>
      </c>
      <c r="J139" s="144">
        <v>252.29959</v>
      </c>
      <c r="K139" s="144">
        <v>2881.42344</v>
      </c>
      <c r="L139" s="144">
        <v>13185.72492</v>
      </c>
      <c r="M139" s="144">
        <v>1562.8802</v>
      </c>
      <c r="N139" s="144">
        <v>14748.605119999998</v>
      </c>
      <c r="O139" s="144">
        <v>17631.22705</v>
      </c>
      <c r="P139" s="144">
        <v>14406.91211</v>
      </c>
      <c r="Q139" s="144">
        <v>0</v>
      </c>
      <c r="R139" s="145">
        <v>14406.91211</v>
      </c>
      <c r="S139" s="5"/>
      <c r="T139" s="5"/>
      <c r="U139" s="5"/>
      <c r="V139" s="5"/>
      <c r="W139" s="5"/>
      <c r="X139" s="5"/>
      <c r="Y139" s="5"/>
      <c r="Z139" s="5"/>
      <c r="AA139" s="5"/>
      <c r="AB139" s="5"/>
    </row>
    <row r="140" spans="1:28" ht="13.5">
      <c r="A140" s="146"/>
      <c r="B140" s="146"/>
      <c r="C140" s="146"/>
      <c r="D140" s="146"/>
      <c r="E140" s="147">
        <v>255</v>
      </c>
      <c r="F140" s="148">
        <v>0.00037</v>
      </c>
      <c r="G140" s="149">
        <v>0</v>
      </c>
      <c r="H140" s="149">
        <v>0.00037</v>
      </c>
      <c r="I140" s="149">
        <v>1.66747</v>
      </c>
      <c r="J140" s="149">
        <v>0</v>
      </c>
      <c r="K140" s="149">
        <v>1.66747</v>
      </c>
      <c r="L140" s="149">
        <v>0</v>
      </c>
      <c r="M140" s="149">
        <v>0</v>
      </c>
      <c r="N140" s="149">
        <v>0</v>
      </c>
      <c r="O140" s="149">
        <v>1.66784</v>
      </c>
      <c r="P140" s="149">
        <v>1023.69491</v>
      </c>
      <c r="Q140" s="149">
        <v>0</v>
      </c>
      <c r="R140" s="150">
        <v>1023.69491</v>
      </c>
      <c r="S140" s="5"/>
      <c r="T140" s="5"/>
      <c r="U140" s="5"/>
      <c r="V140" s="5"/>
      <c r="W140" s="5"/>
      <c r="X140" s="5"/>
      <c r="Y140" s="5"/>
      <c r="Z140" s="5"/>
      <c r="AA140" s="5"/>
      <c r="AB140" s="5"/>
    </row>
    <row r="141" spans="1:28" ht="13.5">
      <c r="A141" s="146"/>
      <c r="B141" s="146"/>
      <c r="C141" s="146"/>
      <c r="D141" s="142" t="s">
        <v>175</v>
      </c>
      <c r="E141" s="142">
        <v>83</v>
      </c>
      <c r="F141" s="143">
        <v>0.0363</v>
      </c>
      <c r="G141" s="144">
        <v>0</v>
      </c>
      <c r="H141" s="144">
        <v>0.0363</v>
      </c>
      <c r="I141" s="144">
        <v>1101.40175</v>
      </c>
      <c r="J141" s="144">
        <v>325.78009000000003</v>
      </c>
      <c r="K141" s="144">
        <v>1427.1818400000002</v>
      </c>
      <c r="L141" s="144">
        <v>5800.19573</v>
      </c>
      <c r="M141" s="144">
        <v>431.44397</v>
      </c>
      <c r="N141" s="144">
        <v>6231.639700000001</v>
      </c>
      <c r="O141" s="144">
        <v>7658.85784</v>
      </c>
      <c r="P141" s="144">
        <v>13597.258619999999</v>
      </c>
      <c r="Q141" s="144">
        <v>0</v>
      </c>
      <c r="R141" s="145">
        <v>13597.258619999999</v>
      </c>
      <c r="S141" s="5"/>
      <c r="T141" s="5"/>
      <c r="U141" s="5"/>
      <c r="V141" s="5"/>
      <c r="W141" s="5"/>
      <c r="X141" s="5"/>
      <c r="Y141" s="5"/>
      <c r="Z141" s="5"/>
      <c r="AA141" s="5"/>
      <c r="AB141" s="5"/>
    </row>
    <row r="142" spans="1:28" ht="13.5">
      <c r="A142" s="146"/>
      <c r="B142" s="146"/>
      <c r="C142" s="146"/>
      <c r="D142" s="142" t="s">
        <v>176</v>
      </c>
      <c r="E142" s="142">
        <v>238</v>
      </c>
      <c r="F142" s="143">
        <v>0.04413</v>
      </c>
      <c r="G142" s="144">
        <v>0</v>
      </c>
      <c r="H142" s="144">
        <v>0.04413</v>
      </c>
      <c r="I142" s="144">
        <v>790.82125</v>
      </c>
      <c r="J142" s="144">
        <v>136.88985</v>
      </c>
      <c r="K142" s="144">
        <v>927.7111</v>
      </c>
      <c r="L142" s="144">
        <v>4737.05858</v>
      </c>
      <c r="M142" s="144">
        <v>814.83848</v>
      </c>
      <c r="N142" s="144">
        <v>5551.897059999999</v>
      </c>
      <c r="O142" s="144">
        <v>6479.65229</v>
      </c>
      <c r="P142" s="144">
        <v>10449.96542</v>
      </c>
      <c r="Q142" s="144">
        <v>0</v>
      </c>
      <c r="R142" s="145">
        <v>10449.96542</v>
      </c>
      <c r="S142" s="5"/>
      <c r="T142" s="5"/>
      <c r="U142" s="5"/>
      <c r="V142" s="5"/>
      <c r="W142" s="5"/>
      <c r="X142" s="5"/>
      <c r="Y142" s="5"/>
      <c r="Z142" s="5"/>
      <c r="AA142" s="5"/>
      <c r="AB142" s="5"/>
    </row>
    <row r="143" spans="1:28" ht="13.5">
      <c r="A143" s="146"/>
      <c r="B143" s="146"/>
      <c r="C143" s="146"/>
      <c r="D143" s="142" t="s">
        <v>177</v>
      </c>
      <c r="E143" s="142">
        <v>253</v>
      </c>
      <c r="F143" s="143">
        <v>0.00943</v>
      </c>
      <c r="G143" s="144">
        <v>0</v>
      </c>
      <c r="H143" s="144">
        <v>0.00943</v>
      </c>
      <c r="I143" s="144">
        <v>13.597940000000001</v>
      </c>
      <c r="J143" s="144">
        <v>0</v>
      </c>
      <c r="K143" s="144">
        <v>13.597940000000001</v>
      </c>
      <c r="L143" s="144">
        <v>0</v>
      </c>
      <c r="M143" s="144">
        <v>0</v>
      </c>
      <c r="N143" s="144">
        <v>0</v>
      </c>
      <c r="O143" s="144">
        <v>13.607370000000001</v>
      </c>
      <c r="P143" s="144">
        <v>3268.12525</v>
      </c>
      <c r="Q143" s="144">
        <v>0</v>
      </c>
      <c r="R143" s="145">
        <v>3268.12525</v>
      </c>
      <c r="S143" s="5"/>
      <c r="T143" s="5"/>
      <c r="U143" s="5"/>
      <c r="V143" s="5"/>
      <c r="W143" s="5"/>
      <c r="X143" s="5"/>
      <c r="Y143" s="5"/>
      <c r="Z143" s="5"/>
      <c r="AA143" s="5"/>
      <c r="AB143" s="5"/>
    </row>
    <row r="144" spans="1:28" ht="13.5">
      <c r="A144" s="146"/>
      <c r="B144" s="142" t="s">
        <v>17</v>
      </c>
      <c r="C144" s="142" t="s">
        <v>178</v>
      </c>
      <c r="D144" s="142" t="s">
        <v>179</v>
      </c>
      <c r="E144" s="142">
        <v>301</v>
      </c>
      <c r="F144" s="143">
        <v>0.41145</v>
      </c>
      <c r="G144" s="144">
        <v>0</v>
      </c>
      <c r="H144" s="144">
        <v>0.41145</v>
      </c>
      <c r="I144" s="144">
        <v>0.29478</v>
      </c>
      <c r="J144" s="144">
        <v>0</v>
      </c>
      <c r="K144" s="144">
        <v>0.29478</v>
      </c>
      <c r="L144" s="144">
        <v>0</v>
      </c>
      <c r="M144" s="144">
        <v>0</v>
      </c>
      <c r="N144" s="144">
        <v>0</v>
      </c>
      <c r="O144" s="144">
        <v>0.70623</v>
      </c>
      <c r="P144" s="144">
        <v>7722.3279</v>
      </c>
      <c r="Q144" s="144">
        <v>0</v>
      </c>
      <c r="R144" s="145">
        <v>7722.3279</v>
      </c>
      <c r="S144" s="5"/>
      <c r="T144" s="5"/>
      <c r="U144" s="5"/>
      <c r="V144" s="5"/>
      <c r="W144" s="5"/>
      <c r="X144" s="5"/>
      <c r="Y144" s="5"/>
      <c r="Z144" s="5"/>
      <c r="AA144" s="5"/>
      <c r="AB144" s="5"/>
    </row>
    <row r="145" spans="1:28" ht="13.5">
      <c r="A145" s="146"/>
      <c r="B145" s="146"/>
      <c r="C145" s="142" t="s">
        <v>180</v>
      </c>
      <c r="D145" s="142" t="s">
        <v>181</v>
      </c>
      <c r="E145" s="142">
        <v>15</v>
      </c>
      <c r="F145" s="143">
        <v>0.39175</v>
      </c>
      <c r="G145" s="144">
        <v>0</v>
      </c>
      <c r="H145" s="144">
        <v>0.39175</v>
      </c>
      <c r="I145" s="144">
        <v>1502.84572</v>
      </c>
      <c r="J145" s="144">
        <v>55.24615</v>
      </c>
      <c r="K145" s="144">
        <v>1558.0918700000002</v>
      </c>
      <c r="L145" s="144">
        <v>1647.7674399999999</v>
      </c>
      <c r="M145" s="144">
        <v>353.64984999999996</v>
      </c>
      <c r="N145" s="144">
        <v>2001.41729</v>
      </c>
      <c r="O145" s="144">
        <v>3559.9009100000003</v>
      </c>
      <c r="P145" s="144">
        <v>42380.74991</v>
      </c>
      <c r="Q145" s="144">
        <v>0</v>
      </c>
      <c r="R145" s="145">
        <v>42380.74991</v>
      </c>
      <c r="S145" s="5"/>
      <c r="T145" s="5"/>
      <c r="U145" s="5"/>
      <c r="V145" s="5"/>
      <c r="W145" s="5"/>
      <c r="X145" s="5"/>
      <c r="Y145" s="5"/>
      <c r="Z145" s="5"/>
      <c r="AA145" s="5"/>
      <c r="AB145" s="5"/>
    </row>
    <row r="146" spans="1:28" ht="13.5">
      <c r="A146" s="146"/>
      <c r="B146" s="146"/>
      <c r="C146" s="146"/>
      <c r="D146" s="146"/>
      <c r="E146" s="147">
        <v>274</v>
      </c>
      <c r="F146" s="148">
        <v>0.00945</v>
      </c>
      <c r="G146" s="149">
        <v>0</v>
      </c>
      <c r="H146" s="149">
        <v>0.00945</v>
      </c>
      <c r="I146" s="149">
        <v>93.37368</v>
      </c>
      <c r="J146" s="149">
        <v>0</v>
      </c>
      <c r="K146" s="149">
        <v>93.37368</v>
      </c>
      <c r="L146" s="149">
        <v>0</v>
      </c>
      <c r="M146" s="149">
        <v>0</v>
      </c>
      <c r="N146" s="149">
        <v>0</v>
      </c>
      <c r="O146" s="149">
        <v>93.38313000000001</v>
      </c>
      <c r="P146" s="149">
        <v>7425.313730000001</v>
      </c>
      <c r="Q146" s="149">
        <v>0</v>
      </c>
      <c r="R146" s="150">
        <v>7425.313730000001</v>
      </c>
      <c r="S146" s="5"/>
      <c r="T146" s="5"/>
      <c r="U146" s="5"/>
      <c r="V146" s="5"/>
      <c r="W146" s="5"/>
      <c r="X146" s="5"/>
      <c r="Y146" s="5"/>
      <c r="Z146" s="5"/>
      <c r="AA146" s="5"/>
      <c r="AB146" s="5"/>
    </row>
    <row r="147" spans="1:28" ht="13.5">
      <c r="A147" s="146"/>
      <c r="B147" s="142" t="s">
        <v>18</v>
      </c>
      <c r="C147" s="142" t="s">
        <v>182</v>
      </c>
      <c r="D147" s="142" t="s">
        <v>182</v>
      </c>
      <c r="E147" s="142">
        <v>216</v>
      </c>
      <c r="F147" s="143">
        <v>2.8591599999999997</v>
      </c>
      <c r="G147" s="144">
        <v>0</v>
      </c>
      <c r="H147" s="144">
        <v>2.8591599999999997</v>
      </c>
      <c r="I147" s="144">
        <v>1545.99961</v>
      </c>
      <c r="J147" s="144">
        <v>8.03968</v>
      </c>
      <c r="K147" s="144">
        <v>1554.03929</v>
      </c>
      <c r="L147" s="144">
        <v>250.51341</v>
      </c>
      <c r="M147" s="144">
        <v>0</v>
      </c>
      <c r="N147" s="144">
        <v>250.51341</v>
      </c>
      <c r="O147" s="144">
        <v>1807.4118600000002</v>
      </c>
      <c r="P147" s="144">
        <v>17519.28907</v>
      </c>
      <c r="Q147" s="144">
        <v>0</v>
      </c>
      <c r="R147" s="145">
        <v>17519.28907</v>
      </c>
      <c r="S147" s="5"/>
      <c r="T147" s="5"/>
      <c r="U147" s="5"/>
      <c r="V147" s="5"/>
      <c r="W147" s="5"/>
      <c r="X147" s="5"/>
      <c r="Y147" s="5"/>
      <c r="Z147" s="5"/>
      <c r="AA147" s="5"/>
      <c r="AB147" s="5"/>
    </row>
    <row r="148" spans="1:28" ht="13.5">
      <c r="A148" s="146"/>
      <c r="B148" s="146"/>
      <c r="C148" s="146"/>
      <c r="D148" s="146"/>
      <c r="E148" s="147">
        <v>256</v>
      </c>
      <c r="F148" s="148">
        <v>0.01908</v>
      </c>
      <c r="G148" s="149">
        <v>0</v>
      </c>
      <c r="H148" s="149">
        <v>0.01908</v>
      </c>
      <c r="I148" s="149">
        <v>0.0067599999999999995</v>
      </c>
      <c r="J148" s="149">
        <v>0</v>
      </c>
      <c r="K148" s="149">
        <v>0.0067599999999999995</v>
      </c>
      <c r="L148" s="149">
        <v>0</v>
      </c>
      <c r="M148" s="149">
        <v>0</v>
      </c>
      <c r="N148" s="149">
        <v>0</v>
      </c>
      <c r="O148" s="149">
        <v>0.02584</v>
      </c>
      <c r="P148" s="149">
        <v>1167.60394</v>
      </c>
      <c r="Q148" s="149">
        <v>0</v>
      </c>
      <c r="R148" s="150">
        <v>1167.60394</v>
      </c>
      <c r="S148" s="5"/>
      <c r="T148" s="5"/>
      <c r="U148" s="5"/>
      <c r="V148" s="5"/>
      <c r="W148" s="5"/>
      <c r="X148" s="5"/>
      <c r="Y148" s="5"/>
      <c r="Z148" s="5"/>
      <c r="AA148" s="5"/>
      <c r="AB148" s="5"/>
    </row>
    <row r="149" spans="1:28" ht="13.5">
      <c r="A149" s="146"/>
      <c r="B149" s="142" t="s">
        <v>19</v>
      </c>
      <c r="C149" s="142" t="s">
        <v>183</v>
      </c>
      <c r="D149" s="142" t="s">
        <v>183</v>
      </c>
      <c r="E149" s="142">
        <v>16</v>
      </c>
      <c r="F149" s="143">
        <v>0.05171</v>
      </c>
      <c r="G149" s="144">
        <v>0</v>
      </c>
      <c r="H149" s="144">
        <v>0.05171</v>
      </c>
      <c r="I149" s="144">
        <v>1169.5573</v>
      </c>
      <c r="J149" s="144">
        <v>82.46769</v>
      </c>
      <c r="K149" s="144">
        <v>1252.02499</v>
      </c>
      <c r="L149" s="144">
        <v>2744.7118100000002</v>
      </c>
      <c r="M149" s="144">
        <v>680.39184</v>
      </c>
      <c r="N149" s="144">
        <v>3425.10365</v>
      </c>
      <c r="O149" s="144">
        <v>4677.18035</v>
      </c>
      <c r="P149" s="144">
        <v>7315.21293</v>
      </c>
      <c r="Q149" s="144">
        <v>0</v>
      </c>
      <c r="R149" s="145">
        <v>7315.21293</v>
      </c>
      <c r="S149" s="5"/>
      <c r="T149" s="5"/>
      <c r="U149" s="5"/>
      <c r="V149" s="5"/>
      <c r="W149" s="5"/>
      <c r="X149" s="5"/>
      <c r="Y149" s="5"/>
      <c r="Z149" s="5"/>
      <c r="AA149" s="5"/>
      <c r="AB149" s="5"/>
    </row>
    <row r="150" spans="1:28" ht="13.5">
      <c r="A150" s="146"/>
      <c r="B150" s="146"/>
      <c r="C150" s="142" t="s">
        <v>184</v>
      </c>
      <c r="D150" s="142" t="s">
        <v>19</v>
      </c>
      <c r="E150" s="142">
        <v>244</v>
      </c>
      <c r="F150" s="143">
        <v>0.0005</v>
      </c>
      <c r="G150" s="144">
        <v>0</v>
      </c>
      <c r="H150" s="144">
        <v>0.0005</v>
      </c>
      <c r="I150" s="144">
        <v>0.00035</v>
      </c>
      <c r="J150" s="144">
        <v>0</v>
      </c>
      <c r="K150" s="144">
        <v>0.00035</v>
      </c>
      <c r="L150" s="144">
        <v>0</v>
      </c>
      <c r="M150" s="144">
        <v>0</v>
      </c>
      <c r="N150" s="144">
        <v>0</v>
      </c>
      <c r="O150" s="144">
        <v>0.00085</v>
      </c>
      <c r="P150" s="144">
        <v>5157.98292</v>
      </c>
      <c r="Q150" s="144">
        <v>0</v>
      </c>
      <c r="R150" s="145">
        <v>5157.98292</v>
      </c>
      <c r="S150" s="5"/>
      <c r="T150" s="5"/>
      <c r="U150" s="5"/>
      <c r="V150" s="5"/>
      <c r="W150" s="5"/>
      <c r="X150" s="5"/>
      <c r="Y150" s="5"/>
      <c r="Z150" s="5"/>
      <c r="AA150" s="5"/>
      <c r="AB150" s="5"/>
    </row>
    <row r="151" spans="1:28" ht="13.5">
      <c r="A151" s="146"/>
      <c r="B151" s="142" t="s">
        <v>20</v>
      </c>
      <c r="C151" s="142" t="s">
        <v>20</v>
      </c>
      <c r="D151" s="142" t="s">
        <v>185</v>
      </c>
      <c r="E151" s="142">
        <v>69</v>
      </c>
      <c r="F151" s="143">
        <v>0.00076</v>
      </c>
      <c r="G151" s="144">
        <v>0</v>
      </c>
      <c r="H151" s="144">
        <v>0.00076</v>
      </c>
      <c r="I151" s="144">
        <v>668.46546</v>
      </c>
      <c r="J151" s="144">
        <v>11.33961</v>
      </c>
      <c r="K151" s="144">
        <v>679.80507</v>
      </c>
      <c r="L151" s="144">
        <v>1846.17482</v>
      </c>
      <c r="M151" s="144">
        <v>82.86965</v>
      </c>
      <c r="N151" s="144">
        <v>1929.04447</v>
      </c>
      <c r="O151" s="144">
        <v>2608.8502999999996</v>
      </c>
      <c r="P151" s="144">
        <v>10725.95491</v>
      </c>
      <c r="Q151" s="144">
        <v>0</v>
      </c>
      <c r="R151" s="145">
        <v>10725.95491</v>
      </c>
      <c r="S151" s="5"/>
      <c r="T151" s="5"/>
      <c r="U151" s="5"/>
      <c r="V151" s="5"/>
      <c r="W151" s="5"/>
      <c r="X151" s="5"/>
      <c r="Y151" s="5"/>
      <c r="Z151" s="5"/>
      <c r="AA151" s="5"/>
      <c r="AB151" s="5"/>
    </row>
    <row r="152" spans="1:28" ht="13.5">
      <c r="A152" s="146"/>
      <c r="B152" s="142" t="s">
        <v>21</v>
      </c>
      <c r="C152" s="142" t="s">
        <v>186</v>
      </c>
      <c r="D152" s="142" t="s">
        <v>187</v>
      </c>
      <c r="E152" s="142">
        <v>324</v>
      </c>
      <c r="F152" s="143">
        <v>0.03489</v>
      </c>
      <c r="G152" s="144">
        <v>0</v>
      </c>
      <c r="H152" s="144">
        <v>0.03489</v>
      </c>
      <c r="I152" s="144">
        <v>12.336559999999999</v>
      </c>
      <c r="J152" s="144">
        <v>0</v>
      </c>
      <c r="K152" s="144">
        <v>12.336559999999999</v>
      </c>
      <c r="L152" s="144">
        <v>0</v>
      </c>
      <c r="M152" s="144">
        <v>0</v>
      </c>
      <c r="N152" s="144">
        <v>0</v>
      </c>
      <c r="O152" s="144">
        <v>12.371450000000001</v>
      </c>
      <c r="P152" s="144">
        <v>3698.54664</v>
      </c>
      <c r="Q152" s="144">
        <v>0</v>
      </c>
      <c r="R152" s="145">
        <v>3698.54664</v>
      </c>
      <c r="S152" s="5"/>
      <c r="T152" s="5"/>
      <c r="U152" s="5"/>
      <c r="V152" s="5"/>
      <c r="W152" s="5"/>
      <c r="X152" s="5"/>
      <c r="Y152" s="5"/>
      <c r="Z152" s="5"/>
      <c r="AA152" s="5"/>
      <c r="AB152" s="5"/>
    </row>
    <row r="153" spans="1:28" ht="13.5">
      <c r="A153" s="146"/>
      <c r="B153" s="146"/>
      <c r="C153" s="142" t="s">
        <v>188</v>
      </c>
      <c r="D153" s="142" t="s">
        <v>188</v>
      </c>
      <c r="E153" s="142">
        <v>75</v>
      </c>
      <c r="F153" s="143">
        <v>0.02022</v>
      </c>
      <c r="G153" s="144">
        <v>0</v>
      </c>
      <c r="H153" s="144">
        <v>0.02022</v>
      </c>
      <c r="I153" s="144">
        <v>419.83707</v>
      </c>
      <c r="J153" s="144">
        <v>32.33235</v>
      </c>
      <c r="K153" s="144">
        <v>452.16942</v>
      </c>
      <c r="L153" s="144">
        <v>177.26776</v>
      </c>
      <c r="M153" s="144">
        <v>0</v>
      </c>
      <c r="N153" s="144">
        <v>177.26776</v>
      </c>
      <c r="O153" s="144">
        <v>629.4574</v>
      </c>
      <c r="P153" s="144">
        <v>12504.563900000001</v>
      </c>
      <c r="Q153" s="144">
        <v>0</v>
      </c>
      <c r="R153" s="145">
        <v>12504.563900000001</v>
      </c>
      <c r="S153" s="5"/>
      <c r="T153" s="5"/>
      <c r="U153" s="5"/>
      <c r="V153" s="5"/>
      <c r="W153" s="5"/>
      <c r="X153" s="5"/>
      <c r="Y153" s="5"/>
      <c r="Z153" s="5"/>
      <c r="AA153" s="5"/>
      <c r="AB153" s="5"/>
    </row>
    <row r="154" spans="1:28" ht="13.5">
      <c r="A154" s="146"/>
      <c r="B154" s="146"/>
      <c r="C154" s="146"/>
      <c r="D154" s="146"/>
      <c r="E154" s="147">
        <v>275</v>
      </c>
      <c r="F154" s="148">
        <v>3.54317</v>
      </c>
      <c r="G154" s="149">
        <v>0</v>
      </c>
      <c r="H154" s="149">
        <v>3.54317</v>
      </c>
      <c r="I154" s="149">
        <v>8.388399999999999</v>
      </c>
      <c r="J154" s="149">
        <v>0</v>
      </c>
      <c r="K154" s="149">
        <v>8.388399999999999</v>
      </c>
      <c r="L154" s="149">
        <v>0</v>
      </c>
      <c r="M154" s="149">
        <v>0</v>
      </c>
      <c r="N154" s="149">
        <v>0</v>
      </c>
      <c r="O154" s="149">
        <v>11.931569999999999</v>
      </c>
      <c r="P154" s="149">
        <v>2525.96098</v>
      </c>
      <c r="Q154" s="149">
        <v>0</v>
      </c>
      <c r="R154" s="150">
        <v>2525.96098</v>
      </c>
      <c r="S154" s="5"/>
      <c r="T154" s="5"/>
      <c r="U154" s="5"/>
      <c r="V154" s="5"/>
      <c r="W154" s="5"/>
      <c r="X154" s="5"/>
      <c r="Y154" s="5"/>
      <c r="Z154" s="5"/>
      <c r="AA154" s="5"/>
      <c r="AB154" s="5"/>
    </row>
    <row r="155" spans="1:28" ht="13.5">
      <c r="A155" s="146"/>
      <c r="B155" s="146"/>
      <c r="C155" s="142" t="s">
        <v>21</v>
      </c>
      <c r="D155" s="142" t="s">
        <v>189</v>
      </c>
      <c r="E155" s="142">
        <v>257</v>
      </c>
      <c r="F155" s="143">
        <v>0.009609999999999999</v>
      </c>
      <c r="G155" s="144">
        <v>0</v>
      </c>
      <c r="H155" s="144">
        <v>0.009609999999999999</v>
      </c>
      <c r="I155" s="144">
        <v>42.61585</v>
      </c>
      <c r="J155" s="144">
        <v>0</v>
      </c>
      <c r="K155" s="144">
        <v>42.61585</v>
      </c>
      <c r="L155" s="144">
        <v>0</v>
      </c>
      <c r="M155" s="144">
        <v>0</v>
      </c>
      <c r="N155" s="144">
        <v>0</v>
      </c>
      <c r="O155" s="144">
        <v>42.62546</v>
      </c>
      <c r="P155" s="144">
        <v>2502.29646</v>
      </c>
      <c r="Q155" s="144">
        <v>0</v>
      </c>
      <c r="R155" s="145">
        <v>2502.29646</v>
      </c>
      <c r="S155" s="5"/>
      <c r="T155" s="5"/>
      <c r="U155" s="5"/>
      <c r="V155" s="5"/>
      <c r="W155" s="5"/>
      <c r="X155" s="5"/>
      <c r="Y155" s="5"/>
      <c r="Z155" s="5"/>
      <c r="AA155" s="5"/>
      <c r="AB155" s="5"/>
    </row>
    <row r="156" spans="1:28" ht="13.5">
      <c r="A156" s="146"/>
      <c r="B156" s="146"/>
      <c r="C156" s="146"/>
      <c r="D156" s="142" t="s">
        <v>21</v>
      </c>
      <c r="E156" s="142">
        <v>235</v>
      </c>
      <c r="F156" s="143">
        <v>11.44146</v>
      </c>
      <c r="G156" s="144">
        <v>0</v>
      </c>
      <c r="H156" s="144">
        <v>11.44146</v>
      </c>
      <c r="I156" s="144">
        <v>482.8737</v>
      </c>
      <c r="J156" s="144">
        <v>2.09692</v>
      </c>
      <c r="K156" s="144">
        <v>484.97062</v>
      </c>
      <c r="L156" s="144">
        <v>813.3868299999999</v>
      </c>
      <c r="M156" s="144">
        <v>0</v>
      </c>
      <c r="N156" s="144">
        <v>813.3868299999999</v>
      </c>
      <c r="O156" s="144">
        <v>1309.79891</v>
      </c>
      <c r="P156" s="144">
        <v>26353.976649999997</v>
      </c>
      <c r="Q156" s="144">
        <v>0</v>
      </c>
      <c r="R156" s="145">
        <v>26353.976649999997</v>
      </c>
      <c r="S156" s="5"/>
      <c r="T156" s="5"/>
      <c r="U156" s="5"/>
      <c r="V156" s="5"/>
      <c r="W156" s="5"/>
      <c r="X156" s="5"/>
      <c r="Y156" s="5"/>
      <c r="Z156" s="5"/>
      <c r="AA156" s="5"/>
      <c r="AB156" s="5"/>
    </row>
    <row r="157" spans="1:28" ht="13.5">
      <c r="A157" s="146"/>
      <c r="B157" s="146"/>
      <c r="C157" s="146"/>
      <c r="D157" s="146"/>
      <c r="E157" s="147">
        <v>259</v>
      </c>
      <c r="F157" s="148">
        <v>0.018359999999999998</v>
      </c>
      <c r="G157" s="149">
        <v>0</v>
      </c>
      <c r="H157" s="149">
        <v>0.018359999999999998</v>
      </c>
      <c r="I157" s="149">
        <v>1.4999</v>
      </c>
      <c r="J157" s="149">
        <v>0</v>
      </c>
      <c r="K157" s="149">
        <v>1.4999</v>
      </c>
      <c r="L157" s="149">
        <v>0</v>
      </c>
      <c r="M157" s="149">
        <v>0</v>
      </c>
      <c r="N157" s="149">
        <v>0</v>
      </c>
      <c r="O157" s="149">
        <v>1.51826</v>
      </c>
      <c r="P157" s="149">
        <v>573.68714</v>
      </c>
      <c r="Q157" s="149">
        <v>0</v>
      </c>
      <c r="R157" s="150">
        <v>573.68714</v>
      </c>
      <c r="S157" s="5"/>
      <c r="T157" s="5"/>
      <c r="U157" s="5"/>
      <c r="V157" s="5"/>
      <c r="W157" s="5"/>
      <c r="X157" s="5"/>
      <c r="Y157" s="5"/>
      <c r="Z157" s="5"/>
      <c r="AA157" s="5"/>
      <c r="AB157" s="5"/>
    </row>
    <row r="158" spans="1:28" ht="13.5">
      <c r="A158" s="146"/>
      <c r="B158" s="146"/>
      <c r="C158" s="146"/>
      <c r="D158" s="146"/>
      <c r="E158" s="147">
        <v>276</v>
      </c>
      <c r="F158" s="148">
        <v>0.15168</v>
      </c>
      <c r="G158" s="149">
        <v>0</v>
      </c>
      <c r="H158" s="149">
        <v>0.15168</v>
      </c>
      <c r="I158" s="149">
        <v>36.939730000000004</v>
      </c>
      <c r="J158" s="149">
        <v>0</v>
      </c>
      <c r="K158" s="149">
        <v>36.939730000000004</v>
      </c>
      <c r="L158" s="149">
        <v>0</v>
      </c>
      <c r="M158" s="149">
        <v>0</v>
      </c>
      <c r="N158" s="149">
        <v>0</v>
      </c>
      <c r="O158" s="149">
        <v>37.09141</v>
      </c>
      <c r="P158" s="149">
        <v>3862.51309</v>
      </c>
      <c r="Q158" s="149">
        <v>0</v>
      </c>
      <c r="R158" s="150">
        <v>3862.51309</v>
      </c>
      <c r="S158" s="5"/>
      <c r="T158" s="5"/>
      <c r="U158" s="5"/>
      <c r="V158" s="5"/>
      <c r="W158" s="5"/>
      <c r="X158" s="5"/>
      <c r="Y158" s="5"/>
      <c r="Z158" s="5"/>
      <c r="AA158" s="5"/>
      <c r="AB158" s="5"/>
    </row>
    <row r="159" spans="1:28" ht="13.5">
      <c r="A159" s="146"/>
      <c r="B159" s="146"/>
      <c r="C159" s="146"/>
      <c r="D159" s="146"/>
      <c r="E159" s="147">
        <v>362</v>
      </c>
      <c r="F159" s="148">
        <v>7.20825</v>
      </c>
      <c r="G159" s="149">
        <v>0</v>
      </c>
      <c r="H159" s="149">
        <v>7.20825</v>
      </c>
      <c r="I159" s="149">
        <v>1575.18646</v>
      </c>
      <c r="J159" s="149">
        <v>59.69481</v>
      </c>
      <c r="K159" s="149">
        <v>1634.88127</v>
      </c>
      <c r="L159" s="149">
        <v>1483.59315</v>
      </c>
      <c r="M159" s="149">
        <v>229.19764</v>
      </c>
      <c r="N159" s="149">
        <v>1712.79079</v>
      </c>
      <c r="O159" s="149">
        <v>3354.88031</v>
      </c>
      <c r="P159" s="149">
        <v>33808.58042</v>
      </c>
      <c r="Q159" s="149">
        <v>0</v>
      </c>
      <c r="R159" s="150">
        <v>33808.58042</v>
      </c>
      <c r="S159" s="5"/>
      <c r="T159" s="5"/>
      <c r="U159" s="5"/>
      <c r="V159" s="5"/>
      <c r="W159" s="5"/>
      <c r="X159" s="5"/>
      <c r="Y159" s="5"/>
      <c r="Z159" s="5"/>
      <c r="AA159" s="5"/>
      <c r="AB159" s="5"/>
    </row>
    <row r="160" spans="1:28" ht="13.5">
      <c r="A160" s="146"/>
      <c r="B160" s="146"/>
      <c r="C160" s="146"/>
      <c r="D160" s="142" t="s">
        <v>190</v>
      </c>
      <c r="E160" s="142">
        <v>229</v>
      </c>
      <c r="F160" s="143">
        <v>0.25257</v>
      </c>
      <c r="G160" s="144">
        <v>0</v>
      </c>
      <c r="H160" s="144">
        <v>0.25257</v>
      </c>
      <c r="I160" s="144">
        <v>391.25428999999997</v>
      </c>
      <c r="J160" s="144">
        <v>150.20646</v>
      </c>
      <c r="K160" s="144">
        <v>541.46075</v>
      </c>
      <c r="L160" s="144">
        <v>9.85792</v>
      </c>
      <c r="M160" s="144">
        <v>0</v>
      </c>
      <c r="N160" s="144">
        <v>9.85792</v>
      </c>
      <c r="O160" s="144">
        <v>551.57124</v>
      </c>
      <c r="P160" s="144">
        <v>13791.530130000001</v>
      </c>
      <c r="Q160" s="144">
        <v>0</v>
      </c>
      <c r="R160" s="145">
        <v>13791.530130000001</v>
      </c>
      <c r="S160" s="5"/>
      <c r="T160" s="5"/>
      <c r="U160" s="5"/>
      <c r="V160" s="5"/>
      <c r="W160" s="5"/>
      <c r="X160" s="5"/>
      <c r="Y160" s="5"/>
      <c r="Z160" s="5"/>
      <c r="AA160" s="5"/>
      <c r="AB160" s="5"/>
    </row>
    <row r="161" spans="1:28" ht="13.5">
      <c r="A161" s="146"/>
      <c r="B161" s="146"/>
      <c r="C161" s="142" t="s">
        <v>191</v>
      </c>
      <c r="D161" s="142" t="s">
        <v>191</v>
      </c>
      <c r="E161" s="142">
        <v>28</v>
      </c>
      <c r="F161" s="143">
        <v>0.8904</v>
      </c>
      <c r="G161" s="144">
        <v>0</v>
      </c>
      <c r="H161" s="144">
        <v>0.8904</v>
      </c>
      <c r="I161" s="144">
        <v>833.1141</v>
      </c>
      <c r="J161" s="144">
        <v>97.51638</v>
      </c>
      <c r="K161" s="144">
        <v>930.63048</v>
      </c>
      <c r="L161" s="144">
        <v>779.33193</v>
      </c>
      <c r="M161" s="144">
        <v>24.32505</v>
      </c>
      <c r="N161" s="144">
        <v>803.65698</v>
      </c>
      <c r="O161" s="144">
        <v>1735.17786</v>
      </c>
      <c r="P161" s="144">
        <v>33836.97763</v>
      </c>
      <c r="Q161" s="144">
        <v>0</v>
      </c>
      <c r="R161" s="145">
        <v>33836.97763</v>
      </c>
      <c r="S161" s="5"/>
      <c r="T161" s="5"/>
      <c r="U161" s="5"/>
      <c r="V161" s="5"/>
      <c r="W161" s="5"/>
      <c r="X161" s="5"/>
      <c r="Y161" s="5"/>
      <c r="Z161" s="5"/>
      <c r="AA161" s="5"/>
      <c r="AB161" s="5"/>
    </row>
    <row r="162" spans="1:28" ht="13.5">
      <c r="A162" s="146"/>
      <c r="B162" s="146"/>
      <c r="C162" s="146"/>
      <c r="D162" s="146"/>
      <c r="E162" s="147">
        <v>258</v>
      </c>
      <c r="F162" s="148">
        <v>0.00789</v>
      </c>
      <c r="G162" s="149">
        <v>0</v>
      </c>
      <c r="H162" s="149">
        <v>0.00789</v>
      </c>
      <c r="I162" s="149">
        <v>0.00218</v>
      </c>
      <c r="J162" s="149">
        <v>0</v>
      </c>
      <c r="K162" s="149">
        <v>0.00218</v>
      </c>
      <c r="L162" s="149">
        <v>0</v>
      </c>
      <c r="M162" s="149">
        <v>0</v>
      </c>
      <c r="N162" s="149">
        <v>0</v>
      </c>
      <c r="O162" s="149">
        <v>0.01007</v>
      </c>
      <c r="P162" s="149">
        <v>4641.01732</v>
      </c>
      <c r="Q162" s="149">
        <v>0</v>
      </c>
      <c r="R162" s="150">
        <v>4641.01732</v>
      </c>
      <c r="S162" s="5"/>
      <c r="T162" s="5"/>
      <c r="U162" s="5"/>
      <c r="V162" s="5"/>
      <c r="W162" s="5"/>
      <c r="X162" s="5"/>
      <c r="Y162" s="5"/>
      <c r="Z162" s="5"/>
      <c r="AA162" s="5"/>
      <c r="AB162" s="5"/>
    </row>
    <row r="163" spans="1:28" ht="13.5">
      <c r="A163" s="146"/>
      <c r="B163" s="146"/>
      <c r="C163" s="142" t="s">
        <v>192</v>
      </c>
      <c r="D163" s="142" t="s">
        <v>193</v>
      </c>
      <c r="E163" s="142">
        <v>11</v>
      </c>
      <c r="F163" s="143">
        <v>0.00066</v>
      </c>
      <c r="G163" s="144">
        <v>0</v>
      </c>
      <c r="H163" s="144">
        <v>0.00066</v>
      </c>
      <c r="I163" s="144">
        <v>690.33743</v>
      </c>
      <c r="J163" s="144">
        <v>13.773700000000002</v>
      </c>
      <c r="K163" s="144">
        <v>704.11113</v>
      </c>
      <c r="L163" s="144">
        <v>780.91094</v>
      </c>
      <c r="M163" s="144">
        <v>101.20174</v>
      </c>
      <c r="N163" s="144">
        <v>882.1126800000001</v>
      </c>
      <c r="O163" s="144">
        <v>1586.2244699999999</v>
      </c>
      <c r="P163" s="144">
        <v>13156.89827</v>
      </c>
      <c r="Q163" s="144">
        <v>0</v>
      </c>
      <c r="R163" s="145">
        <v>13156.89827</v>
      </c>
      <c r="S163" s="5"/>
      <c r="T163" s="5"/>
      <c r="U163" s="5"/>
      <c r="V163" s="5"/>
      <c r="W163" s="5"/>
      <c r="X163" s="5"/>
      <c r="Y163" s="5"/>
      <c r="Z163" s="5"/>
      <c r="AA163" s="5"/>
      <c r="AB163" s="5"/>
    </row>
    <row r="164" spans="1:28" ht="13.5">
      <c r="A164" s="146"/>
      <c r="B164" s="146"/>
      <c r="C164" s="146"/>
      <c r="D164" s="146"/>
      <c r="E164" s="147">
        <v>351</v>
      </c>
      <c r="F164" s="148">
        <v>0.00023999999999999998</v>
      </c>
      <c r="G164" s="149">
        <v>0</v>
      </c>
      <c r="H164" s="149">
        <v>0.00023999999999999998</v>
      </c>
      <c r="I164" s="149">
        <v>0.03451</v>
      </c>
      <c r="J164" s="149">
        <v>0</v>
      </c>
      <c r="K164" s="149">
        <v>0.03451</v>
      </c>
      <c r="L164" s="149">
        <v>0</v>
      </c>
      <c r="M164" s="149">
        <v>0</v>
      </c>
      <c r="N164" s="149">
        <v>0</v>
      </c>
      <c r="O164" s="149">
        <v>0.03475</v>
      </c>
      <c r="P164" s="149">
        <v>2286.42183</v>
      </c>
      <c r="Q164" s="149">
        <v>0</v>
      </c>
      <c r="R164" s="150">
        <v>2286.42183</v>
      </c>
      <c r="S164" s="5"/>
      <c r="T164" s="5"/>
      <c r="U164" s="5"/>
      <c r="V164" s="5"/>
      <c r="W164" s="5"/>
      <c r="X164" s="5"/>
      <c r="Y164" s="5"/>
      <c r="Z164" s="5"/>
      <c r="AA164" s="5"/>
      <c r="AB164" s="5"/>
    </row>
    <row r="165" spans="1:28" ht="13.5">
      <c r="A165" s="146"/>
      <c r="B165" s="142" t="s">
        <v>22</v>
      </c>
      <c r="C165" s="142" t="s">
        <v>194</v>
      </c>
      <c r="D165" s="142" t="s">
        <v>195</v>
      </c>
      <c r="E165" s="142">
        <v>240</v>
      </c>
      <c r="F165" s="143">
        <v>0</v>
      </c>
      <c r="G165" s="144">
        <v>0</v>
      </c>
      <c r="H165" s="144">
        <v>0</v>
      </c>
      <c r="I165" s="144">
        <v>0</v>
      </c>
      <c r="J165" s="144">
        <v>0</v>
      </c>
      <c r="K165" s="144">
        <v>0</v>
      </c>
      <c r="L165" s="144">
        <v>0</v>
      </c>
      <c r="M165" s="144">
        <v>0</v>
      </c>
      <c r="N165" s="144">
        <v>0</v>
      </c>
      <c r="O165" s="144">
        <v>0</v>
      </c>
      <c r="P165" s="144">
        <v>315.36664</v>
      </c>
      <c r="Q165" s="144">
        <v>0</v>
      </c>
      <c r="R165" s="145">
        <v>315.36664</v>
      </c>
      <c r="S165" s="5"/>
      <c r="T165" s="5"/>
      <c r="U165" s="5"/>
      <c r="V165" s="5"/>
      <c r="W165" s="5"/>
      <c r="X165" s="5"/>
      <c r="Y165" s="5"/>
      <c r="Z165" s="5"/>
      <c r="AA165" s="5"/>
      <c r="AB165" s="5"/>
    </row>
    <row r="166" spans="1:28" ht="13.5">
      <c r="A166" s="146"/>
      <c r="B166" s="146"/>
      <c r="C166" s="142" t="s">
        <v>22</v>
      </c>
      <c r="D166" s="142" t="s">
        <v>22</v>
      </c>
      <c r="E166" s="142">
        <v>22</v>
      </c>
      <c r="F166" s="143">
        <v>0.30205</v>
      </c>
      <c r="G166" s="144">
        <v>0</v>
      </c>
      <c r="H166" s="144">
        <v>0.30205</v>
      </c>
      <c r="I166" s="144">
        <v>736.51573</v>
      </c>
      <c r="J166" s="144">
        <v>473.00736</v>
      </c>
      <c r="K166" s="144">
        <v>1209.5230900000001</v>
      </c>
      <c r="L166" s="144">
        <v>817.26711</v>
      </c>
      <c r="M166" s="144">
        <v>509.86484</v>
      </c>
      <c r="N166" s="144">
        <v>1327.13195</v>
      </c>
      <c r="O166" s="144">
        <v>2536.95709</v>
      </c>
      <c r="P166" s="144">
        <v>13424.30371</v>
      </c>
      <c r="Q166" s="144">
        <v>0</v>
      </c>
      <c r="R166" s="145">
        <v>13424.30371</v>
      </c>
      <c r="S166" s="5"/>
      <c r="T166" s="5"/>
      <c r="U166" s="5"/>
      <c r="V166" s="5"/>
      <c r="W166" s="5"/>
      <c r="X166" s="5"/>
      <c r="Y166" s="5"/>
      <c r="Z166" s="5"/>
      <c r="AA166" s="5"/>
      <c r="AB166" s="5"/>
    </row>
    <row r="167" spans="1:28" ht="13.5">
      <c r="A167" s="146"/>
      <c r="B167" s="146"/>
      <c r="C167" s="146"/>
      <c r="D167" s="146"/>
      <c r="E167" s="147">
        <v>277</v>
      </c>
      <c r="F167" s="148">
        <v>0.019710000000000002</v>
      </c>
      <c r="G167" s="149">
        <v>0</v>
      </c>
      <c r="H167" s="149">
        <v>0.019710000000000002</v>
      </c>
      <c r="I167" s="149">
        <v>0</v>
      </c>
      <c r="J167" s="149">
        <v>0</v>
      </c>
      <c r="K167" s="149">
        <v>0</v>
      </c>
      <c r="L167" s="149">
        <v>0</v>
      </c>
      <c r="M167" s="149">
        <v>0</v>
      </c>
      <c r="N167" s="149">
        <v>0</v>
      </c>
      <c r="O167" s="149">
        <v>0.019710000000000002</v>
      </c>
      <c r="P167" s="149">
        <v>1385.06358</v>
      </c>
      <c r="Q167" s="149">
        <v>0</v>
      </c>
      <c r="R167" s="150">
        <v>1385.06358</v>
      </c>
      <c r="S167" s="5"/>
      <c r="T167" s="5"/>
      <c r="U167" s="5"/>
      <c r="V167" s="5"/>
      <c r="W167" s="5"/>
      <c r="X167" s="5"/>
      <c r="Y167" s="5"/>
      <c r="Z167" s="5"/>
      <c r="AA167" s="5"/>
      <c r="AB167" s="5"/>
    </row>
    <row r="168" spans="1:28" ht="13.5">
      <c r="A168" s="146"/>
      <c r="B168" s="146"/>
      <c r="C168" s="142" t="s">
        <v>196</v>
      </c>
      <c r="D168" s="142" t="s">
        <v>197</v>
      </c>
      <c r="E168" s="142">
        <v>32</v>
      </c>
      <c r="F168" s="143">
        <v>0.35905000000000004</v>
      </c>
      <c r="G168" s="144">
        <v>0</v>
      </c>
      <c r="H168" s="144">
        <v>0.35905000000000004</v>
      </c>
      <c r="I168" s="144">
        <v>1140.3923</v>
      </c>
      <c r="J168" s="144">
        <v>100.86732</v>
      </c>
      <c r="K168" s="144">
        <v>1241.25962</v>
      </c>
      <c r="L168" s="144">
        <v>3019.15476</v>
      </c>
      <c r="M168" s="144">
        <v>34.814620000000005</v>
      </c>
      <c r="N168" s="144">
        <v>3053.96938</v>
      </c>
      <c r="O168" s="144">
        <v>4295.588049999999</v>
      </c>
      <c r="P168" s="144">
        <v>33161.63525</v>
      </c>
      <c r="Q168" s="144">
        <v>0</v>
      </c>
      <c r="R168" s="145">
        <v>33161.63525</v>
      </c>
      <c r="S168" s="5"/>
      <c r="T168" s="5"/>
      <c r="U168" s="5"/>
      <c r="V168" s="5"/>
      <c r="W168" s="5"/>
      <c r="X168" s="5"/>
      <c r="Y168" s="5"/>
      <c r="Z168" s="5"/>
      <c r="AA168" s="5"/>
      <c r="AB168" s="5"/>
    </row>
    <row r="169" spans="1:28" ht="13.5">
      <c r="A169" s="146"/>
      <c r="B169" s="146"/>
      <c r="C169" s="146"/>
      <c r="D169" s="146"/>
      <c r="E169" s="147">
        <v>261</v>
      </c>
      <c r="F169" s="148">
        <v>0.015960000000000002</v>
      </c>
      <c r="G169" s="149">
        <v>0</v>
      </c>
      <c r="H169" s="149">
        <v>0.015960000000000002</v>
      </c>
      <c r="I169" s="149">
        <v>6.498279999999999</v>
      </c>
      <c r="J169" s="149">
        <v>0</v>
      </c>
      <c r="K169" s="149">
        <v>6.498279999999999</v>
      </c>
      <c r="L169" s="149">
        <v>0</v>
      </c>
      <c r="M169" s="149">
        <v>0</v>
      </c>
      <c r="N169" s="149">
        <v>0</v>
      </c>
      <c r="O169" s="149">
        <v>6.51424</v>
      </c>
      <c r="P169" s="149">
        <v>1555.66936</v>
      </c>
      <c r="Q169" s="149">
        <v>0</v>
      </c>
      <c r="R169" s="150">
        <v>1555.66936</v>
      </c>
      <c r="S169" s="5"/>
      <c r="T169" s="5"/>
      <c r="U169" s="5"/>
      <c r="V169" s="5"/>
      <c r="W169" s="5"/>
      <c r="X169" s="5"/>
      <c r="Y169" s="5"/>
      <c r="Z169" s="5"/>
      <c r="AA169" s="5"/>
      <c r="AB169" s="5"/>
    </row>
    <row r="170" spans="1:28" ht="13.5">
      <c r="A170" s="146"/>
      <c r="B170" s="142" t="s">
        <v>198</v>
      </c>
      <c r="C170" s="142" t="s">
        <v>199</v>
      </c>
      <c r="D170" s="142" t="s">
        <v>199</v>
      </c>
      <c r="E170" s="142">
        <v>70</v>
      </c>
      <c r="F170" s="143">
        <v>1.13765</v>
      </c>
      <c r="G170" s="144">
        <v>0</v>
      </c>
      <c r="H170" s="144">
        <v>1.13765</v>
      </c>
      <c r="I170" s="144">
        <v>794.03089</v>
      </c>
      <c r="J170" s="144">
        <v>0.52765</v>
      </c>
      <c r="K170" s="144">
        <v>794.55854</v>
      </c>
      <c r="L170" s="144">
        <v>290.20375</v>
      </c>
      <c r="M170" s="144">
        <v>26.007150000000003</v>
      </c>
      <c r="N170" s="144">
        <v>316.21090000000004</v>
      </c>
      <c r="O170" s="144">
        <v>1111.9070900000002</v>
      </c>
      <c r="P170" s="144">
        <v>23045.50899</v>
      </c>
      <c r="Q170" s="144">
        <v>0</v>
      </c>
      <c r="R170" s="145">
        <v>23045.50899</v>
      </c>
      <c r="S170" s="5"/>
      <c r="T170" s="5"/>
      <c r="U170" s="5"/>
      <c r="V170" s="5"/>
      <c r="W170" s="5"/>
      <c r="X170" s="5"/>
      <c r="Y170" s="5"/>
      <c r="Z170" s="5"/>
      <c r="AA170" s="5"/>
      <c r="AB170" s="5"/>
    </row>
    <row r="171" spans="1:28" ht="13.5">
      <c r="A171" s="146"/>
      <c r="B171" s="146"/>
      <c r="C171" s="142" t="s">
        <v>200</v>
      </c>
      <c r="D171" s="142" t="s">
        <v>201</v>
      </c>
      <c r="E171" s="142">
        <v>242</v>
      </c>
      <c r="F171" s="143">
        <v>0</v>
      </c>
      <c r="G171" s="144">
        <v>0</v>
      </c>
      <c r="H171" s="144">
        <v>0</v>
      </c>
      <c r="I171" s="144">
        <v>5E-05</v>
      </c>
      <c r="J171" s="144">
        <v>0</v>
      </c>
      <c r="K171" s="144">
        <v>5E-05</v>
      </c>
      <c r="L171" s="144">
        <v>0</v>
      </c>
      <c r="M171" s="144">
        <v>0</v>
      </c>
      <c r="N171" s="144">
        <v>0</v>
      </c>
      <c r="O171" s="144">
        <v>5E-05</v>
      </c>
      <c r="P171" s="144">
        <v>824.47793</v>
      </c>
      <c r="Q171" s="144">
        <v>0</v>
      </c>
      <c r="R171" s="145">
        <v>824.47793</v>
      </c>
      <c r="S171" s="5"/>
      <c r="T171" s="5"/>
      <c r="U171" s="5"/>
      <c r="V171" s="5"/>
      <c r="W171" s="5"/>
      <c r="X171" s="5"/>
      <c r="Y171" s="5"/>
      <c r="Z171" s="5"/>
      <c r="AA171" s="5"/>
      <c r="AB171" s="5"/>
    </row>
    <row r="172" spans="1:28" ht="13.5">
      <c r="A172" s="146"/>
      <c r="B172" s="146"/>
      <c r="C172" s="142" t="s">
        <v>198</v>
      </c>
      <c r="D172" s="142" t="s">
        <v>202</v>
      </c>
      <c r="E172" s="142">
        <v>34</v>
      </c>
      <c r="F172" s="143">
        <v>1.6894200000000001</v>
      </c>
      <c r="G172" s="144">
        <v>0</v>
      </c>
      <c r="H172" s="144">
        <v>1.6894200000000001</v>
      </c>
      <c r="I172" s="144">
        <v>940.52964</v>
      </c>
      <c r="J172" s="144">
        <v>15.50864</v>
      </c>
      <c r="K172" s="144">
        <v>956.03828</v>
      </c>
      <c r="L172" s="144">
        <v>274.35077</v>
      </c>
      <c r="M172" s="144">
        <v>2.14331</v>
      </c>
      <c r="N172" s="144">
        <v>276.49408</v>
      </c>
      <c r="O172" s="144">
        <v>1234.22178</v>
      </c>
      <c r="P172" s="144">
        <v>54958.15338</v>
      </c>
      <c r="Q172" s="144">
        <v>0</v>
      </c>
      <c r="R172" s="145">
        <v>54958.15338</v>
      </c>
      <c r="S172" s="5"/>
      <c r="T172" s="5"/>
      <c r="U172" s="5"/>
      <c r="V172" s="5"/>
      <c r="W172" s="5"/>
      <c r="X172" s="5"/>
      <c r="Y172" s="5"/>
      <c r="Z172" s="5"/>
      <c r="AA172" s="5"/>
      <c r="AB172" s="5"/>
    </row>
    <row r="173" spans="1:28" ht="13.5">
      <c r="A173" s="146"/>
      <c r="B173" s="146"/>
      <c r="C173" s="146"/>
      <c r="D173" s="146"/>
      <c r="E173" s="147">
        <v>311</v>
      </c>
      <c r="F173" s="148">
        <v>0.01001</v>
      </c>
      <c r="G173" s="149">
        <v>0</v>
      </c>
      <c r="H173" s="149">
        <v>0.01001</v>
      </c>
      <c r="I173" s="149">
        <v>0.1277</v>
      </c>
      <c r="J173" s="149">
        <v>0</v>
      </c>
      <c r="K173" s="149">
        <v>0.1277</v>
      </c>
      <c r="L173" s="149">
        <v>0</v>
      </c>
      <c r="M173" s="149">
        <v>0</v>
      </c>
      <c r="N173" s="149">
        <v>0</v>
      </c>
      <c r="O173" s="149">
        <v>0.13771</v>
      </c>
      <c r="P173" s="149">
        <v>5891.06207</v>
      </c>
      <c r="Q173" s="149">
        <v>0</v>
      </c>
      <c r="R173" s="150">
        <v>5891.06207</v>
      </c>
      <c r="S173" s="5"/>
      <c r="T173" s="5"/>
      <c r="U173" s="5"/>
      <c r="V173" s="5"/>
      <c r="W173" s="5"/>
      <c r="X173" s="5"/>
      <c r="Y173" s="5"/>
      <c r="Z173" s="5"/>
      <c r="AA173" s="5"/>
      <c r="AB173" s="5"/>
    </row>
    <row r="174" spans="1:28" ht="13.5">
      <c r="A174" s="146"/>
      <c r="B174" s="142" t="s">
        <v>24</v>
      </c>
      <c r="C174" s="142" t="s">
        <v>24</v>
      </c>
      <c r="D174" s="142" t="s">
        <v>24</v>
      </c>
      <c r="E174" s="142">
        <v>12</v>
      </c>
      <c r="F174" s="143">
        <v>0.90312</v>
      </c>
      <c r="G174" s="144">
        <v>0</v>
      </c>
      <c r="H174" s="144">
        <v>0.90312</v>
      </c>
      <c r="I174" s="144">
        <v>1149.78791</v>
      </c>
      <c r="J174" s="144">
        <v>330.38593</v>
      </c>
      <c r="K174" s="144">
        <v>1480.1738400000002</v>
      </c>
      <c r="L174" s="144">
        <v>2931.48993</v>
      </c>
      <c r="M174" s="144">
        <v>299.23528999999996</v>
      </c>
      <c r="N174" s="144">
        <v>3230.7252200000003</v>
      </c>
      <c r="O174" s="144">
        <v>4711.80218</v>
      </c>
      <c r="P174" s="144">
        <v>32647.80936</v>
      </c>
      <c r="Q174" s="144">
        <v>1.40018</v>
      </c>
      <c r="R174" s="145">
        <v>32649.20954</v>
      </c>
      <c r="S174" s="5"/>
      <c r="T174" s="5"/>
      <c r="U174" s="5"/>
      <c r="V174" s="5"/>
      <c r="W174" s="5"/>
      <c r="X174" s="5"/>
      <c r="Y174" s="5"/>
      <c r="Z174" s="5"/>
      <c r="AA174" s="5"/>
      <c r="AB174" s="5"/>
    </row>
    <row r="175" spans="1:28" ht="13.5">
      <c r="A175" s="146"/>
      <c r="B175" s="146"/>
      <c r="C175" s="146"/>
      <c r="D175" s="146"/>
      <c r="E175" s="147">
        <v>278</v>
      </c>
      <c r="F175" s="148">
        <v>0.49057</v>
      </c>
      <c r="G175" s="149">
        <v>0</v>
      </c>
      <c r="H175" s="149">
        <v>0.49057</v>
      </c>
      <c r="I175" s="149">
        <v>7.09783</v>
      </c>
      <c r="J175" s="149">
        <v>0</v>
      </c>
      <c r="K175" s="149">
        <v>7.09783</v>
      </c>
      <c r="L175" s="149">
        <v>0</v>
      </c>
      <c r="M175" s="149">
        <v>0</v>
      </c>
      <c r="N175" s="149">
        <v>0</v>
      </c>
      <c r="O175" s="149">
        <v>7.5884</v>
      </c>
      <c r="P175" s="149">
        <v>2340.19573</v>
      </c>
      <c r="Q175" s="149">
        <v>0</v>
      </c>
      <c r="R175" s="150">
        <v>2340.19573</v>
      </c>
      <c r="S175" s="5"/>
      <c r="T175" s="5"/>
      <c r="U175" s="5"/>
      <c r="V175" s="5"/>
      <c r="W175" s="5"/>
      <c r="X175" s="5"/>
      <c r="Y175" s="5"/>
      <c r="Z175" s="5"/>
      <c r="AA175" s="5"/>
      <c r="AB175" s="5"/>
    </row>
    <row r="176" spans="1:28" ht="13.5">
      <c r="A176" s="146"/>
      <c r="B176" s="142" t="s">
        <v>25</v>
      </c>
      <c r="C176" s="142" t="s">
        <v>25</v>
      </c>
      <c r="D176" s="142" t="s">
        <v>25</v>
      </c>
      <c r="E176" s="142">
        <v>10</v>
      </c>
      <c r="F176" s="143">
        <v>0.01824</v>
      </c>
      <c r="G176" s="144">
        <v>0</v>
      </c>
      <c r="H176" s="144">
        <v>0.01824</v>
      </c>
      <c r="I176" s="144">
        <v>1251.07693</v>
      </c>
      <c r="J176" s="144">
        <v>19.69095</v>
      </c>
      <c r="K176" s="144">
        <v>1270.7678799999999</v>
      </c>
      <c r="L176" s="144">
        <v>226.66857000000002</v>
      </c>
      <c r="M176" s="144">
        <v>65.84423</v>
      </c>
      <c r="N176" s="144">
        <v>292.51279999999997</v>
      </c>
      <c r="O176" s="144">
        <v>1563.29892</v>
      </c>
      <c r="P176" s="144">
        <v>29156.17607</v>
      </c>
      <c r="Q176" s="144">
        <v>0</v>
      </c>
      <c r="R176" s="145">
        <v>29156.17607</v>
      </c>
      <c r="S176" s="5"/>
      <c r="T176" s="5"/>
      <c r="U176" s="5"/>
      <c r="V176" s="5"/>
      <c r="W176" s="5"/>
      <c r="X176" s="5"/>
      <c r="Y176" s="5"/>
      <c r="Z176" s="5"/>
      <c r="AA176" s="5"/>
      <c r="AB176" s="5"/>
    </row>
    <row r="177" spans="1:28" ht="13.5">
      <c r="A177" s="146"/>
      <c r="B177" s="146"/>
      <c r="C177" s="146"/>
      <c r="D177" s="146"/>
      <c r="E177" s="147">
        <v>325</v>
      </c>
      <c r="F177" s="148">
        <v>0.00679</v>
      </c>
      <c r="G177" s="149">
        <v>0</v>
      </c>
      <c r="H177" s="149">
        <v>0.00679</v>
      </c>
      <c r="I177" s="149">
        <v>33.088440000000006</v>
      </c>
      <c r="J177" s="149">
        <v>0.012410000000000001</v>
      </c>
      <c r="K177" s="149">
        <v>33.10085</v>
      </c>
      <c r="L177" s="149">
        <v>0</v>
      </c>
      <c r="M177" s="149">
        <v>0</v>
      </c>
      <c r="N177" s="149">
        <v>0</v>
      </c>
      <c r="O177" s="149">
        <v>33.107639999999996</v>
      </c>
      <c r="P177" s="149">
        <v>4449.55883</v>
      </c>
      <c r="Q177" s="149">
        <v>0</v>
      </c>
      <c r="R177" s="150">
        <v>4449.55883</v>
      </c>
      <c r="S177" s="5"/>
      <c r="T177" s="5"/>
      <c r="U177" s="5"/>
      <c r="V177" s="5"/>
      <c r="W177" s="5"/>
      <c r="X177" s="5"/>
      <c r="Y177" s="5"/>
      <c r="Z177" s="5"/>
      <c r="AA177" s="5"/>
      <c r="AB177" s="5"/>
    </row>
    <row r="178" spans="1:28" ht="13.5">
      <c r="A178" s="146"/>
      <c r="B178" s="142" t="s">
        <v>26</v>
      </c>
      <c r="C178" s="142" t="s">
        <v>203</v>
      </c>
      <c r="D178" s="142" t="s">
        <v>204</v>
      </c>
      <c r="E178" s="142">
        <v>29</v>
      </c>
      <c r="F178" s="143">
        <v>1.5505</v>
      </c>
      <c r="G178" s="144">
        <v>0</v>
      </c>
      <c r="H178" s="144">
        <v>1.5505</v>
      </c>
      <c r="I178" s="144">
        <v>2204.33196</v>
      </c>
      <c r="J178" s="144">
        <v>7.425859999999999</v>
      </c>
      <c r="K178" s="144">
        <v>2211.75782</v>
      </c>
      <c r="L178" s="144">
        <v>1220.3616100000002</v>
      </c>
      <c r="M178" s="144">
        <v>50.92826</v>
      </c>
      <c r="N178" s="144">
        <v>1271.28987</v>
      </c>
      <c r="O178" s="144">
        <v>3484.59819</v>
      </c>
      <c r="P178" s="144">
        <v>41914.679</v>
      </c>
      <c r="Q178" s="144">
        <v>0</v>
      </c>
      <c r="R178" s="145">
        <v>41914.679</v>
      </c>
      <c r="S178" s="5"/>
      <c r="T178" s="5"/>
      <c r="U178" s="5"/>
      <c r="V178" s="5"/>
      <c r="W178" s="5"/>
      <c r="X178" s="5"/>
      <c r="Y178" s="5"/>
      <c r="Z178" s="5"/>
      <c r="AA178" s="5"/>
      <c r="AB178" s="5"/>
    </row>
    <row r="179" spans="1:28" ht="13.5">
      <c r="A179" s="146"/>
      <c r="B179" s="146"/>
      <c r="C179" s="146"/>
      <c r="D179" s="146"/>
      <c r="E179" s="147">
        <v>290</v>
      </c>
      <c r="F179" s="148">
        <v>0.04874</v>
      </c>
      <c r="G179" s="149">
        <v>0</v>
      </c>
      <c r="H179" s="149">
        <v>0.04874</v>
      </c>
      <c r="I179" s="149">
        <v>54.51829</v>
      </c>
      <c r="J179" s="149">
        <v>0</v>
      </c>
      <c r="K179" s="149">
        <v>54.51829</v>
      </c>
      <c r="L179" s="149">
        <v>0</v>
      </c>
      <c r="M179" s="149">
        <v>0</v>
      </c>
      <c r="N179" s="149">
        <v>0</v>
      </c>
      <c r="O179" s="149">
        <v>54.567029999999995</v>
      </c>
      <c r="P179" s="149">
        <v>4633.27046</v>
      </c>
      <c r="Q179" s="149">
        <v>0</v>
      </c>
      <c r="R179" s="150">
        <v>4633.27046</v>
      </c>
      <c r="S179" s="5"/>
      <c r="T179" s="5"/>
      <c r="U179" s="5"/>
      <c r="V179" s="5"/>
      <c r="W179" s="5"/>
      <c r="X179" s="5"/>
      <c r="Y179" s="5"/>
      <c r="Z179" s="5"/>
      <c r="AA179" s="5"/>
      <c r="AB179" s="5"/>
    </row>
    <row r="180" spans="1:28" ht="13.5">
      <c r="A180" s="146"/>
      <c r="B180" s="146"/>
      <c r="C180" s="142" t="s">
        <v>205</v>
      </c>
      <c r="D180" s="142" t="s">
        <v>205</v>
      </c>
      <c r="E180" s="142">
        <v>224</v>
      </c>
      <c r="F180" s="143">
        <v>0.00011</v>
      </c>
      <c r="G180" s="144">
        <v>0</v>
      </c>
      <c r="H180" s="144">
        <v>0.00011</v>
      </c>
      <c r="I180" s="144">
        <v>749.19676</v>
      </c>
      <c r="J180" s="144">
        <v>72.65344999999999</v>
      </c>
      <c r="K180" s="144">
        <v>821.85021</v>
      </c>
      <c r="L180" s="144">
        <v>17.60236</v>
      </c>
      <c r="M180" s="144">
        <v>0</v>
      </c>
      <c r="N180" s="144">
        <v>17.60236</v>
      </c>
      <c r="O180" s="144">
        <v>839.4526800000001</v>
      </c>
      <c r="P180" s="144">
        <v>7656.15044</v>
      </c>
      <c r="Q180" s="144">
        <v>0</v>
      </c>
      <c r="R180" s="145">
        <v>7656.15044</v>
      </c>
      <c r="S180" s="5"/>
      <c r="T180" s="5"/>
      <c r="U180" s="5"/>
      <c r="V180" s="5"/>
      <c r="W180" s="5"/>
      <c r="X180" s="5"/>
      <c r="Y180" s="5"/>
      <c r="Z180" s="5"/>
      <c r="AA180" s="5"/>
      <c r="AB180" s="5"/>
    </row>
    <row r="181" spans="1:28" ht="13.5">
      <c r="A181" s="142" t="s">
        <v>206</v>
      </c>
      <c r="B181" s="142" t="s">
        <v>3</v>
      </c>
      <c r="C181" s="142" t="s">
        <v>207</v>
      </c>
      <c r="D181" s="142" t="s">
        <v>207</v>
      </c>
      <c r="E181" s="142">
        <v>72</v>
      </c>
      <c r="F181" s="143">
        <v>0</v>
      </c>
      <c r="G181" s="144">
        <v>0</v>
      </c>
      <c r="H181" s="144">
        <v>0</v>
      </c>
      <c r="I181" s="144">
        <v>673.6363</v>
      </c>
      <c r="J181" s="144">
        <v>1.10882</v>
      </c>
      <c r="K181" s="144">
        <v>674.74512</v>
      </c>
      <c r="L181" s="144">
        <v>288.19079999999997</v>
      </c>
      <c r="M181" s="144">
        <v>0</v>
      </c>
      <c r="N181" s="144">
        <v>288.19079999999997</v>
      </c>
      <c r="O181" s="144">
        <v>962.93592</v>
      </c>
      <c r="P181" s="144">
        <v>4535.6328300000005</v>
      </c>
      <c r="Q181" s="144">
        <v>0</v>
      </c>
      <c r="R181" s="145">
        <v>4535.6328300000005</v>
      </c>
      <c r="S181" s="5"/>
      <c r="T181" s="5"/>
      <c r="U181" s="5"/>
      <c r="V181" s="5"/>
      <c r="W181" s="5"/>
      <c r="X181" s="5"/>
      <c r="Y181" s="5"/>
      <c r="Z181" s="5"/>
      <c r="AA181" s="5"/>
      <c r="AB181" s="5"/>
    </row>
    <row r="182" spans="1:28" ht="13.5">
      <c r="A182" s="146"/>
      <c r="B182" s="146"/>
      <c r="C182" s="142" t="s">
        <v>102</v>
      </c>
      <c r="D182" s="142" t="s">
        <v>102</v>
      </c>
      <c r="E182" s="142">
        <v>75</v>
      </c>
      <c r="F182" s="143">
        <v>0</v>
      </c>
      <c r="G182" s="144">
        <v>0</v>
      </c>
      <c r="H182" s="144">
        <v>0</v>
      </c>
      <c r="I182" s="144">
        <v>3605.07921</v>
      </c>
      <c r="J182" s="144">
        <v>2.33119</v>
      </c>
      <c r="K182" s="144">
        <v>3607.4103999999998</v>
      </c>
      <c r="L182" s="144">
        <v>3336.3289900000004</v>
      </c>
      <c r="M182" s="144">
        <v>0</v>
      </c>
      <c r="N182" s="144">
        <v>3336.3289900000004</v>
      </c>
      <c r="O182" s="144">
        <v>6943.73939</v>
      </c>
      <c r="P182" s="144">
        <v>12187.48201</v>
      </c>
      <c r="Q182" s="144">
        <v>0</v>
      </c>
      <c r="R182" s="145">
        <v>12187.48201</v>
      </c>
      <c r="S182" s="5"/>
      <c r="T182" s="5"/>
      <c r="U182" s="5"/>
      <c r="V182" s="5"/>
      <c r="W182" s="5"/>
      <c r="X182" s="5"/>
      <c r="Y182" s="5"/>
      <c r="Z182" s="5"/>
      <c r="AA182" s="5"/>
      <c r="AB182" s="5"/>
    </row>
    <row r="183" spans="1:28" ht="13.5">
      <c r="A183" s="146"/>
      <c r="B183" s="146"/>
      <c r="C183" s="142" t="s">
        <v>103</v>
      </c>
      <c r="D183" s="142" t="s">
        <v>104</v>
      </c>
      <c r="E183" s="142">
        <v>58</v>
      </c>
      <c r="F183" s="143">
        <v>0</v>
      </c>
      <c r="G183" s="144">
        <v>0</v>
      </c>
      <c r="H183" s="144">
        <v>0</v>
      </c>
      <c r="I183" s="144">
        <v>4975.72495</v>
      </c>
      <c r="J183" s="144">
        <v>53.514199999999995</v>
      </c>
      <c r="K183" s="144">
        <v>5029.23915</v>
      </c>
      <c r="L183" s="144">
        <v>8293.19343</v>
      </c>
      <c r="M183" s="144">
        <v>129.56036</v>
      </c>
      <c r="N183" s="144">
        <v>8422.753789999999</v>
      </c>
      <c r="O183" s="144">
        <v>13451.99294</v>
      </c>
      <c r="P183" s="144">
        <v>32660.85086</v>
      </c>
      <c r="Q183" s="144">
        <v>0</v>
      </c>
      <c r="R183" s="145">
        <v>32660.85086</v>
      </c>
      <c r="S183" s="5"/>
      <c r="T183" s="5"/>
      <c r="U183" s="5"/>
      <c r="V183" s="5"/>
      <c r="W183" s="5"/>
      <c r="X183" s="5"/>
      <c r="Y183" s="5"/>
      <c r="Z183" s="5"/>
      <c r="AA183" s="5"/>
      <c r="AB183" s="5"/>
    </row>
    <row r="184" spans="1:28" ht="13.5">
      <c r="A184" s="146"/>
      <c r="B184" s="146"/>
      <c r="C184" s="146"/>
      <c r="D184" s="142" t="s">
        <v>208</v>
      </c>
      <c r="E184" s="142">
        <v>42</v>
      </c>
      <c r="F184" s="143">
        <v>0</v>
      </c>
      <c r="G184" s="144">
        <v>0</v>
      </c>
      <c r="H184" s="144">
        <v>0</v>
      </c>
      <c r="I184" s="144">
        <v>1421.1037099999999</v>
      </c>
      <c r="J184" s="144">
        <v>0</v>
      </c>
      <c r="K184" s="144">
        <v>1421.1037099999999</v>
      </c>
      <c r="L184" s="144">
        <v>1218.54046</v>
      </c>
      <c r="M184" s="144">
        <v>0</v>
      </c>
      <c r="N184" s="144">
        <v>1218.54046</v>
      </c>
      <c r="O184" s="144">
        <v>2639.64417</v>
      </c>
      <c r="P184" s="144">
        <v>8638.805859999999</v>
      </c>
      <c r="Q184" s="144">
        <v>0</v>
      </c>
      <c r="R184" s="145">
        <v>8638.805859999999</v>
      </c>
      <c r="S184" s="5"/>
      <c r="T184" s="5"/>
      <c r="U184" s="5"/>
      <c r="V184" s="5"/>
      <c r="W184" s="5"/>
      <c r="X184" s="5"/>
      <c r="Y184" s="5"/>
      <c r="Z184" s="5"/>
      <c r="AA184" s="5"/>
      <c r="AB184" s="5"/>
    </row>
    <row r="185" spans="1:28" ht="13.5">
      <c r="A185" s="146"/>
      <c r="B185" s="146"/>
      <c r="C185" s="142" t="s">
        <v>209</v>
      </c>
      <c r="D185" s="142" t="s">
        <v>209</v>
      </c>
      <c r="E185" s="142">
        <v>77</v>
      </c>
      <c r="F185" s="143">
        <v>0</v>
      </c>
      <c r="G185" s="144">
        <v>0</v>
      </c>
      <c r="H185" s="144">
        <v>0</v>
      </c>
      <c r="I185" s="144">
        <v>528.25562</v>
      </c>
      <c r="J185" s="144">
        <v>0.00111</v>
      </c>
      <c r="K185" s="144">
        <v>528.25673</v>
      </c>
      <c r="L185" s="144">
        <v>102.10222</v>
      </c>
      <c r="M185" s="144">
        <v>0</v>
      </c>
      <c r="N185" s="144">
        <v>102.10222</v>
      </c>
      <c r="O185" s="144">
        <v>630.3589499999999</v>
      </c>
      <c r="P185" s="144">
        <v>2089.61343</v>
      </c>
      <c r="Q185" s="144">
        <v>0</v>
      </c>
      <c r="R185" s="145">
        <v>2089.61343</v>
      </c>
      <c r="S185" s="5"/>
      <c r="T185" s="5"/>
      <c r="U185" s="5"/>
      <c r="V185" s="5"/>
      <c r="W185" s="5"/>
      <c r="X185" s="5"/>
      <c r="Y185" s="5"/>
      <c r="Z185" s="5"/>
      <c r="AA185" s="5"/>
      <c r="AB185" s="5"/>
    </row>
    <row r="186" spans="1:28" ht="13.5">
      <c r="A186" s="146"/>
      <c r="B186" s="142" t="s">
        <v>5</v>
      </c>
      <c r="C186" s="142" t="s">
        <v>5</v>
      </c>
      <c r="D186" s="142" t="s">
        <v>5</v>
      </c>
      <c r="E186" s="142">
        <v>7</v>
      </c>
      <c r="F186" s="143">
        <v>0</v>
      </c>
      <c r="G186" s="144">
        <v>0</v>
      </c>
      <c r="H186" s="144">
        <v>0</v>
      </c>
      <c r="I186" s="144">
        <v>5089.14153</v>
      </c>
      <c r="J186" s="144">
        <v>0.38825</v>
      </c>
      <c r="K186" s="144">
        <v>5089.52978</v>
      </c>
      <c r="L186" s="144">
        <v>12109.03998</v>
      </c>
      <c r="M186" s="144">
        <v>0</v>
      </c>
      <c r="N186" s="144">
        <v>12109.03998</v>
      </c>
      <c r="O186" s="144">
        <v>17198.569760000002</v>
      </c>
      <c r="P186" s="144">
        <v>38640.59798</v>
      </c>
      <c r="Q186" s="144">
        <v>0</v>
      </c>
      <c r="R186" s="145">
        <v>38640.59798</v>
      </c>
      <c r="S186" s="5"/>
      <c r="T186" s="5"/>
      <c r="U186" s="5"/>
      <c r="V186" s="5"/>
      <c r="W186" s="5"/>
      <c r="X186" s="5"/>
      <c r="Y186" s="5"/>
      <c r="Z186" s="5"/>
      <c r="AA186" s="5"/>
      <c r="AB186" s="5"/>
    </row>
    <row r="187" spans="1:28" ht="13.5">
      <c r="A187" s="146"/>
      <c r="B187" s="146"/>
      <c r="C187" s="146"/>
      <c r="D187" s="146"/>
      <c r="E187" s="147">
        <v>24</v>
      </c>
      <c r="F187" s="148">
        <v>0</v>
      </c>
      <c r="G187" s="149">
        <v>0</v>
      </c>
      <c r="H187" s="149">
        <v>0</v>
      </c>
      <c r="I187" s="149">
        <v>8554.459439999999</v>
      </c>
      <c r="J187" s="149">
        <v>0.30029</v>
      </c>
      <c r="K187" s="149">
        <v>8554.75973</v>
      </c>
      <c r="L187" s="149">
        <v>6722.15711</v>
      </c>
      <c r="M187" s="149">
        <v>0</v>
      </c>
      <c r="N187" s="149">
        <v>6722.15711</v>
      </c>
      <c r="O187" s="149">
        <v>15276.91684</v>
      </c>
      <c r="P187" s="149">
        <v>77912.50444</v>
      </c>
      <c r="Q187" s="149">
        <v>0</v>
      </c>
      <c r="R187" s="150">
        <v>77912.50444</v>
      </c>
      <c r="S187" s="5"/>
      <c r="T187" s="5"/>
      <c r="U187" s="5"/>
      <c r="V187" s="5"/>
      <c r="W187" s="5"/>
      <c r="X187" s="5"/>
      <c r="Y187" s="5"/>
      <c r="Z187" s="5"/>
      <c r="AA187" s="5"/>
      <c r="AB187" s="5"/>
    </row>
    <row r="188" spans="1:28" ht="13.5">
      <c r="A188" s="146"/>
      <c r="B188" s="146"/>
      <c r="C188" s="146"/>
      <c r="D188" s="146"/>
      <c r="E188" s="147">
        <v>29</v>
      </c>
      <c r="F188" s="148">
        <v>0</v>
      </c>
      <c r="G188" s="149">
        <v>0</v>
      </c>
      <c r="H188" s="149">
        <v>0</v>
      </c>
      <c r="I188" s="149">
        <v>1592.60761</v>
      </c>
      <c r="J188" s="149">
        <v>113.74273</v>
      </c>
      <c r="K188" s="149">
        <v>1706.3503400000002</v>
      </c>
      <c r="L188" s="149">
        <v>2488.00302</v>
      </c>
      <c r="M188" s="149">
        <v>0</v>
      </c>
      <c r="N188" s="149">
        <v>2488.00302</v>
      </c>
      <c r="O188" s="149">
        <v>4194.35336</v>
      </c>
      <c r="P188" s="149">
        <v>47809.4827</v>
      </c>
      <c r="Q188" s="149">
        <v>0</v>
      </c>
      <c r="R188" s="150">
        <v>47809.4827</v>
      </c>
      <c r="S188" s="5"/>
      <c r="T188" s="5"/>
      <c r="U188" s="5"/>
      <c r="V188" s="5"/>
      <c r="W188" s="5"/>
      <c r="X188" s="5"/>
      <c r="Y188" s="5"/>
      <c r="Z188" s="5"/>
      <c r="AA188" s="5"/>
      <c r="AB188" s="5"/>
    </row>
    <row r="189" spans="1:28" ht="13.5">
      <c r="A189" s="146"/>
      <c r="B189" s="146"/>
      <c r="C189" s="146"/>
      <c r="D189" s="146"/>
      <c r="E189" s="147">
        <v>79</v>
      </c>
      <c r="F189" s="148">
        <v>0</v>
      </c>
      <c r="G189" s="149">
        <v>0</v>
      </c>
      <c r="H189" s="149">
        <v>0</v>
      </c>
      <c r="I189" s="149">
        <v>18698.52803</v>
      </c>
      <c r="J189" s="149">
        <v>975.62923</v>
      </c>
      <c r="K189" s="149">
        <v>19674.15726</v>
      </c>
      <c r="L189" s="149">
        <v>147307.19634999998</v>
      </c>
      <c r="M189" s="149">
        <v>191.4123</v>
      </c>
      <c r="N189" s="149">
        <v>147498.60865</v>
      </c>
      <c r="O189" s="149">
        <v>167172.76591</v>
      </c>
      <c r="P189" s="149">
        <v>54447.89259</v>
      </c>
      <c r="Q189" s="149">
        <v>0</v>
      </c>
      <c r="R189" s="150">
        <v>54447.89259</v>
      </c>
      <c r="S189" s="5"/>
      <c r="T189" s="5"/>
      <c r="U189" s="5"/>
      <c r="V189" s="5"/>
      <c r="W189" s="5"/>
      <c r="X189" s="5"/>
      <c r="Y189" s="5"/>
      <c r="Z189" s="5"/>
      <c r="AA189" s="5"/>
      <c r="AB189" s="5"/>
    </row>
    <row r="190" spans="1:28" ht="13.5">
      <c r="A190" s="146"/>
      <c r="B190" s="146"/>
      <c r="C190" s="146"/>
      <c r="D190" s="142" t="s">
        <v>107</v>
      </c>
      <c r="E190" s="142">
        <v>14</v>
      </c>
      <c r="F190" s="143">
        <v>0</v>
      </c>
      <c r="G190" s="144">
        <v>0</v>
      </c>
      <c r="H190" s="144">
        <v>0</v>
      </c>
      <c r="I190" s="144">
        <v>11367.25757</v>
      </c>
      <c r="J190" s="144">
        <v>12.395059999999999</v>
      </c>
      <c r="K190" s="144">
        <v>11379.65263</v>
      </c>
      <c r="L190" s="144">
        <v>16487.75606</v>
      </c>
      <c r="M190" s="144">
        <v>0</v>
      </c>
      <c r="N190" s="144">
        <v>16487.75606</v>
      </c>
      <c r="O190" s="144">
        <v>27867.40869</v>
      </c>
      <c r="P190" s="144">
        <v>46878.9505</v>
      </c>
      <c r="Q190" s="144">
        <v>0</v>
      </c>
      <c r="R190" s="145">
        <v>46878.9505</v>
      </c>
      <c r="S190" s="5"/>
      <c r="T190" s="5"/>
      <c r="U190" s="5"/>
      <c r="V190" s="5"/>
      <c r="W190" s="5"/>
      <c r="X190" s="5"/>
      <c r="Y190" s="5"/>
      <c r="Z190" s="5"/>
      <c r="AA190" s="5"/>
      <c r="AB190" s="5"/>
    </row>
    <row r="191" spans="1:28" ht="13.5">
      <c r="A191" s="146"/>
      <c r="B191" s="146"/>
      <c r="C191" s="146"/>
      <c r="D191" s="142" t="s">
        <v>210</v>
      </c>
      <c r="E191" s="142">
        <v>36</v>
      </c>
      <c r="F191" s="143">
        <v>0</v>
      </c>
      <c r="G191" s="144">
        <v>0</v>
      </c>
      <c r="H191" s="144">
        <v>0</v>
      </c>
      <c r="I191" s="144">
        <v>3429.49418</v>
      </c>
      <c r="J191" s="144">
        <v>0.00267</v>
      </c>
      <c r="K191" s="144">
        <v>3429.49685</v>
      </c>
      <c r="L191" s="144">
        <v>2859.77668</v>
      </c>
      <c r="M191" s="144">
        <v>0</v>
      </c>
      <c r="N191" s="144">
        <v>2859.77668</v>
      </c>
      <c r="O191" s="144">
        <v>6289.27353</v>
      </c>
      <c r="P191" s="144">
        <v>61587.08313</v>
      </c>
      <c r="Q191" s="144">
        <v>0</v>
      </c>
      <c r="R191" s="145">
        <v>61587.08313</v>
      </c>
      <c r="S191" s="5"/>
      <c r="T191" s="5"/>
      <c r="U191" s="5"/>
      <c r="V191" s="5"/>
      <c r="W191" s="5"/>
      <c r="X191" s="5"/>
      <c r="Y191" s="5"/>
      <c r="Z191" s="5"/>
      <c r="AA191" s="5"/>
      <c r="AB191" s="5"/>
    </row>
    <row r="192" spans="1:28" ht="13.5">
      <c r="A192" s="146"/>
      <c r="B192" s="146"/>
      <c r="C192" s="146"/>
      <c r="D192" s="142" t="s">
        <v>108</v>
      </c>
      <c r="E192" s="142">
        <v>2</v>
      </c>
      <c r="F192" s="143">
        <v>0</v>
      </c>
      <c r="G192" s="144">
        <v>0</v>
      </c>
      <c r="H192" s="144">
        <v>0</v>
      </c>
      <c r="I192" s="144">
        <v>6892.57863</v>
      </c>
      <c r="J192" s="144">
        <v>38.37403</v>
      </c>
      <c r="K192" s="144">
        <v>6930.95266</v>
      </c>
      <c r="L192" s="144">
        <v>10323.62256</v>
      </c>
      <c r="M192" s="144">
        <v>0</v>
      </c>
      <c r="N192" s="144">
        <v>10323.62256</v>
      </c>
      <c r="O192" s="144">
        <v>17254.57522</v>
      </c>
      <c r="P192" s="144">
        <v>54555.145280000004</v>
      </c>
      <c r="Q192" s="144">
        <v>0</v>
      </c>
      <c r="R192" s="145">
        <v>54555.145280000004</v>
      </c>
      <c r="S192" s="5"/>
      <c r="T192" s="5"/>
      <c r="U192" s="5"/>
      <c r="V192" s="5"/>
      <c r="W192" s="5"/>
      <c r="X192" s="5"/>
      <c r="Y192" s="5"/>
      <c r="Z192" s="5"/>
      <c r="AA192" s="5"/>
      <c r="AB192" s="5"/>
    </row>
    <row r="193" spans="1:28" ht="13.5">
      <c r="A193" s="146"/>
      <c r="B193" s="146"/>
      <c r="C193" s="146"/>
      <c r="D193" s="142" t="s">
        <v>161</v>
      </c>
      <c r="E193" s="142">
        <v>5</v>
      </c>
      <c r="F193" s="143">
        <v>0</v>
      </c>
      <c r="G193" s="144">
        <v>0</v>
      </c>
      <c r="H193" s="144">
        <v>0</v>
      </c>
      <c r="I193" s="144">
        <v>8704.14985</v>
      </c>
      <c r="J193" s="144">
        <v>19.57042</v>
      </c>
      <c r="K193" s="144">
        <v>8723.72027</v>
      </c>
      <c r="L193" s="144">
        <v>8923.29453</v>
      </c>
      <c r="M193" s="144">
        <v>0</v>
      </c>
      <c r="N193" s="144">
        <v>8923.29453</v>
      </c>
      <c r="O193" s="144">
        <v>17647.0148</v>
      </c>
      <c r="P193" s="144">
        <v>66536.70281</v>
      </c>
      <c r="Q193" s="144">
        <v>0</v>
      </c>
      <c r="R193" s="145">
        <v>66536.70281</v>
      </c>
      <c r="S193" s="5"/>
      <c r="T193" s="5"/>
      <c r="U193" s="5"/>
      <c r="V193" s="5"/>
      <c r="W193" s="5"/>
      <c r="X193" s="5"/>
      <c r="Y193" s="5"/>
      <c r="Z193" s="5"/>
      <c r="AA193" s="5"/>
      <c r="AB193" s="5"/>
    </row>
    <row r="194" spans="1:28" ht="13.5">
      <c r="A194" s="146"/>
      <c r="B194" s="146"/>
      <c r="C194" s="146"/>
      <c r="D194" s="142" t="s">
        <v>211</v>
      </c>
      <c r="E194" s="142">
        <v>22</v>
      </c>
      <c r="F194" s="143">
        <v>0</v>
      </c>
      <c r="G194" s="144">
        <v>0</v>
      </c>
      <c r="H194" s="144">
        <v>0</v>
      </c>
      <c r="I194" s="144">
        <v>4007.13954</v>
      </c>
      <c r="J194" s="144">
        <v>337.67278000000005</v>
      </c>
      <c r="K194" s="144">
        <v>4344.81232</v>
      </c>
      <c r="L194" s="144">
        <v>3773.4498599999997</v>
      </c>
      <c r="M194" s="144">
        <v>0</v>
      </c>
      <c r="N194" s="144">
        <v>3773.4498599999997</v>
      </c>
      <c r="O194" s="144">
        <v>8118.26218</v>
      </c>
      <c r="P194" s="144">
        <v>73798.99404</v>
      </c>
      <c r="Q194" s="144">
        <v>0</v>
      </c>
      <c r="R194" s="145">
        <v>73798.99404</v>
      </c>
      <c r="S194" s="5"/>
      <c r="T194" s="5"/>
      <c r="U194" s="5"/>
      <c r="V194" s="5"/>
      <c r="W194" s="5"/>
      <c r="X194" s="5"/>
      <c r="Y194" s="5"/>
      <c r="Z194" s="5"/>
      <c r="AA194" s="5"/>
      <c r="AB194" s="5"/>
    </row>
    <row r="195" spans="1:28" ht="13.5">
      <c r="A195" s="146"/>
      <c r="B195" s="146"/>
      <c r="C195" s="146"/>
      <c r="D195" s="142" t="s">
        <v>212</v>
      </c>
      <c r="E195" s="142">
        <v>26</v>
      </c>
      <c r="F195" s="143">
        <v>0</v>
      </c>
      <c r="G195" s="144">
        <v>0</v>
      </c>
      <c r="H195" s="144">
        <v>0</v>
      </c>
      <c r="I195" s="144">
        <v>2894.57894</v>
      </c>
      <c r="J195" s="144">
        <v>5.2315</v>
      </c>
      <c r="K195" s="144">
        <v>2899.8104399999997</v>
      </c>
      <c r="L195" s="144">
        <v>2607.3066200000003</v>
      </c>
      <c r="M195" s="144">
        <v>0</v>
      </c>
      <c r="N195" s="144">
        <v>2607.3066200000003</v>
      </c>
      <c r="O195" s="144">
        <v>5507.11706</v>
      </c>
      <c r="P195" s="144">
        <v>34098.14368</v>
      </c>
      <c r="Q195" s="144">
        <v>0</v>
      </c>
      <c r="R195" s="145">
        <v>34098.14368</v>
      </c>
      <c r="S195" s="5"/>
      <c r="T195" s="5"/>
      <c r="U195" s="5"/>
      <c r="V195" s="5"/>
      <c r="W195" s="5"/>
      <c r="X195" s="5"/>
      <c r="Y195" s="5"/>
      <c r="Z195" s="5"/>
      <c r="AA195" s="5"/>
      <c r="AB195" s="5"/>
    </row>
    <row r="196" spans="1:28" ht="13.5">
      <c r="A196" s="146"/>
      <c r="B196" s="146"/>
      <c r="C196" s="146"/>
      <c r="D196" s="142" t="s">
        <v>213</v>
      </c>
      <c r="E196" s="142">
        <v>54</v>
      </c>
      <c r="F196" s="143">
        <v>0</v>
      </c>
      <c r="G196" s="144">
        <v>0</v>
      </c>
      <c r="H196" s="144">
        <v>0</v>
      </c>
      <c r="I196" s="144">
        <v>2717.39594</v>
      </c>
      <c r="J196" s="144">
        <v>3.8298400000000004</v>
      </c>
      <c r="K196" s="144">
        <v>2721.2257799999998</v>
      </c>
      <c r="L196" s="144">
        <v>4717.47465</v>
      </c>
      <c r="M196" s="144">
        <v>0</v>
      </c>
      <c r="N196" s="144">
        <v>4717.47465</v>
      </c>
      <c r="O196" s="144">
        <v>7438.70043</v>
      </c>
      <c r="P196" s="144">
        <v>35785.96628</v>
      </c>
      <c r="Q196" s="144">
        <v>0</v>
      </c>
      <c r="R196" s="145">
        <v>35785.96628</v>
      </c>
      <c r="S196" s="5"/>
      <c r="T196" s="5"/>
      <c r="U196" s="5"/>
      <c r="V196" s="5"/>
      <c r="W196" s="5"/>
      <c r="X196" s="5"/>
      <c r="Y196" s="5"/>
      <c r="Z196" s="5"/>
      <c r="AA196" s="5"/>
      <c r="AB196" s="5"/>
    </row>
    <row r="197" spans="1:28" ht="13.5">
      <c r="A197" s="146"/>
      <c r="B197" s="146"/>
      <c r="C197" s="142" t="s">
        <v>109</v>
      </c>
      <c r="D197" s="142" t="s">
        <v>109</v>
      </c>
      <c r="E197" s="142">
        <v>10</v>
      </c>
      <c r="F197" s="143">
        <v>0</v>
      </c>
      <c r="G197" s="144">
        <v>0</v>
      </c>
      <c r="H197" s="144">
        <v>0</v>
      </c>
      <c r="I197" s="144">
        <v>2361.85469</v>
      </c>
      <c r="J197" s="144">
        <v>0.025920000000000002</v>
      </c>
      <c r="K197" s="144">
        <v>2361.8806099999997</v>
      </c>
      <c r="L197" s="144">
        <v>543.14185</v>
      </c>
      <c r="M197" s="144">
        <v>0</v>
      </c>
      <c r="N197" s="144">
        <v>543.14185</v>
      </c>
      <c r="O197" s="144">
        <v>2905.02246</v>
      </c>
      <c r="P197" s="144">
        <v>28734.826530000002</v>
      </c>
      <c r="Q197" s="144">
        <v>0</v>
      </c>
      <c r="R197" s="145">
        <v>28734.826530000002</v>
      </c>
      <c r="S197" s="5"/>
      <c r="T197" s="5"/>
      <c r="U197" s="5"/>
      <c r="V197" s="5"/>
      <c r="W197" s="5"/>
      <c r="X197" s="5"/>
      <c r="Y197" s="5"/>
      <c r="Z197" s="5"/>
      <c r="AA197" s="5"/>
      <c r="AB197" s="5"/>
    </row>
    <row r="198" spans="1:28" ht="13.5">
      <c r="A198" s="146"/>
      <c r="B198" s="146"/>
      <c r="C198" s="142" t="s">
        <v>110</v>
      </c>
      <c r="D198" s="142" t="s">
        <v>111</v>
      </c>
      <c r="E198" s="142">
        <v>19</v>
      </c>
      <c r="F198" s="143">
        <v>0</v>
      </c>
      <c r="G198" s="144">
        <v>0</v>
      </c>
      <c r="H198" s="144">
        <v>0</v>
      </c>
      <c r="I198" s="144">
        <v>852.55238</v>
      </c>
      <c r="J198" s="144">
        <v>0.01046</v>
      </c>
      <c r="K198" s="144">
        <v>852.5628399999999</v>
      </c>
      <c r="L198" s="144">
        <v>824.27553</v>
      </c>
      <c r="M198" s="144">
        <v>0</v>
      </c>
      <c r="N198" s="144">
        <v>824.27553</v>
      </c>
      <c r="O198" s="144">
        <v>1676.8383700000002</v>
      </c>
      <c r="P198" s="144">
        <v>20832.703129999998</v>
      </c>
      <c r="Q198" s="144">
        <v>0</v>
      </c>
      <c r="R198" s="145">
        <v>20832.703129999998</v>
      </c>
      <c r="S198" s="5"/>
      <c r="T198" s="5"/>
      <c r="U198" s="5"/>
      <c r="V198" s="5"/>
      <c r="W198" s="5"/>
      <c r="X198" s="5"/>
      <c r="Y198" s="5"/>
      <c r="Z198" s="5"/>
      <c r="AA198" s="5"/>
      <c r="AB198" s="5"/>
    </row>
    <row r="199" spans="1:28" ht="13.5">
      <c r="A199" s="146"/>
      <c r="B199" s="146"/>
      <c r="C199" s="142" t="s">
        <v>112</v>
      </c>
      <c r="D199" s="142" t="s">
        <v>214</v>
      </c>
      <c r="E199" s="142">
        <v>20</v>
      </c>
      <c r="F199" s="143">
        <v>0</v>
      </c>
      <c r="G199" s="144">
        <v>0</v>
      </c>
      <c r="H199" s="144">
        <v>0</v>
      </c>
      <c r="I199" s="144">
        <v>0</v>
      </c>
      <c r="J199" s="144">
        <v>0</v>
      </c>
      <c r="K199" s="144">
        <v>0</v>
      </c>
      <c r="L199" s="144">
        <v>0</v>
      </c>
      <c r="M199" s="144">
        <v>0</v>
      </c>
      <c r="N199" s="144">
        <v>0</v>
      </c>
      <c r="O199" s="144">
        <v>0</v>
      </c>
      <c r="P199" s="144">
        <v>4091.24955</v>
      </c>
      <c r="Q199" s="144">
        <v>0</v>
      </c>
      <c r="R199" s="145">
        <v>4091.24955</v>
      </c>
      <c r="S199" s="5"/>
      <c r="T199" s="5"/>
      <c r="U199" s="5"/>
      <c r="V199" s="5"/>
      <c r="W199" s="5"/>
      <c r="X199" s="5"/>
      <c r="Y199" s="5"/>
      <c r="Z199" s="5"/>
      <c r="AA199" s="5"/>
      <c r="AB199" s="5"/>
    </row>
    <row r="200" spans="1:28" ht="13.5">
      <c r="A200" s="146"/>
      <c r="B200" s="146"/>
      <c r="C200" s="146"/>
      <c r="D200" s="142" t="s">
        <v>113</v>
      </c>
      <c r="E200" s="142">
        <v>4</v>
      </c>
      <c r="F200" s="143">
        <v>0</v>
      </c>
      <c r="G200" s="144">
        <v>0</v>
      </c>
      <c r="H200" s="144">
        <v>0</v>
      </c>
      <c r="I200" s="144">
        <v>2566.60765</v>
      </c>
      <c r="J200" s="144">
        <v>266.15057</v>
      </c>
      <c r="K200" s="144">
        <v>2832.75822</v>
      </c>
      <c r="L200" s="144">
        <v>1735.48095</v>
      </c>
      <c r="M200" s="144">
        <v>66.55587</v>
      </c>
      <c r="N200" s="144">
        <v>1802.03682</v>
      </c>
      <c r="O200" s="144">
        <v>4634.79504</v>
      </c>
      <c r="P200" s="144">
        <v>22284.56128</v>
      </c>
      <c r="Q200" s="144">
        <v>0</v>
      </c>
      <c r="R200" s="145">
        <v>22284.56128</v>
      </c>
      <c r="S200" s="5"/>
      <c r="T200" s="5"/>
      <c r="U200" s="5"/>
      <c r="V200" s="5"/>
      <c r="W200" s="5"/>
      <c r="X200" s="5"/>
      <c r="Y200" s="5"/>
      <c r="Z200" s="5"/>
      <c r="AA200" s="5"/>
      <c r="AB200" s="5"/>
    </row>
    <row r="201" spans="1:28" ht="13.5">
      <c r="A201" s="146"/>
      <c r="B201" s="146"/>
      <c r="C201" s="146"/>
      <c r="D201" s="142" t="s">
        <v>112</v>
      </c>
      <c r="E201" s="142">
        <v>21</v>
      </c>
      <c r="F201" s="143">
        <v>0</v>
      </c>
      <c r="G201" s="144">
        <v>0</v>
      </c>
      <c r="H201" s="144">
        <v>0</v>
      </c>
      <c r="I201" s="144">
        <v>0</v>
      </c>
      <c r="J201" s="144">
        <v>0</v>
      </c>
      <c r="K201" s="144">
        <v>0</v>
      </c>
      <c r="L201" s="144">
        <v>0</v>
      </c>
      <c r="M201" s="144">
        <v>0</v>
      </c>
      <c r="N201" s="144">
        <v>0</v>
      </c>
      <c r="O201" s="144">
        <v>0</v>
      </c>
      <c r="P201" s="144">
        <v>1919.10217</v>
      </c>
      <c r="Q201" s="144">
        <v>0</v>
      </c>
      <c r="R201" s="145">
        <v>1919.10217</v>
      </c>
      <c r="S201" s="5"/>
      <c r="T201" s="5"/>
      <c r="U201" s="5"/>
      <c r="V201" s="5"/>
      <c r="W201" s="5"/>
      <c r="X201" s="5"/>
      <c r="Y201" s="5"/>
      <c r="Z201" s="5"/>
      <c r="AA201" s="5"/>
      <c r="AB201" s="5"/>
    </row>
    <row r="202" spans="1:28" ht="13.5">
      <c r="A202" s="146"/>
      <c r="B202" s="142" t="s">
        <v>6</v>
      </c>
      <c r="C202" s="142" t="s">
        <v>114</v>
      </c>
      <c r="D202" s="142" t="s">
        <v>6</v>
      </c>
      <c r="E202" s="142">
        <v>110</v>
      </c>
      <c r="F202" s="143">
        <v>0</v>
      </c>
      <c r="G202" s="144">
        <v>0</v>
      </c>
      <c r="H202" s="144">
        <v>0</v>
      </c>
      <c r="I202" s="144">
        <v>1210.02099</v>
      </c>
      <c r="J202" s="144">
        <v>0.30544</v>
      </c>
      <c r="K202" s="144">
        <v>1210.3264299999998</v>
      </c>
      <c r="L202" s="144">
        <v>884.32573</v>
      </c>
      <c r="M202" s="144">
        <v>0</v>
      </c>
      <c r="N202" s="144">
        <v>884.32573</v>
      </c>
      <c r="O202" s="144">
        <v>2094.65216</v>
      </c>
      <c r="P202" s="144">
        <v>18810.33607</v>
      </c>
      <c r="Q202" s="144">
        <v>0</v>
      </c>
      <c r="R202" s="145">
        <v>18810.33607</v>
      </c>
      <c r="S202" s="5"/>
      <c r="T202" s="5"/>
      <c r="U202" s="5"/>
      <c r="V202" s="5"/>
      <c r="W202" s="5"/>
      <c r="X202" s="5"/>
      <c r="Y202" s="5"/>
      <c r="Z202" s="5"/>
      <c r="AA202" s="5"/>
      <c r="AB202" s="5"/>
    </row>
    <row r="203" spans="1:28" ht="13.5">
      <c r="A203" s="146"/>
      <c r="B203" s="142" t="s">
        <v>7</v>
      </c>
      <c r="C203" s="142" t="s">
        <v>7</v>
      </c>
      <c r="D203" s="142" t="s">
        <v>7</v>
      </c>
      <c r="E203" s="142">
        <v>112</v>
      </c>
      <c r="F203" s="143">
        <v>0</v>
      </c>
      <c r="G203" s="144">
        <v>0</v>
      </c>
      <c r="H203" s="144">
        <v>0</v>
      </c>
      <c r="I203" s="144">
        <v>1438.43161</v>
      </c>
      <c r="J203" s="144">
        <v>0</v>
      </c>
      <c r="K203" s="144">
        <v>1438.43161</v>
      </c>
      <c r="L203" s="144">
        <v>1134.26731</v>
      </c>
      <c r="M203" s="144">
        <v>0</v>
      </c>
      <c r="N203" s="144">
        <v>1134.26731</v>
      </c>
      <c r="O203" s="144">
        <v>2572.69892</v>
      </c>
      <c r="P203" s="144">
        <v>20707.49134</v>
      </c>
      <c r="Q203" s="144">
        <v>0</v>
      </c>
      <c r="R203" s="145">
        <v>20707.49134</v>
      </c>
      <c r="S203" s="5"/>
      <c r="T203" s="5"/>
      <c r="U203" s="5"/>
      <c r="V203" s="5"/>
      <c r="W203" s="5"/>
      <c r="X203" s="5"/>
      <c r="Y203" s="5"/>
      <c r="Z203" s="5"/>
      <c r="AA203" s="5"/>
      <c r="AB203" s="5"/>
    </row>
    <row r="204" spans="1:28" ht="13.5">
      <c r="A204" s="146"/>
      <c r="B204" s="146"/>
      <c r="C204" s="142" t="s">
        <v>215</v>
      </c>
      <c r="D204" s="142" t="s">
        <v>215</v>
      </c>
      <c r="E204" s="142">
        <v>108</v>
      </c>
      <c r="F204" s="143">
        <v>0</v>
      </c>
      <c r="G204" s="144">
        <v>0</v>
      </c>
      <c r="H204" s="144">
        <v>0</v>
      </c>
      <c r="I204" s="144">
        <v>2100.50871</v>
      </c>
      <c r="J204" s="144">
        <v>0.04341</v>
      </c>
      <c r="K204" s="144">
        <v>2100.5521200000003</v>
      </c>
      <c r="L204" s="144">
        <v>247.64114999999998</v>
      </c>
      <c r="M204" s="144">
        <v>0</v>
      </c>
      <c r="N204" s="144">
        <v>247.64114999999998</v>
      </c>
      <c r="O204" s="144">
        <v>2348.19327</v>
      </c>
      <c r="P204" s="144">
        <v>23155.48766</v>
      </c>
      <c r="Q204" s="144">
        <v>0</v>
      </c>
      <c r="R204" s="145">
        <v>23155.48766</v>
      </c>
      <c r="S204" s="5"/>
      <c r="T204" s="5"/>
      <c r="U204" s="5"/>
      <c r="V204" s="5"/>
      <c r="W204" s="5"/>
      <c r="X204" s="5"/>
      <c r="Y204" s="5"/>
      <c r="Z204" s="5"/>
      <c r="AA204" s="5"/>
      <c r="AB204" s="5"/>
    </row>
    <row r="205" spans="1:28" ht="13.5">
      <c r="A205" s="146"/>
      <c r="B205" s="146"/>
      <c r="C205" s="142" t="s">
        <v>116</v>
      </c>
      <c r="D205" s="142" t="s">
        <v>116</v>
      </c>
      <c r="E205" s="142">
        <v>106</v>
      </c>
      <c r="F205" s="143">
        <v>0</v>
      </c>
      <c r="G205" s="144">
        <v>0</v>
      </c>
      <c r="H205" s="144">
        <v>0</v>
      </c>
      <c r="I205" s="144">
        <v>1344.43108</v>
      </c>
      <c r="J205" s="144">
        <v>3.18757</v>
      </c>
      <c r="K205" s="144">
        <v>1347.61865</v>
      </c>
      <c r="L205" s="144">
        <v>40.51124</v>
      </c>
      <c r="M205" s="144">
        <v>0</v>
      </c>
      <c r="N205" s="144">
        <v>40.51124</v>
      </c>
      <c r="O205" s="144">
        <v>1388.12989</v>
      </c>
      <c r="P205" s="144">
        <v>19300.337760000002</v>
      </c>
      <c r="Q205" s="144">
        <v>0</v>
      </c>
      <c r="R205" s="145">
        <v>19300.337760000002</v>
      </c>
      <c r="S205" s="5"/>
      <c r="T205" s="5"/>
      <c r="U205" s="5"/>
      <c r="V205" s="5"/>
      <c r="W205" s="5"/>
      <c r="X205" s="5"/>
      <c r="Y205" s="5"/>
      <c r="Z205" s="5"/>
      <c r="AA205" s="5"/>
      <c r="AB205" s="5"/>
    </row>
    <row r="206" spans="1:28" ht="13.5">
      <c r="A206" s="146"/>
      <c r="B206" s="142" t="s">
        <v>8</v>
      </c>
      <c r="C206" s="142" t="s">
        <v>117</v>
      </c>
      <c r="D206" s="142" t="s">
        <v>216</v>
      </c>
      <c r="E206" s="142">
        <v>37</v>
      </c>
      <c r="F206" s="143">
        <v>0</v>
      </c>
      <c r="G206" s="144">
        <v>0</v>
      </c>
      <c r="H206" s="144">
        <v>0</v>
      </c>
      <c r="I206" s="144">
        <v>11592.49037</v>
      </c>
      <c r="J206" s="144">
        <v>178.30014000000003</v>
      </c>
      <c r="K206" s="144">
        <v>11770.790509999999</v>
      </c>
      <c r="L206" s="144">
        <v>32770.019120000004</v>
      </c>
      <c r="M206" s="144">
        <v>96.06344</v>
      </c>
      <c r="N206" s="144">
        <v>32866.082559999995</v>
      </c>
      <c r="O206" s="144">
        <v>44636.87307</v>
      </c>
      <c r="P206" s="144">
        <v>35501.29106</v>
      </c>
      <c r="Q206" s="144">
        <v>0</v>
      </c>
      <c r="R206" s="145">
        <v>35501.29106</v>
      </c>
      <c r="S206" s="5"/>
      <c r="T206" s="5"/>
      <c r="U206" s="5"/>
      <c r="V206" s="5"/>
      <c r="W206" s="5"/>
      <c r="X206" s="5"/>
      <c r="Y206" s="5"/>
      <c r="Z206" s="5"/>
      <c r="AA206" s="5"/>
      <c r="AB206" s="5"/>
    </row>
    <row r="207" spans="1:28" ht="13.5">
      <c r="A207" s="146"/>
      <c r="B207" s="146"/>
      <c r="C207" s="146"/>
      <c r="D207" s="142" t="s">
        <v>118</v>
      </c>
      <c r="E207" s="142">
        <v>11</v>
      </c>
      <c r="F207" s="143">
        <v>0</v>
      </c>
      <c r="G207" s="144">
        <v>0</v>
      </c>
      <c r="H207" s="144">
        <v>0</v>
      </c>
      <c r="I207" s="144">
        <v>4006.10083</v>
      </c>
      <c r="J207" s="144">
        <v>0.04028</v>
      </c>
      <c r="K207" s="144">
        <v>4006.14111</v>
      </c>
      <c r="L207" s="144">
        <v>3968.8924700000002</v>
      </c>
      <c r="M207" s="144">
        <v>0</v>
      </c>
      <c r="N207" s="144">
        <v>3968.8924700000002</v>
      </c>
      <c r="O207" s="144">
        <v>7975.03358</v>
      </c>
      <c r="P207" s="144">
        <v>39004.69343</v>
      </c>
      <c r="Q207" s="144">
        <v>0</v>
      </c>
      <c r="R207" s="145">
        <v>39004.69343</v>
      </c>
      <c r="S207" s="5"/>
      <c r="T207" s="5"/>
      <c r="U207" s="5"/>
      <c r="V207" s="5"/>
      <c r="W207" s="5"/>
      <c r="X207" s="5"/>
      <c r="Y207" s="5"/>
      <c r="Z207" s="5"/>
      <c r="AA207" s="5"/>
      <c r="AB207" s="5"/>
    </row>
    <row r="208" spans="1:28" ht="13.5">
      <c r="A208" s="146"/>
      <c r="B208" s="146"/>
      <c r="C208" s="146"/>
      <c r="D208" s="146"/>
      <c r="E208" s="147">
        <v>32</v>
      </c>
      <c r="F208" s="148">
        <v>0</v>
      </c>
      <c r="G208" s="149">
        <v>0</v>
      </c>
      <c r="H208" s="149">
        <v>0</v>
      </c>
      <c r="I208" s="149">
        <v>2064.94437</v>
      </c>
      <c r="J208" s="149">
        <v>1.41392</v>
      </c>
      <c r="K208" s="149">
        <v>2066.35829</v>
      </c>
      <c r="L208" s="149">
        <v>340.76597999999996</v>
      </c>
      <c r="M208" s="149">
        <v>0</v>
      </c>
      <c r="N208" s="149">
        <v>340.76597999999996</v>
      </c>
      <c r="O208" s="149">
        <v>2407.12427</v>
      </c>
      <c r="P208" s="149">
        <v>30621.84635</v>
      </c>
      <c r="Q208" s="149">
        <v>0</v>
      </c>
      <c r="R208" s="150">
        <v>30621.84635</v>
      </c>
      <c r="S208" s="5"/>
      <c r="T208" s="5"/>
      <c r="U208" s="5"/>
      <c r="V208" s="5"/>
      <c r="W208" s="5"/>
      <c r="X208" s="5"/>
      <c r="Y208" s="5"/>
      <c r="Z208" s="5"/>
      <c r="AA208" s="5"/>
      <c r="AB208" s="5"/>
    </row>
    <row r="209" spans="1:28" ht="13.5">
      <c r="A209" s="146"/>
      <c r="B209" s="146"/>
      <c r="C209" s="146"/>
      <c r="D209" s="146"/>
      <c r="E209" s="147">
        <v>89</v>
      </c>
      <c r="F209" s="148">
        <v>0</v>
      </c>
      <c r="G209" s="149">
        <v>0</v>
      </c>
      <c r="H209" s="149">
        <v>0</v>
      </c>
      <c r="I209" s="149">
        <v>0</v>
      </c>
      <c r="J209" s="149">
        <v>0</v>
      </c>
      <c r="K209" s="149">
        <v>0</v>
      </c>
      <c r="L209" s="149">
        <v>0</v>
      </c>
      <c r="M209" s="149">
        <v>0</v>
      </c>
      <c r="N209" s="149">
        <v>0</v>
      </c>
      <c r="O209" s="149">
        <v>0</v>
      </c>
      <c r="P209" s="149">
        <v>5553.15697</v>
      </c>
      <c r="Q209" s="149">
        <v>0</v>
      </c>
      <c r="R209" s="150">
        <v>5553.15697</v>
      </c>
      <c r="S209" s="5"/>
      <c r="T209" s="5"/>
      <c r="U209" s="5"/>
      <c r="V209" s="5"/>
      <c r="W209" s="5"/>
      <c r="X209" s="5"/>
      <c r="Y209" s="5"/>
      <c r="Z209" s="5"/>
      <c r="AA209" s="5"/>
      <c r="AB209" s="5"/>
    </row>
    <row r="210" spans="1:28" ht="13.5">
      <c r="A210" s="146"/>
      <c r="B210" s="142" t="s">
        <v>9</v>
      </c>
      <c r="C210" s="142" t="s">
        <v>9</v>
      </c>
      <c r="D210" s="142" t="s">
        <v>9</v>
      </c>
      <c r="E210" s="142">
        <v>34</v>
      </c>
      <c r="F210" s="143">
        <v>0</v>
      </c>
      <c r="G210" s="144">
        <v>0</v>
      </c>
      <c r="H210" s="144">
        <v>0</v>
      </c>
      <c r="I210" s="144">
        <v>3581.34724</v>
      </c>
      <c r="J210" s="144">
        <v>0.08835</v>
      </c>
      <c r="K210" s="144">
        <v>3581.43559</v>
      </c>
      <c r="L210" s="144">
        <v>2635.0101400000003</v>
      </c>
      <c r="M210" s="144">
        <v>0</v>
      </c>
      <c r="N210" s="144">
        <v>2635.0101400000003</v>
      </c>
      <c r="O210" s="144">
        <v>6216.44573</v>
      </c>
      <c r="P210" s="144">
        <v>25711.81492</v>
      </c>
      <c r="Q210" s="144">
        <v>0</v>
      </c>
      <c r="R210" s="145">
        <v>25711.81492</v>
      </c>
      <c r="S210" s="5"/>
      <c r="T210" s="5"/>
      <c r="U210" s="5"/>
      <c r="V210" s="5"/>
      <c r="W210" s="5"/>
      <c r="X210" s="5"/>
      <c r="Y210" s="5"/>
      <c r="Z210" s="5"/>
      <c r="AA210" s="5"/>
      <c r="AB210" s="5"/>
    </row>
    <row r="211" spans="1:28" ht="13.5">
      <c r="A211" s="146"/>
      <c r="B211" s="146"/>
      <c r="C211" s="146"/>
      <c r="D211" s="142" t="s">
        <v>217</v>
      </c>
      <c r="E211" s="142">
        <v>114</v>
      </c>
      <c r="F211" s="143">
        <v>0</v>
      </c>
      <c r="G211" s="144">
        <v>0</v>
      </c>
      <c r="H211" s="144">
        <v>0</v>
      </c>
      <c r="I211" s="144">
        <v>1167.38001</v>
      </c>
      <c r="J211" s="144">
        <v>26.51338</v>
      </c>
      <c r="K211" s="144">
        <v>1193.89339</v>
      </c>
      <c r="L211" s="144">
        <v>760.3512</v>
      </c>
      <c r="M211" s="144">
        <v>0</v>
      </c>
      <c r="N211" s="144">
        <v>760.3512</v>
      </c>
      <c r="O211" s="144">
        <v>1954.24459</v>
      </c>
      <c r="P211" s="144">
        <v>13401.43694</v>
      </c>
      <c r="Q211" s="144">
        <v>0</v>
      </c>
      <c r="R211" s="145">
        <v>13401.43694</v>
      </c>
      <c r="S211" s="5"/>
      <c r="T211" s="5"/>
      <c r="U211" s="5"/>
      <c r="V211" s="5"/>
      <c r="W211" s="5"/>
      <c r="X211" s="5"/>
      <c r="Y211" s="5"/>
      <c r="Z211" s="5"/>
      <c r="AA211" s="5"/>
      <c r="AB211" s="5"/>
    </row>
    <row r="212" spans="1:28" ht="13.5">
      <c r="A212" s="146"/>
      <c r="B212" s="142" t="s">
        <v>123</v>
      </c>
      <c r="C212" s="142" t="s">
        <v>123</v>
      </c>
      <c r="D212" s="142" t="s">
        <v>123</v>
      </c>
      <c r="E212" s="142">
        <v>109</v>
      </c>
      <c r="F212" s="143">
        <v>0</v>
      </c>
      <c r="G212" s="144">
        <v>0</v>
      </c>
      <c r="H212" s="144">
        <v>0</v>
      </c>
      <c r="I212" s="144">
        <v>3673.51947</v>
      </c>
      <c r="J212" s="144">
        <v>12.36116</v>
      </c>
      <c r="K212" s="144">
        <v>3685.88063</v>
      </c>
      <c r="L212" s="144">
        <v>1251.93072</v>
      </c>
      <c r="M212" s="144">
        <v>0</v>
      </c>
      <c r="N212" s="144">
        <v>1251.93072</v>
      </c>
      <c r="O212" s="144">
        <v>4937.81135</v>
      </c>
      <c r="P212" s="144">
        <v>16961.13543</v>
      </c>
      <c r="Q212" s="144">
        <v>0</v>
      </c>
      <c r="R212" s="145">
        <v>16961.13543</v>
      </c>
      <c r="S212" s="5"/>
      <c r="T212" s="5"/>
      <c r="U212" s="5"/>
      <c r="V212" s="5"/>
      <c r="W212" s="5"/>
      <c r="X212" s="5"/>
      <c r="Y212" s="5"/>
      <c r="Z212" s="5"/>
      <c r="AA212" s="5"/>
      <c r="AB212" s="5"/>
    </row>
    <row r="213" spans="1:28" ht="13.5">
      <c r="A213" s="146"/>
      <c r="B213" s="146"/>
      <c r="C213" s="142" t="s">
        <v>124</v>
      </c>
      <c r="D213" s="142" t="s">
        <v>125</v>
      </c>
      <c r="E213" s="142">
        <v>111</v>
      </c>
      <c r="F213" s="143">
        <v>0</v>
      </c>
      <c r="G213" s="144">
        <v>0</v>
      </c>
      <c r="H213" s="144">
        <v>0</v>
      </c>
      <c r="I213" s="144">
        <v>791.39449</v>
      </c>
      <c r="J213" s="144">
        <v>4E-05</v>
      </c>
      <c r="K213" s="144">
        <v>791.39453</v>
      </c>
      <c r="L213" s="144">
        <v>75.551</v>
      </c>
      <c r="M213" s="144">
        <v>0</v>
      </c>
      <c r="N213" s="144">
        <v>75.551</v>
      </c>
      <c r="O213" s="144">
        <v>866.9455300000001</v>
      </c>
      <c r="P213" s="144">
        <v>15963.09041</v>
      </c>
      <c r="Q213" s="144">
        <v>0</v>
      </c>
      <c r="R213" s="145">
        <v>15963.09041</v>
      </c>
      <c r="S213" s="5"/>
      <c r="T213" s="5"/>
      <c r="U213" s="5"/>
      <c r="V213" s="5"/>
      <c r="W213" s="5"/>
      <c r="X213" s="5"/>
      <c r="Y213" s="5"/>
      <c r="Z213" s="5"/>
      <c r="AA213" s="5"/>
      <c r="AB213" s="5"/>
    </row>
    <row r="214" spans="1:28" ht="13.5">
      <c r="A214" s="146"/>
      <c r="B214" s="142" t="s">
        <v>12</v>
      </c>
      <c r="C214" s="142" t="s">
        <v>126</v>
      </c>
      <c r="D214" s="142" t="s">
        <v>127</v>
      </c>
      <c r="E214" s="142">
        <v>44</v>
      </c>
      <c r="F214" s="143">
        <v>0</v>
      </c>
      <c r="G214" s="144">
        <v>0</v>
      </c>
      <c r="H214" s="144">
        <v>0</v>
      </c>
      <c r="I214" s="144">
        <v>2489.0895299999997</v>
      </c>
      <c r="J214" s="144">
        <v>0.017410000000000002</v>
      </c>
      <c r="K214" s="144">
        <v>2489.10694</v>
      </c>
      <c r="L214" s="144">
        <v>1785.97755</v>
      </c>
      <c r="M214" s="144">
        <v>0</v>
      </c>
      <c r="N214" s="144">
        <v>1785.97755</v>
      </c>
      <c r="O214" s="144">
        <v>4275.08449</v>
      </c>
      <c r="P214" s="144">
        <v>14478.293099999999</v>
      </c>
      <c r="Q214" s="144">
        <v>0</v>
      </c>
      <c r="R214" s="145">
        <v>14478.293099999999</v>
      </c>
      <c r="S214" s="5"/>
      <c r="T214" s="5"/>
      <c r="U214" s="5"/>
      <c r="V214" s="5"/>
      <c r="W214" s="5"/>
      <c r="X214" s="5"/>
      <c r="Y214" s="5"/>
      <c r="Z214" s="5"/>
      <c r="AA214" s="5"/>
      <c r="AB214" s="5"/>
    </row>
    <row r="215" spans="1:28" ht="13.5">
      <c r="A215" s="146"/>
      <c r="B215" s="146"/>
      <c r="C215" s="142" t="s">
        <v>12</v>
      </c>
      <c r="D215" s="142" t="s">
        <v>12</v>
      </c>
      <c r="E215" s="142">
        <v>41</v>
      </c>
      <c r="F215" s="143">
        <v>0</v>
      </c>
      <c r="G215" s="144">
        <v>0</v>
      </c>
      <c r="H215" s="144">
        <v>0</v>
      </c>
      <c r="I215" s="144">
        <v>1363.04662</v>
      </c>
      <c r="J215" s="144">
        <v>3.82506</v>
      </c>
      <c r="K215" s="144">
        <v>1366.87168</v>
      </c>
      <c r="L215" s="144">
        <v>654.2289599999999</v>
      </c>
      <c r="M215" s="144">
        <v>0</v>
      </c>
      <c r="N215" s="144">
        <v>654.2289599999999</v>
      </c>
      <c r="O215" s="144">
        <v>2021.1006399999999</v>
      </c>
      <c r="P215" s="144">
        <v>6437.6204800000005</v>
      </c>
      <c r="Q215" s="144">
        <v>0</v>
      </c>
      <c r="R215" s="145">
        <v>6437.6204800000005</v>
      </c>
      <c r="S215" s="5"/>
      <c r="T215" s="5"/>
      <c r="U215" s="5"/>
      <c r="V215" s="5"/>
      <c r="W215" s="5"/>
      <c r="X215" s="5"/>
      <c r="Y215" s="5"/>
      <c r="Z215" s="5"/>
      <c r="AA215" s="5"/>
      <c r="AB215" s="5"/>
    </row>
    <row r="216" spans="1:28" ht="13.5">
      <c r="A216" s="146"/>
      <c r="B216" s="146"/>
      <c r="C216" s="146"/>
      <c r="D216" s="146"/>
      <c r="E216" s="147">
        <v>93</v>
      </c>
      <c r="F216" s="148">
        <v>0</v>
      </c>
      <c r="G216" s="149">
        <v>0</v>
      </c>
      <c r="H216" s="149">
        <v>0</v>
      </c>
      <c r="I216" s="149">
        <v>4371.159900000001</v>
      </c>
      <c r="J216" s="149">
        <v>3.18646</v>
      </c>
      <c r="K216" s="149">
        <v>4374.3463600000005</v>
      </c>
      <c r="L216" s="149">
        <v>3671.1821299999997</v>
      </c>
      <c r="M216" s="149">
        <v>0</v>
      </c>
      <c r="N216" s="149">
        <v>3671.1821299999997</v>
      </c>
      <c r="O216" s="149">
        <v>8045.528490000001</v>
      </c>
      <c r="P216" s="149">
        <v>21248.64968</v>
      </c>
      <c r="Q216" s="149">
        <v>0</v>
      </c>
      <c r="R216" s="150">
        <v>21248.64968</v>
      </c>
      <c r="S216" s="5"/>
      <c r="T216" s="5"/>
      <c r="U216" s="5"/>
      <c r="V216" s="5"/>
      <c r="W216" s="5"/>
      <c r="X216" s="5"/>
      <c r="Y216" s="5"/>
      <c r="Z216" s="5"/>
      <c r="AA216" s="5"/>
      <c r="AB216" s="5"/>
    </row>
    <row r="217" spans="1:28" ht="13.5">
      <c r="A217" s="146"/>
      <c r="B217" s="146"/>
      <c r="C217" s="142" t="s">
        <v>129</v>
      </c>
      <c r="D217" s="142" t="s">
        <v>129</v>
      </c>
      <c r="E217" s="142">
        <v>67</v>
      </c>
      <c r="F217" s="143">
        <v>0</v>
      </c>
      <c r="G217" s="144">
        <v>0</v>
      </c>
      <c r="H217" s="144">
        <v>0</v>
      </c>
      <c r="I217" s="144">
        <v>1925.8886499999999</v>
      </c>
      <c r="J217" s="144">
        <v>8.34393</v>
      </c>
      <c r="K217" s="144">
        <v>1934.23258</v>
      </c>
      <c r="L217" s="144">
        <v>1829.99075</v>
      </c>
      <c r="M217" s="144">
        <v>0</v>
      </c>
      <c r="N217" s="144">
        <v>1829.99075</v>
      </c>
      <c r="O217" s="144">
        <v>3764.2233300000003</v>
      </c>
      <c r="P217" s="144">
        <v>14300.66166</v>
      </c>
      <c r="Q217" s="144">
        <v>0</v>
      </c>
      <c r="R217" s="145">
        <v>14300.66166</v>
      </c>
      <c r="S217" s="5"/>
      <c r="T217" s="5"/>
      <c r="U217" s="5"/>
      <c r="V217" s="5"/>
      <c r="W217" s="5"/>
      <c r="X217" s="5"/>
      <c r="Y217" s="5"/>
      <c r="Z217" s="5"/>
      <c r="AA217" s="5"/>
      <c r="AB217" s="5"/>
    </row>
    <row r="218" spans="1:28" ht="13.5">
      <c r="A218" s="146"/>
      <c r="B218" s="142" t="s">
        <v>130</v>
      </c>
      <c r="C218" s="142" t="s">
        <v>131</v>
      </c>
      <c r="D218" s="142" t="s">
        <v>131</v>
      </c>
      <c r="E218" s="142">
        <v>96</v>
      </c>
      <c r="F218" s="143">
        <v>0</v>
      </c>
      <c r="G218" s="144">
        <v>0</v>
      </c>
      <c r="H218" s="144">
        <v>0</v>
      </c>
      <c r="I218" s="144">
        <v>687.2231899999999</v>
      </c>
      <c r="J218" s="144">
        <v>0.00034</v>
      </c>
      <c r="K218" s="144">
        <v>687.22353</v>
      </c>
      <c r="L218" s="144">
        <v>144.92473</v>
      </c>
      <c r="M218" s="144">
        <v>0</v>
      </c>
      <c r="N218" s="144">
        <v>144.92473</v>
      </c>
      <c r="O218" s="144">
        <v>832.14826</v>
      </c>
      <c r="P218" s="144">
        <v>10233.54695</v>
      </c>
      <c r="Q218" s="144">
        <v>0</v>
      </c>
      <c r="R218" s="145">
        <v>10233.54695</v>
      </c>
      <c r="S218" s="5"/>
      <c r="T218" s="5"/>
      <c r="U218" s="5"/>
      <c r="V218" s="5"/>
      <c r="W218" s="5"/>
      <c r="X218" s="5"/>
      <c r="Y218" s="5"/>
      <c r="Z218" s="5"/>
      <c r="AA218" s="5"/>
      <c r="AB218" s="5"/>
    </row>
    <row r="219" spans="1:28" ht="13.5">
      <c r="A219" s="146"/>
      <c r="B219" s="146"/>
      <c r="C219" s="142" t="s">
        <v>133</v>
      </c>
      <c r="D219" s="142" t="s">
        <v>134</v>
      </c>
      <c r="E219" s="142">
        <v>49</v>
      </c>
      <c r="F219" s="143">
        <v>0</v>
      </c>
      <c r="G219" s="144">
        <v>0</v>
      </c>
      <c r="H219" s="144">
        <v>0</v>
      </c>
      <c r="I219" s="144">
        <v>1570.24825</v>
      </c>
      <c r="J219" s="144">
        <v>0</v>
      </c>
      <c r="K219" s="144">
        <v>1570.24825</v>
      </c>
      <c r="L219" s="144">
        <v>623.7827</v>
      </c>
      <c r="M219" s="144">
        <v>0</v>
      </c>
      <c r="N219" s="144">
        <v>623.7827</v>
      </c>
      <c r="O219" s="144">
        <v>2194.0309500000003</v>
      </c>
      <c r="P219" s="144">
        <v>4000.48716</v>
      </c>
      <c r="Q219" s="144">
        <v>0</v>
      </c>
      <c r="R219" s="145">
        <v>4000.48716</v>
      </c>
      <c r="S219" s="5"/>
      <c r="T219" s="5"/>
      <c r="U219" s="5"/>
      <c r="V219" s="5"/>
      <c r="W219" s="5"/>
      <c r="X219" s="5"/>
      <c r="Y219" s="5"/>
      <c r="Z219" s="5"/>
      <c r="AA219" s="5"/>
      <c r="AB219" s="5"/>
    </row>
    <row r="220" spans="1:28" ht="13.5">
      <c r="A220" s="146"/>
      <c r="B220" s="146"/>
      <c r="C220" s="146"/>
      <c r="D220" s="142" t="s">
        <v>133</v>
      </c>
      <c r="E220" s="142">
        <v>56</v>
      </c>
      <c r="F220" s="143">
        <v>0</v>
      </c>
      <c r="G220" s="144">
        <v>0</v>
      </c>
      <c r="H220" s="144">
        <v>0</v>
      </c>
      <c r="I220" s="144">
        <v>1613.81426</v>
      </c>
      <c r="J220" s="144">
        <v>14.29803</v>
      </c>
      <c r="K220" s="144">
        <v>1628.11229</v>
      </c>
      <c r="L220" s="144">
        <v>690.94078</v>
      </c>
      <c r="M220" s="144">
        <v>0</v>
      </c>
      <c r="N220" s="144">
        <v>690.94078</v>
      </c>
      <c r="O220" s="144">
        <v>2319.05307</v>
      </c>
      <c r="P220" s="144">
        <v>11353.01475</v>
      </c>
      <c r="Q220" s="144">
        <v>0</v>
      </c>
      <c r="R220" s="145">
        <v>11353.01475</v>
      </c>
      <c r="S220" s="5"/>
      <c r="T220" s="5"/>
      <c r="U220" s="5"/>
      <c r="V220" s="5"/>
      <c r="W220" s="5"/>
      <c r="X220" s="5"/>
      <c r="Y220" s="5"/>
      <c r="Z220" s="5"/>
      <c r="AA220" s="5"/>
      <c r="AB220" s="5"/>
    </row>
    <row r="221" spans="1:28" ht="13.5">
      <c r="A221" s="146"/>
      <c r="B221" s="146"/>
      <c r="C221" s="142" t="s">
        <v>135</v>
      </c>
      <c r="D221" s="142" t="s">
        <v>135</v>
      </c>
      <c r="E221" s="142">
        <v>60</v>
      </c>
      <c r="F221" s="143">
        <v>0</v>
      </c>
      <c r="G221" s="144">
        <v>0</v>
      </c>
      <c r="H221" s="144">
        <v>0</v>
      </c>
      <c r="I221" s="144">
        <v>349.60393</v>
      </c>
      <c r="J221" s="144">
        <v>0.02684</v>
      </c>
      <c r="K221" s="144">
        <v>349.63077000000004</v>
      </c>
      <c r="L221" s="144">
        <v>343.23949</v>
      </c>
      <c r="M221" s="144">
        <v>0</v>
      </c>
      <c r="N221" s="144">
        <v>343.23949</v>
      </c>
      <c r="O221" s="144">
        <v>692.87026</v>
      </c>
      <c r="P221" s="144">
        <v>1449.38148</v>
      </c>
      <c r="Q221" s="144">
        <v>0</v>
      </c>
      <c r="R221" s="145">
        <v>1449.38148</v>
      </c>
      <c r="S221" s="5"/>
      <c r="T221" s="5"/>
      <c r="U221" s="5"/>
      <c r="V221" s="5"/>
      <c r="W221" s="5"/>
      <c r="X221" s="5"/>
      <c r="Y221" s="5"/>
      <c r="Z221" s="5"/>
      <c r="AA221" s="5"/>
      <c r="AB221" s="5"/>
    </row>
    <row r="222" spans="1:28" ht="13.5">
      <c r="A222" s="146"/>
      <c r="B222" s="142" t="s">
        <v>14</v>
      </c>
      <c r="C222" s="142" t="s">
        <v>136</v>
      </c>
      <c r="D222" s="142" t="s">
        <v>137</v>
      </c>
      <c r="E222" s="142">
        <v>61</v>
      </c>
      <c r="F222" s="143">
        <v>0</v>
      </c>
      <c r="G222" s="144">
        <v>0</v>
      </c>
      <c r="H222" s="144">
        <v>0</v>
      </c>
      <c r="I222" s="144">
        <v>703.88179</v>
      </c>
      <c r="J222" s="144">
        <v>0</v>
      </c>
      <c r="K222" s="144">
        <v>703.88179</v>
      </c>
      <c r="L222" s="144">
        <v>112.50896</v>
      </c>
      <c r="M222" s="144">
        <v>0</v>
      </c>
      <c r="N222" s="144">
        <v>112.50896</v>
      </c>
      <c r="O222" s="144">
        <v>816.39075</v>
      </c>
      <c r="P222" s="144">
        <v>4804.08458</v>
      </c>
      <c r="Q222" s="144">
        <v>0</v>
      </c>
      <c r="R222" s="145">
        <v>4804.08458</v>
      </c>
      <c r="S222" s="5"/>
      <c r="T222" s="5"/>
      <c r="U222" s="5"/>
      <c r="V222" s="5"/>
      <c r="W222" s="5"/>
      <c r="X222" s="5"/>
      <c r="Y222" s="5"/>
      <c r="Z222" s="5"/>
      <c r="AA222" s="5"/>
      <c r="AB222" s="5"/>
    </row>
    <row r="223" spans="1:28" ht="13.5">
      <c r="A223" s="146"/>
      <c r="B223" s="146"/>
      <c r="C223" s="142" t="s">
        <v>138</v>
      </c>
      <c r="D223" s="142" t="s">
        <v>138</v>
      </c>
      <c r="E223" s="142">
        <v>103</v>
      </c>
      <c r="F223" s="143">
        <v>0</v>
      </c>
      <c r="G223" s="144">
        <v>0</v>
      </c>
      <c r="H223" s="144">
        <v>0</v>
      </c>
      <c r="I223" s="144">
        <v>1192.51343</v>
      </c>
      <c r="J223" s="144">
        <v>0.00244</v>
      </c>
      <c r="K223" s="144">
        <v>1192.5158700000002</v>
      </c>
      <c r="L223" s="144">
        <v>465.00015</v>
      </c>
      <c r="M223" s="144">
        <v>0</v>
      </c>
      <c r="N223" s="144">
        <v>465.00015</v>
      </c>
      <c r="O223" s="144">
        <v>1657.51602</v>
      </c>
      <c r="P223" s="144">
        <v>14867.8194</v>
      </c>
      <c r="Q223" s="144">
        <v>0</v>
      </c>
      <c r="R223" s="145">
        <v>14867.8194</v>
      </c>
      <c r="S223" s="5"/>
      <c r="T223" s="5"/>
      <c r="U223" s="5"/>
      <c r="V223" s="5"/>
      <c r="W223" s="5"/>
      <c r="X223" s="5"/>
      <c r="Y223" s="5"/>
      <c r="Z223" s="5"/>
      <c r="AA223" s="5"/>
      <c r="AB223" s="5"/>
    </row>
    <row r="224" spans="1:28" ht="13.5">
      <c r="A224" s="146"/>
      <c r="B224" s="146"/>
      <c r="C224" s="142" t="s">
        <v>139</v>
      </c>
      <c r="D224" s="142" t="s">
        <v>140</v>
      </c>
      <c r="E224" s="142">
        <v>66</v>
      </c>
      <c r="F224" s="143">
        <v>0</v>
      </c>
      <c r="G224" s="144">
        <v>0</v>
      </c>
      <c r="H224" s="144">
        <v>0</v>
      </c>
      <c r="I224" s="144">
        <v>1073.4266599999999</v>
      </c>
      <c r="J224" s="144">
        <v>0.00122</v>
      </c>
      <c r="K224" s="144">
        <v>1073.42788</v>
      </c>
      <c r="L224" s="144">
        <v>488.76034999999996</v>
      </c>
      <c r="M224" s="144">
        <v>0</v>
      </c>
      <c r="N224" s="144">
        <v>488.76034999999996</v>
      </c>
      <c r="O224" s="144">
        <v>1562.18823</v>
      </c>
      <c r="P224" s="144">
        <v>7635.9444699999995</v>
      </c>
      <c r="Q224" s="144">
        <v>0</v>
      </c>
      <c r="R224" s="145">
        <v>7635.9444699999995</v>
      </c>
      <c r="S224" s="5"/>
      <c r="T224" s="5"/>
      <c r="U224" s="5"/>
      <c r="V224" s="5"/>
      <c r="W224" s="5"/>
      <c r="X224" s="5"/>
      <c r="Y224" s="5"/>
      <c r="Z224" s="5"/>
      <c r="AA224" s="5"/>
      <c r="AB224" s="5"/>
    </row>
    <row r="225" spans="1:28" ht="13.5">
      <c r="A225" s="146"/>
      <c r="B225" s="146"/>
      <c r="C225" s="146"/>
      <c r="D225" s="142" t="s">
        <v>218</v>
      </c>
      <c r="E225" s="142">
        <v>87</v>
      </c>
      <c r="F225" s="143">
        <v>0</v>
      </c>
      <c r="G225" s="144">
        <v>0</v>
      </c>
      <c r="H225" s="144">
        <v>0</v>
      </c>
      <c r="I225" s="144">
        <v>134.21484</v>
      </c>
      <c r="J225" s="144">
        <v>0</v>
      </c>
      <c r="K225" s="144">
        <v>134.21484</v>
      </c>
      <c r="L225" s="144">
        <v>0.011630000000000001</v>
      </c>
      <c r="M225" s="144">
        <v>0</v>
      </c>
      <c r="N225" s="144">
        <v>0.011630000000000001</v>
      </c>
      <c r="O225" s="144">
        <v>134.22647</v>
      </c>
      <c r="P225" s="144">
        <v>6590.23598</v>
      </c>
      <c r="Q225" s="144">
        <v>0</v>
      </c>
      <c r="R225" s="145">
        <v>6590.23598</v>
      </c>
      <c r="S225" s="5"/>
      <c r="T225" s="5"/>
      <c r="U225" s="5"/>
      <c r="V225" s="5"/>
      <c r="W225" s="5"/>
      <c r="X225" s="5"/>
      <c r="Y225" s="5"/>
      <c r="Z225" s="5"/>
      <c r="AA225" s="5"/>
      <c r="AB225" s="5"/>
    </row>
    <row r="226" spans="1:28" ht="13.5">
      <c r="A226" s="146"/>
      <c r="B226" s="146"/>
      <c r="C226" s="146"/>
      <c r="D226" s="146"/>
      <c r="E226" s="147">
        <v>94</v>
      </c>
      <c r="F226" s="148">
        <v>0</v>
      </c>
      <c r="G226" s="149">
        <v>0</v>
      </c>
      <c r="H226" s="149">
        <v>0</v>
      </c>
      <c r="I226" s="149">
        <v>1943.00412</v>
      </c>
      <c r="J226" s="149">
        <v>5.41343</v>
      </c>
      <c r="K226" s="149">
        <v>1948.4175500000001</v>
      </c>
      <c r="L226" s="149">
        <v>3519.06848</v>
      </c>
      <c r="M226" s="149">
        <v>0</v>
      </c>
      <c r="N226" s="149">
        <v>3519.06848</v>
      </c>
      <c r="O226" s="149">
        <v>5467.48603</v>
      </c>
      <c r="P226" s="149">
        <v>14148.113449999999</v>
      </c>
      <c r="Q226" s="149">
        <v>0</v>
      </c>
      <c r="R226" s="150">
        <v>14148.113449999999</v>
      </c>
      <c r="S226" s="5"/>
      <c r="T226" s="5"/>
      <c r="U226" s="5"/>
      <c r="V226" s="5"/>
      <c r="W226" s="5"/>
      <c r="X226" s="5"/>
      <c r="Y226" s="5"/>
      <c r="Z226" s="5"/>
      <c r="AA226" s="5"/>
      <c r="AB226" s="5"/>
    </row>
    <row r="227" spans="1:28" ht="13.5">
      <c r="A227" s="146"/>
      <c r="B227" s="146"/>
      <c r="C227" s="146"/>
      <c r="D227" s="142" t="s">
        <v>139</v>
      </c>
      <c r="E227" s="142">
        <v>39</v>
      </c>
      <c r="F227" s="143">
        <v>0</v>
      </c>
      <c r="G227" s="144">
        <v>0</v>
      </c>
      <c r="H227" s="144">
        <v>0</v>
      </c>
      <c r="I227" s="144">
        <v>1487.12856</v>
      </c>
      <c r="J227" s="144">
        <v>0.00015</v>
      </c>
      <c r="K227" s="144">
        <v>1487.12871</v>
      </c>
      <c r="L227" s="144">
        <v>827.6584799999999</v>
      </c>
      <c r="M227" s="144">
        <v>0</v>
      </c>
      <c r="N227" s="144">
        <v>827.6584799999999</v>
      </c>
      <c r="O227" s="144">
        <v>2314.78719</v>
      </c>
      <c r="P227" s="144">
        <v>8697.2903</v>
      </c>
      <c r="Q227" s="144">
        <v>0</v>
      </c>
      <c r="R227" s="145">
        <v>8697.2903</v>
      </c>
      <c r="S227" s="5"/>
      <c r="T227" s="5"/>
      <c r="U227" s="5"/>
      <c r="V227" s="5"/>
      <c r="W227" s="5"/>
      <c r="X227" s="5"/>
      <c r="Y227" s="5"/>
      <c r="Z227" s="5"/>
      <c r="AA227" s="5"/>
      <c r="AB227" s="5"/>
    </row>
    <row r="228" spans="1:28" ht="13.5">
      <c r="A228" s="146"/>
      <c r="B228" s="146"/>
      <c r="C228" s="146"/>
      <c r="D228" s="146"/>
      <c r="E228" s="147">
        <v>40</v>
      </c>
      <c r="F228" s="148">
        <v>0</v>
      </c>
      <c r="G228" s="149">
        <v>0</v>
      </c>
      <c r="H228" s="149">
        <v>0</v>
      </c>
      <c r="I228" s="149">
        <v>4979.659030000001</v>
      </c>
      <c r="J228" s="149">
        <v>40.35993</v>
      </c>
      <c r="K228" s="149">
        <v>5020.01896</v>
      </c>
      <c r="L228" s="149">
        <v>15953.8389</v>
      </c>
      <c r="M228" s="149">
        <v>89.55119</v>
      </c>
      <c r="N228" s="149">
        <v>16043.390089999999</v>
      </c>
      <c r="O228" s="149">
        <v>21063.409050000002</v>
      </c>
      <c r="P228" s="149">
        <v>37256.42817</v>
      </c>
      <c r="Q228" s="149">
        <v>0</v>
      </c>
      <c r="R228" s="150">
        <v>37256.42817</v>
      </c>
      <c r="S228" s="5"/>
      <c r="T228" s="5"/>
      <c r="U228" s="5"/>
      <c r="V228" s="5"/>
      <c r="W228" s="5"/>
      <c r="X228" s="5"/>
      <c r="Y228" s="5"/>
      <c r="Z228" s="5"/>
      <c r="AA228" s="5"/>
      <c r="AB228" s="5"/>
    </row>
    <row r="229" spans="1:28" ht="13.5">
      <c r="A229" s="146"/>
      <c r="B229" s="146"/>
      <c r="C229" s="142" t="s">
        <v>141</v>
      </c>
      <c r="D229" s="142" t="s">
        <v>141</v>
      </c>
      <c r="E229" s="142">
        <v>71</v>
      </c>
      <c r="F229" s="143">
        <v>0</v>
      </c>
      <c r="G229" s="144">
        <v>0</v>
      </c>
      <c r="H229" s="144">
        <v>0</v>
      </c>
      <c r="I229" s="144">
        <v>636.8805600000001</v>
      </c>
      <c r="J229" s="144">
        <v>0.84889</v>
      </c>
      <c r="K229" s="144">
        <v>637.7294499999999</v>
      </c>
      <c r="L229" s="144">
        <v>191.37712</v>
      </c>
      <c r="M229" s="144">
        <v>0</v>
      </c>
      <c r="N229" s="144">
        <v>191.37712</v>
      </c>
      <c r="O229" s="144">
        <v>829.1065699999999</v>
      </c>
      <c r="P229" s="144">
        <v>4806.64303</v>
      </c>
      <c r="Q229" s="144">
        <v>0</v>
      </c>
      <c r="R229" s="145">
        <v>4806.64303</v>
      </c>
      <c r="S229" s="5"/>
      <c r="T229" s="5"/>
      <c r="U229" s="5"/>
      <c r="V229" s="5"/>
      <c r="W229" s="5"/>
      <c r="X229" s="5"/>
      <c r="Y229" s="5"/>
      <c r="Z229" s="5"/>
      <c r="AA229" s="5"/>
      <c r="AB229" s="5"/>
    </row>
    <row r="230" spans="1:28" ht="13.5">
      <c r="A230" s="146"/>
      <c r="B230" s="142" t="s">
        <v>15</v>
      </c>
      <c r="C230" s="142" t="s">
        <v>143</v>
      </c>
      <c r="D230" s="142" t="s">
        <v>143</v>
      </c>
      <c r="E230" s="142">
        <v>46</v>
      </c>
      <c r="F230" s="143">
        <v>0</v>
      </c>
      <c r="G230" s="144">
        <v>0</v>
      </c>
      <c r="H230" s="144">
        <v>0</v>
      </c>
      <c r="I230" s="144">
        <v>3353.98783</v>
      </c>
      <c r="J230" s="144">
        <v>22.421740000000003</v>
      </c>
      <c r="K230" s="144">
        <v>3376.40957</v>
      </c>
      <c r="L230" s="144">
        <v>4234.53204</v>
      </c>
      <c r="M230" s="144">
        <v>0.0008</v>
      </c>
      <c r="N230" s="144">
        <v>4234.53284</v>
      </c>
      <c r="O230" s="144">
        <v>7610.942410000001</v>
      </c>
      <c r="P230" s="144">
        <v>38519.923520000004</v>
      </c>
      <c r="Q230" s="144">
        <v>0</v>
      </c>
      <c r="R230" s="145">
        <v>38519.923520000004</v>
      </c>
      <c r="S230" s="5"/>
      <c r="T230" s="5"/>
      <c r="U230" s="5"/>
      <c r="V230" s="5"/>
      <c r="W230" s="5"/>
      <c r="X230" s="5"/>
      <c r="Y230" s="5"/>
      <c r="Z230" s="5"/>
      <c r="AA230" s="5"/>
      <c r="AB230" s="5"/>
    </row>
    <row r="231" spans="1:28" ht="13.5">
      <c r="A231" s="146"/>
      <c r="B231" s="146"/>
      <c r="C231" s="146"/>
      <c r="D231" s="142" t="s">
        <v>144</v>
      </c>
      <c r="E231" s="142">
        <v>63</v>
      </c>
      <c r="F231" s="143">
        <v>0</v>
      </c>
      <c r="G231" s="144">
        <v>0</v>
      </c>
      <c r="H231" s="144">
        <v>0</v>
      </c>
      <c r="I231" s="144">
        <v>2221.66249</v>
      </c>
      <c r="J231" s="144">
        <v>4.66296</v>
      </c>
      <c r="K231" s="144">
        <v>2226.3254500000003</v>
      </c>
      <c r="L231" s="144">
        <v>520.17142</v>
      </c>
      <c r="M231" s="144">
        <v>0</v>
      </c>
      <c r="N231" s="144">
        <v>520.17142</v>
      </c>
      <c r="O231" s="144">
        <v>2746.49687</v>
      </c>
      <c r="P231" s="144">
        <v>34055.15709</v>
      </c>
      <c r="Q231" s="144">
        <v>0</v>
      </c>
      <c r="R231" s="145">
        <v>34055.15709</v>
      </c>
      <c r="S231" s="5"/>
      <c r="T231" s="5"/>
      <c r="U231" s="5"/>
      <c r="V231" s="5"/>
      <c r="W231" s="5"/>
      <c r="X231" s="5"/>
      <c r="Y231" s="5"/>
      <c r="Z231" s="5"/>
      <c r="AA231" s="5"/>
      <c r="AB231" s="5"/>
    </row>
    <row r="232" spans="1:28" ht="13.5">
      <c r="A232" s="146"/>
      <c r="B232" s="146"/>
      <c r="C232" s="146"/>
      <c r="D232" s="142" t="s">
        <v>157</v>
      </c>
      <c r="E232" s="142">
        <v>86</v>
      </c>
      <c r="F232" s="143">
        <v>0</v>
      </c>
      <c r="G232" s="144">
        <v>0</v>
      </c>
      <c r="H232" s="144">
        <v>0</v>
      </c>
      <c r="I232" s="144">
        <v>315.24083</v>
      </c>
      <c r="J232" s="144">
        <v>0</v>
      </c>
      <c r="K232" s="144">
        <v>315.24083</v>
      </c>
      <c r="L232" s="144">
        <v>0</v>
      </c>
      <c r="M232" s="144">
        <v>0</v>
      </c>
      <c r="N232" s="144">
        <v>0</v>
      </c>
      <c r="O232" s="144">
        <v>315.24083</v>
      </c>
      <c r="P232" s="144">
        <v>7214.2625499999995</v>
      </c>
      <c r="Q232" s="144">
        <v>0</v>
      </c>
      <c r="R232" s="145">
        <v>7214.2625499999995</v>
      </c>
      <c r="S232" s="5"/>
      <c r="T232" s="5"/>
      <c r="U232" s="5"/>
      <c r="V232" s="5"/>
      <c r="W232" s="5"/>
      <c r="X232" s="5"/>
      <c r="Y232" s="5"/>
      <c r="Z232" s="5"/>
      <c r="AA232" s="5"/>
      <c r="AB232" s="5"/>
    </row>
    <row r="233" spans="1:28" ht="13.5">
      <c r="A233" s="146"/>
      <c r="B233" s="146"/>
      <c r="C233" s="142" t="s">
        <v>15</v>
      </c>
      <c r="D233" s="142" t="s">
        <v>15</v>
      </c>
      <c r="E233" s="142">
        <v>59</v>
      </c>
      <c r="F233" s="143">
        <v>0</v>
      </c>
      <c r="G233" s="144">
        <v>0</v>
      </c>
      <c r="H233" s="144">
        <v>0</v>
      </c>
      <c r="I233" s="144">
        <v>1747.76249</v>
      </c>
      <c r="J233" s="144">
        <v>53.45555</v>
      </c>
      <c r="K233" s="144">
        <v>1801.21804</v>
      </c>
      <c r="L233" s="144">
        <v>246.18204</v>
      </c>
      <c r="M233" s="144">
        <v>0</v>
      </c>
      <c r="N233" s="144">
        <v>246.18204</v>
      </c>
      <c r="O233" s="144">
        <v>2047.4000800000001</v>
      </c>
      <c r="P233" s="144">
        <v>8592.13709</v>
      </c>
      <c r="Q233" s="144">
        <v>0</v>
      </c>
      <c r="R233" s="145">
        <v>8592.13709</v>
      </c>
      <c r="S233" s="5"/>
      <c r="T233" s="5"/>
      <c r="U233" s="5"/>
      <c r="V233" s="5"/>
      <c r="W233" s="5"/>
      <c r="X233" s="5"/>
      <c r="Y233" s="5"/>
      <c r="Z233" s="5"/>
      <c r="AA233" s="5"/>
      <c r="AB233" s="5"/>
    </row>
    <row r="234" spans="1:28" ht="13.5">
      <c r="A234" s="146"/>
      <c r="B234" s="146"/>
      <c r="C234" s="146"/>
      <c r="D234" s="142" t="s">
        <v>219</v>
      </c>
      <c r="E234" s="142">
        <v>70</v>
      </c>
      <c r="F234" s="143">
        <v>0</v>
      </c>
      <c r="G234" s="144">
        <v>0</v>
      </c>
      <c r="H234" s="144">
        <v>0</v>
      </c>
      <c r="I234" s="144">
        <v>807.12159</v>
      </c>
      <c r="J234" s="144">
        <v>0</v>
      </c>
      <c r="K234" s="144">
        <v>807.12159</v>
      </c>
      <c r="L234" s="144">
        <v>5.094609999999999</v>
      </c>
      <c r="M234" s="144">
        <v>0</v>
      </c>
      <c r="N234" s="144">
        <v>5.094609999999999</v>
      </c>
      <c r="O234" s="144">
        <v>812.2162</v>
      </c>
      <c r="P234" s="144">
        <v>5082.1050700000005</v>
      </c>
      <c r="Q234" s="144">
        <v>0</v>
      </c>
      <c r="R234" s="145">
        <v>5082.1050700000005</v>
      </c>
      <c r="S234" s="5"/>
      <c r="T234" s="5"/>
      <c r="U234" s="5"/>
      <c r="V234" s="5"/>
      <c r="W234" s="5"/>
      <c r="X234" s="5"/>
      <c r="Y234" s="5"/>
      <c r="Z234" s="5"/>
      <c r="AA234" s="5"/>
      <c r="AB234" s="5"/>
    </row>
    <row r="235" spans="1:28" ht="13.5">
      <c r="A235" s="146"/>
      <c r="B235" s="146"/>
      <c r="C235" s="142" t="s">
        <v>145</v>
      </c>
      <c r="D235" s="142" t="s">
        <v>145</v>
      </c>
      <c r="E235" s="142">
        <v>69</v>
      </c>
      <c r="F235" s="143">
        <v>0</v>
      </c>
      <c r="G235" s="144">
        <v>0</v>
      </c>
      <c r="H235" s="144">
        <v>0</v>
      </c>
      <c r="I235" s="144">
        <v>916.8370500000001</v>
      </c>
      <c r="J235" s="144">
        <v>0.03211</v>
      </c>
      <c r="K235" s="144">
        <v>916.8691600000001</v>
      </c>
      <c r="L235" s="144">
        <v>119.70605</v>
      </c>
      <c r="M235" s="144">
        <v>0.00011</v>
      </c>
      <c r="N235" s="144">
        <v>119.70616</v>
      </c>
      <c r="O235" s="144">
        <v>1036.57532</v>
      </c>
      <c r="P235" s="144">
        <v>7863.76028</v>
      </c>
      <c r="Q235" s="144">
        <v>0</v>
      </c>
      <c r="R235" s="145">
        <v>7863.76028</v>
      </c>
      <c r="S235" s="5"/>
      <c r="T235" s="5"/>
      <c r="U235" s="5"/>
      <c r="V235" s="5"/>
      <c r="W235" s="5"/>
      <c r="X235" s="5"/>
      <c r="Y235" s="5"/>
      <c r="Z235" s="5"/>
      <c r="AA235" s="5"/>
      <c r="AB235" s="5"/>
    </row>
    <row r="236" spans="1:28" ht="13.5">
      <c r="A236" s="146"/>
      <c r="B236" s="142" t="s">
        <v>16</v>
      </c>
      <c r="C236" s="142" t="s">
        <v>147</v>
      </c>
      <c r="D236" s="142" t="s">
        <v>147</v>
      </c>
      <c r="E236" s="142">
        <v>92</v>
      </c>
      <c r="F236" s="143">
        <v>0</v>
      </c>
      <c r="G236" s="144">
        <v>0</v>
      </c>
      <c r="H236" s="144">
        <v>0</v>
      </c>
      <c r="I236" s="144">
        <v>757.66751</v>
      </c>
      <c r="J236" s="144">
        <v>0</v>
      </c>
      <c r="K236" s="144">
        <v>757.66751</v>
      </c>
      <c r="L236" s="144">
        <v>510.14714000000004</v>
      </c>
      <c r="M236" s="144">
        <v>0</v>
      </c>
      <c r="N236" s="144">
        <v>510.14714000000004</v>
      </c>
      <c r="O236" s="144">
        <v>1267.8146499999998</v>
      </c>
      <c r="P236" s="144">
        <v>3992.29061</v>
      </c>
      <c r="Q236" s="144">
        <v>0</v>
      </c>
      <c r="R236" s="145">
        <v>3992.29061</v>
      </c>
      <c r="S236" s="5"/>
      <c r="T236" s="5"/>
      <c r="U236" s="5"/>
      <c r="V236" s="5"/>
      <c r="W236" s="5"/>
      <c r="X236" s="5"/>
      <c r="Y236" s="5"/>
      <c r="Z236" s="5"/>
      <c r="AA236" s="5"/>
      <c r="AB236" s="5"/>
    </row>
    <row r="237" spans="1:28" ht="13.5">
      <c r="A237" s="146"/>
      <c r="B237" s="146"/>
      <c r="C237" s="142" t="s">
        <v>148</v>
      </c>
      <c r="D237" s="142" t="s">
        <v>149</v>
      </c>
      <c r="E237" s="142">
        <v>45</v>
      </c>
      <c r="F237" s="143">
        <v>0</v>
      </c>
      <c r="G237" s="144">
        <v>0</v>
      </c>
      <c r="H237" s="144">
        <v>0</v>
      </c>
      <c r="I237" s="144">
        <v>991.08703</v>
      </c>
      <c r="J237" s="144">
        <v>0</v>
      </c>
      <c r="K237" s="144">
        <v>991.08703</v>
      </c>
      <c r="L237" s="144">
        <v>660.17651</v>
      </c>
      <c r="M237" s="144">
        <v>0</v>
      </c>
      <c r="N237" s="144">
        <v>660.17651</v>
      </c>
      <c r="O237" s="144">
        <v>1651.2635400000001</v>
      </c>
      <c r="P237" s="144">
        <v>5595.4339199999995</v>
      </c>
      <c r="Q237" s="144">
        <v>0</v>
      </c>
      <c r="R237" s="145">
        <v>5595.4339199999995</v>
      </c>
      <c r="S237" s="5"/>
      <c r="T237" s="5"/>
      <c r="U237" s="5"/>
      <c r="V237" s="5"/>
      <c r="W237" s="5"/>
      <c r="X237" s="5"/>
      <c r="Y237" s="5"/>
      <c r="Z237" s="5"/>
      <c r="AA237" s="5"/>
      <c r="AB237" s="5"/>
    </row>
    <row r="238" spans="1:28" ht="13.5">
      <c r="A238" s="146"/>
      <c r="B238" s="146"/>
      <c r="C238" s="142" t="s">
        <v>150</v>
      </c>
      <c r="D238" s="142" t="s">
        <v>150</v>
      </c>
      <c r="E238" s="142">
        <v>91</v>
      </c>
      <c r="F238" s="143">
        <v>0</v>
      </c>
      <c r="G238" s="144">
        <v>0</v>
      </c>
      <c r="H238" s="144">
        <v>0</v>
      </c>
      <c r="I238" s="144">
        <v>1197.6939399999999</v>
      </c>
      <c r="J238" s="144">
        <v>0.03818</v>
      </c>
      <c r="K238" s="144">
        <v>1197.7321200000001</v>
      </c>
      <c r="L238" s="144">
        <v>766.18341</v>
      </c>
      <c r="M238" s="144">
        <v>0</v>
      </c>
      <c r="N238" s="144">
        <v>766.18341</v>
      </c>
      <c r="O238" s="144">
        <v>1963.91553</v>
      </c>
      <c r="P238" s="144">
        <v>3856.12563</v>
      </c>
      <c r="Q238" s="144">
        <v>0</v>
      </c>
      <c r="R238" s="145">
        <v>3856.12563</v>
      </c>
      <c r="S238" s="5"/>
      <c r="T238" s="5"/>
      <c r="U238" s="5"/>
      <c r="V238" s="5"/>
      <c r="W238" s="5"/>
      <c r="X238" s="5"/>
      <c r="Y238" s="5"/>
      <c r="Z238" s="5"/>
      <c r="AA238" s="5"/>
      <c r="AB238" s="5"/>
    </row>
    <row r="239" spans="1:28" ht="13.5">
      <c r="A239" s="146"/>
      <c r="B239" s="146"/>
      <c r="C239" s="142" t="s">
        <v>151</v>
      </c>
      <c r="D239" s="142" t="s">
        <v>152</v>
      </c>
      <c r="E239" s="142">
        <v>90</v>
      </c>
      <c r="F239" s="143">
        <v>0</v>
      </c>
      <c r="G239" s="144">
        <v>0</v>
      </c>
      <c r="H239" s="144">
        <v>0</v>
      </c>
      <c r="I239" s="144">
        <v>1203.17455</v>
      </c>
      <c r="J239" s="144">
        <v>1.81355</v>
      </c>
      <c r="K239" s="144">
        <v>1204.9881</v>
      </c>
      <c r="L239" s="144">
        <v>1738.6202700000001</v>
      </c>
      <c r="M239" s="144">
        <v>0</v>
      </c>
      <c r="N239" s="144">
        <v>1738.6202700000001</v>
      </c>
      <c r="O239" s="144">
        <v>2943.60837</v>
      </c>
      <c r="P239" s="144">
        <v>3805.17296</v>
      </c>
      <c r="Q239" s="144">
        <v>0</v>
      </c>
      <c r="R239" s="145">
        <v>3805.17296</v>
      </c>
      <c r="S239" s="5"/>
      <c r="T239" s="5"/>
      <c r="U239" s="5"/>
      <c r="V239" s="5"/>
      <c r="W239" s="5"/>
      <c r="X239" s="5"/>
      <c r="Y239" s="5"/>
      <c r="Z239" s="5"/>
      <c r="AA239" s="5"/>
      <c r="AB239" s="5"/>
    </row>
    <row r="240" spans="1:28" ht="13.5">
      <c r="A240" s="146"/>
      <c r="B240" s="146"/>
      <c r="C240" s="142" t="s">
        <v>16</v>
      </c>
      <c r="D240" s="142" t="s">
        <v>153</v>
      </c>
      <c r="E240" s="142">
        <v>17</v>
      </c>
      <c r="F240" s="143">
        <v>0</v>
      </c>
      <c r="G240" s="144">
        <v>0</v>
      </c>
      <c r="H240" s="144">
        <v>0</v>
      </c>
      <c r="I240" s="144">
        <v>4363.080349999999</v>
      </c>
      <c r="J240" s="144">
        <v>7.45174</v>
      </c>
      <c r="K240" s="144">
        <v>4370.53209</v>
      </c>
      <c r="L240" s="144">
        <v>5800.413259999999</v>
      </c>
      <c r="M240" s="144">
        <v>0</v>
      </c>
      <c r="N240" s="144">
        <v>5800.413259999999</v>
      </c>
      <c r="O240" s="144">
        <v>10170.94535</v>
      </c>
      <c r="P240" s="144">
        <v>39822.40754</v>
      </c>
      <c r="Q240" s="144">
        <v>0</v>
      </c>
      <c r="R240" s="145">
        <v>39822.40754</v>
      </c>
      <c r="S240" s="5"/>
      <c r="T240" s="5"/>
      <c r="U240" s="5"/>
      <c r="V240" s="5"/>
      <c r="W240" s="5"/>
      <c r="X240" s="5"/>
      <c r="Y240" s="5"/>
      <c r="Z240" s="5"/>
      <c r="AA240" s="5"/>
      <c r="AB240" s="5"/>
    </row>
    <row r="241" spans="1:28" ht="13.5">
      <c r="A241" s="146"/>
      <c r="B241" s="146"/>
      <c r="C241" s="146"/>
      <c r="D241" s="146"/>
      <c r="E241" s="147">
        <v>35</v>
      </c>
      <c r="F241" s="148">
        <v>0</v>
      </c>
      <c r="G241" s="149">
        <v>0</v>
      </c>
      <c r="H241" s="149">
        <v>0</v>
      </c>
      <c r="I241" s="149">
        <v>2983.1694199999997</v>
      </c>
      <c r="J241" s="149">
        <v>0.16532</v>
      </c>
      <c r="K241" s="149">
        <v>2983.3347400000002</v>
      </c>
      <c r="L241" s="149">
        <v>2059.9219399999997</v>
      </c>
      <c r="M241" s="149">
        <v>0</v>
      </c>
      <c r="N241" s="149">
        <v>2059.9219399999997</v>
      </c>
      <c r="O241" s="149">
        <v>5043.2566799999995</v>
      </c>
      <c r="P241" s="149">
        <v>41157.90448</v>
      </c>
      <c r="Q241" s="149">
        <v>0</v>
      </c>
      <c r="R241" s="150">
        <v>41157.90448</v>
      </c>
      <c r="S241" s="5"/>
      <c r="T241" s="5"/>
      <c r="U241" s="5"/>
      <c r="V241" s="5"/>
      <c r="W241" s="5"/>
      <c r="X241" s="5"/>
      <c r="Y241" s="5"/>
      <c r="Z241" s="5"/>
      <c r="AA241" s="5"/>
      <c r="AB241" s="5"/>
    </row>
    <row r="242" spans="1:28" ht="13.5">
      <c r="A242" s="146"/>
      <c r="B242" s="146"/>
      <c r="C242" s="146"/>
      <c r="D242" s="146"/>
      <c r="E242" s="147">
        <v>81</v>
      </c>
      <c r="F242" s="148">
        <v>0</v>
      </c>
      <c r="G242" s="149">
        <v>0</v>
      </c>
      <c r="H242" s="149">
        <v>0</v>
      </c>
      <c r="I242" s="149">
        <v>3335.31283</v>
      </c>
      <c r="J242" s="149">
        <v>4.788270000000001</v>
      </c>
      <c r="K242" s="149">
        <v>3340.1011000000003</v>
      </c>
      <c r="L242" s="149">
        <v>3615.00491</v>
      </c>
      <c r="M242" s="149">
        <v>0</v>
      </c>
      <c r="N242" s="149">
        <v>3615.00491</v>
      </c>
      <c r="O242" s="149">
        <v>6955.1060099999995</v>
      </c>
      <c r="P242" s="149">
        <v>47618.46278</v>
      </c>
      <c r="Q242" s="149">
        <v>0</v>
      </c>
      <c r="R242" s="150">
        <v>47618.46278</v>
      </c>
      <c r="S242" s="5"/>
      <c r="T242" s="5"/>
      <c r="U242" s="5"/>
      <c r="V242" s="5"/>
      <c r="W242" s="5"/>
      <c r="X242" s="5"/>
      <c r="Y242" s="5"/>
      <c r="Z242" s="5"/>
      <c r="AA242" s="5"/>
      <c r="AB242" s="5"/>
    </row>
    <row r="243" spans="1:28" ht="13.5">
      <c r="A243" s="146"/>
      <c r="B243" s="146"/>
      <c r="C243" s="146"/>
      <c r="D243" s="142" t="s">
        <v>154</v>
      </c>
      <c r="E243" s="142">
        <v>25</v>
      </c>
      <c r="F243" s="143">
        <v>0</v>
      </c>
      <c r="G243" s="144">
        <v>0</v>
      </c>
      <c r="H243" s="144">
        <v>0</v>
      </c>
      <c r="I243" s="144">
        <v>2399.86932</v>
      </c>
      <c r="J243" s="144">
        <v>0.52223</v>
      </c>
      <c r="K243" s="144">
        <v>2400.39155</v>
      </c>
      <c r="L243" s="144">
        <v>2204.07471</v>
      </c>
      <c r="M243" s="144">
        <v>0</v>
      </c>
      <c r="N243" s="144">
        <v>2204.07471</v>
      </c>
      <c r="O243" s="144">
        <v>4604.46626</v>
      </c>
      <c r="P243" s="144">
        <v>46769.795509999996</v>
      </c>
      <c r="Q243" s="144">
        <v>0</v>
      </c>
      <c r="R243" s="145">
        <v>46769.795509999996</v>
      </c>
      <c r="S243" s="5"/>
      <c r="T243" s="5"/>
      <c r="U243" s="5"/>
      <c r="V243" s="5"/>
      <c r="W243" s="5"/>
      <c r="X243" s="5"/>
      <c r="Y243" s="5"/>
      <c r="Z243" s="5"/>
      <c r="AA243" s="5"/>
      <c r="AB243" s="5"/>
    </row>
    <row r="244" spans="1:28" ht="13.5">
      <c r="A244" s="146"/>
      <c r="B244" s="146"/>
      <c r="C244" s="146"/>
      <c r="D244" s="142" t="s">
        <v>155</v>
      </c>
      <c r="E244" s="142">
        <v>6</v>
      </c>
      <c r="F244" s="143">
        <v>0</v>
      </c>
      <c r="G244" s="144">
        <v>0</v>
      </c>
      <c r="H244" s="144">
        <v>0</v>
      </c>
      <c r="I244" s="144">
        <v>5763.26957</v>
      </c>
      <c r="J244" s="144">
        <v>0.25977999999999996</v>
      </c>
      <c r="K244" s="144">
        <v>5763.52935</v>
      </c>
      <c r="L244" s="144">
        <v>6321.70929</v>
      </c>
      <c r="M244" s="144">
        <v>0</v>
      </c>
      <c r="N244" s="144">
        <v>6321.70929</v>
      </c>
      <c r="O244" s="144">
        <v>12085.238640000001</v>
      </c>
      <c r="P244" s="144">
        <v>48775.907439999995</v>
      </c>
      <c r="Q244" s="144">
        <v>0</v>
      </c>
      <c r="R244" s="145">
        <v>48775.907439999995</v>
      </c>
      <c r="S244" s="5"/>
      <c r="T244" s="5"/>
      <c r="U244" s="5"/>
      <c r="V244" s="5"/>
      <c r="W244" s="5"/>
      <c r="X244" s="5"/>
      <c r="Y244" s="5"/>
      <c r="Z244" s="5"/>
      <c r="AA244" s="5"/>
      <c r="AB244" s="5"/>
    </row>
    <row r="245" spans="1:28" ht="13.5">
      <c r="A245" s="146"/>
      <c r="B245" s="146"/>
      <c r="C245" s="146"/>
      <c r="D245" s="146"/>
      <c r="E245" s="147">
        <v>16</v>
      </c>
      <c r="F245" s="148">
        <v>0</v>
      </c>
      <c r="G245" s="149">
        <v>0</v>
      </c>
      <c r="H245" s="149">
        <v>0</v>
      </c>
      <c r="I245" s="149">
        <v>4395.53082</v>
      </c>
      <c r="J245" s="149">
        <v>25.58973</v>
      </c>
      <c r="K245" s="149">
        <v>4421.12055</v>
      </c>
      <c r="L245" s="149">
        <v>4342.88981</v>
      </c>
      <c r="M245" s="149">
        <v>0</v>
      </c>
      <c r="N245" s="149">
        <v>4342.88981</v>
      </c>
      <c r="O245" s="149">
        <v>8764.01036</v>
      </c>
      <c r="P245" s="149">
        <v>57393.70544</v>
      </c>
      <c r="Q245" s="149">
        <v>0</v>
      </c>
      <c r="R245" s="150">
        <v>57393.70544</v>
      </c>
      <c r="S245" s="5"/>
      <c r="T245" s="5"/>
      <c r="U245" s="5"/>
      <c r="V245" s="5"/>
      <c r="W245" s="5"/>
      <c r="X245" s="5"/>
      <c r="Y245" s="5"/>
      <c r="Z245" s="5"/>
      <c r="AA245" s="5"/>
      <c r="AB245" s="5"/>
    </row>
    <row r="246" spans="1:28" ht="13.5">
      <c r="A246" s="146"/>
      <c r="B246" s="146"/>
      <c r="C246" s="146"/>
      <c r="D246" s="146"/>
      <c r="E246" s="147">
        <v>28</v>
      </c>
      <c r="F246" s="148">
        <v>0</v>
      </c>
      <c r="G246" s="149">
        <v>0</v>
      </c>
      <c r="H246" s="149">
        <v>0</v>
      </c>
      <c r="I246" s="149">
        <v>4928.14931</v>
      </c>
      <c r="J246" s="149">
        <v>18.68197</v>
      </c>
      <c r="K246" s="149">
        <v>4946.83128</v>
      </c>
      <c r="L246" s="149">
        <v>7748.3523</v>
      </c>
      <c r="M246" s="149">
        <v>0</v>
      </c>
      <c r="N246" s="149">
        <v>7748.3523</v>
      </c>
      <c r="O246" s="149">
        <v>12695.18358</v>
      </c>
      <c r="P246" s="149">
        <v>40708.69456</v>
      </c>
      <c r="Q246" s="149">
        <v>0</v>
      </c>
      <c r="R246" s="150">
        <v>40708.69456</v>
      </c>
      <c r="S246" s="5"/>
      <c r="T246" s="5"/>
      <c r="U246" s="5"/>
      <c r="V246" s="5"/>
      <c r="W246" s="5"/>
      <c r="X246" s="5"/>
      <c r="Y246" s="5"/>
      <c r="Z246" s="5"/>
      <c r="AA246" s="5"/>
      <c r="AB246" s="5"/>
    </row>
    <row r="247" spans="1:28" ht="13.5">
      <c r="A247" s="146"/>
      <c r="B247" s="146"/>
      <c r="C247" s="146"/>
      <c r="D247" s="142" t="s">
        <v>16</v>
      </c>
      <c r="E247" s="142">
        <v>8</v>
      </c>
      <c r="F247" s="143">
        <v>0</v>
      </c>
      <c r="G247" s="144">
        <v>0</v>
      </c>
      <c r="H247" s="144">
        <v>0</v>
      </c>
      <c r="I247" s="144">
        <v>13933.86051</v>
      </c>
      <c r="J247" s="144">
        <v>117.39804</v>
      </c>
      <c r="K247" s="144">
        <v>14051.25855</v>
      </c>
      <c r="L247" s="144">
        <v>54860.89537</v>
      </c>
      <c r="M247" s="144">
        <v>0.00157</v>
      </c>
      <c r="N247" s="144">
        <v>54860.89694</v>
      </c>
      <c r="O247" s="144">
        <v>68912.15548999999</v>
      </c>
      <c r="P247" s="144">
        <v>50685.25372</v>
      </c>
      <c r="Q247" s="144">
        <v>0</v>
      </c>
      <c r="R247" s="145">
        <v>50685.25372</v>
      </c>
      <c r="S247" s="5"/>
      <c r="T247" s="5"/>
      <c r="U247" s="5"/>
      <c r="V247" s="5"/>
      <c r="W247" s="5"/>
      <c r="X247" s="5"/>
      <c r="Y247" s="5"/>
      <c r="Z247" s="5"/>
      <c r="AA247" s="5"/>
      <c r="AB247" s="5"/>
    </row>
    <row r="248" spans="1:28" ht="13.5">
      <c r="A248" s="146"/>
      <c r="B248" s="146"/>
      <c r="C248" s="146"/>
      <c r="D248" s="142" t="s">
        <v>158</v>
      </c>
      <c r="E248" s="142">
        <v>3</v>
      </c>
      <c r="F248" s="143">
        <v>0</v>
      </c>
      <c r="G248" s="144">
        <v>0</v>
      </c>
      <c r="H248" s="144">
        <v>0</v>
      </c>
      <c r="I248" s="144">
        <v>11383.32491</v>
      </c>
      <c r="J248" s="144">
        <v>11.67636</v>
      </c>
      <c r="K248" s="144">
        <v>11395.001269999999</v>
      </c>
      <c r="L248" s="144">
        <v>27013.89877</v>
      </c>
      <c r="M248" s="144">
        <v>0</v>
      </c>
      <c r="N248" s="144">
        <v>27013.89877</v>
      </c>
      <c r="O248" s="144">
        <v>38408.90004</v>
      </c>
      <c r="P248" s="144">
        <v>36510.02928</v>
      </c>
      <c r="Q248" s="144">
        <v>0</v>
      </c>
      <c r="R248" s="145">
        <v>36510.02928</v>
      </c>
      <c r="S248" s="5"/>
      <c r="T248" s="5"/>
      <c r="U248" s="5"/>
      <c r="V248" s="5"/>
      <c r="W248" s="5"/>
      <c r="X248" s="5"/>
      <c r="Y248" s="5"/>
      <c r="Z248" s="5"/>
      <c r="AA248" s="5"/>
      <c r="AB248" s="5"/>
    </row>
    <row r="249" spans="1:28" ht="13.5">
      <c r="A249" s="146"/>
      <c r="B249" s="146"/>
      <c r="C249" s="146"/>
      <c r="D249" s="146"/>
      <c r="E249" s="147">
        <v>30</v>
      </c>
      <c r="F249" s="148">
        <v>0</v>
      </c>
      <c r="G249" s="149">
        <v>0</v>
      </c>
      <c r="H249" s="149">
        <v>0</v>
      </c>
      <c r="I249" s="149">
        <v>7865.29032</v>
      </c>
      <c r="J249" s="149">
        <v>6.66249</v>
      </c>
      <c r="K249" s="149">
        <v>7871.95281</v>
      </c>
      <c r="L249" s="149">
        <v>8367.55563</v>
      </c>
      <c r="M249" s="149">
        <v>0</v>
      </c>
      <c r="N249" s="149">
        <v>8367.55563</v>
      </c>
      <c r="O249" s="149">
        <v>16239.50844</v>
      </c>
      <c r="P249" s="149">
        <v>68747.2733</v>
      </c>
      <c r="Q249" s="149">
        <v>0</v>
      </c>
      <c r="R249" s="150">
        <v>68747.2733</v>
      </c>
      <c r="S249" s="5"/>
      <c r="T249" s="5"/>
      <c r="U249" s="5"/>
      <c r="V249" s="5"/>
      <c r="W249" s="5"/>
      <c r="X249" s="5"/>
      <c r="Y249" s="5"/>
      <c r="Z249" s="5"/>
      <c r="AA249" s="5"/>
      <c r="AB249" s="5"/>
    </row>
    <row r="250" spans="1:28" ht="13.5">
      <c r="A250" s="146"/>
      <c r="B250" s="146"/>
      <c r="C250" s="146"/>
      <c r="D250" s="142" t="s">
        <v>160</v>
      </c>
      <c r="E250" s="142">
        <v>97</v>
      </c>
      <c r="F250" s="143">
        <v>0</v>
      </c>
      <c r="G250" s="144">
        <v>0</v>
      </c>
      <c r="H250" s="144">
        <v>0</v>
      </c>
      <c r="I250" s="144">
        <v>2777.06752</v>
      </c>
      <c r="J250" s="144">
        <v>0.18081999999999998</v>
      </c>
      <c r="K250" s="144">
        <v>2777.2483399999996</v>
      </c>
      <c r="L250" s="144">
        <v>2484.33073</v>
      </c>
      <c r="M250" s="144">
        <v>0</v>
      </c>
      <c r="N250" s="144">
        <v>2484.33073</v>
      </c>
      <c r="O250" s="144">
        <v>5261.579070000001</v>
      </c>
      <c r="P250" s="144">
        <v>23010.983559999997</v>
      </c>
      <c r="Q250" s="144">
        <v>0</v>
      </c>
      <c r="R250" s="145">
        <v>23010.983559999997</v>
      </c>
      <c r="S250" s="5"/>
      <c r="T250" s="5"/>
      <c r="U250" s="5"/>
      <c r="V250" s="5"/>
      <c r="W250" s="5"/>
      <c r="X250" s="5"/>
      <c r="Y250" s="5"/>
      <c r="Z250" s="5"/>
      <c r="AA250" s="5"/>
      <c r="AB250" s="5"/>
    </row>
    <row r="251" spans="1:28" ht="13.5">
      <c r="A251" s="146"/>
      <c r="B251" s="146"/>
      <c r="C251" s="146"/>
      <c r="D251" s="142" t="s">
        <v>161</v>
      </c>
      <c r="E251" s="142">
        <v>1</v>
      </c>
      <c r="F251" s="143">
        <v>0</v>
      </c>
      <c r="G251" s="144">
        <v>0</v>
      </c>
      <c r="H251" s="144">
        <v>0</v>
      </c>
      <c r="I251" s="144">
        <v>8737.5366</v>
      </c>
      <c r="J251" s="144">
        <v>532.03721</v>
      </c>
      <c r="K251" s="144">
        <v>9269.57381</v>
      </c>
      <c r="L251" s="144">
        <v>939217.14745</v>
      </c>
      <c r="M251" s="144">
        <v>11647.84219</v>
      </c>
      <c r="N251" s="144">
        <v>950864.98964</v>
      </c>
      <c r="O251" s="144">
        <v>960134.56345</v>
      </c>
      <c r="P251" s="144">
        <v>5588.37676</v>
      </c>
      <c r="Q251" s="144">
        <v>0</v>
      </c>
      <c r="R251" s="145">
        <v>5588.37676</v>
      </c>
      <c r="S251" s="5"/>
      <c r="T251" s="5"/>
      <c r="U251" s="5"/>
      <c r="V251" s="5"/>
      <c r="W251" s="5"/>
      <c r="X251" s="5"/>
      <c r="Y251" s="5"/>
      <c r="Z251" s="5"/>
      <c r="AA251" s="5"/>
      <c r="AB251" s="5"/>
    </row>
    <row r="252" spans="1:28" ht="13.5">
      <c r="A252" s="146"/>
      <c r="B252" s="146"/>
      <c r="C252" s="146"/>
      <c r="D252" s="142" t="s">
        <v>162</v>
      </c>
      <c r="E252" s="142">
        <v>9</v>
      </c>
      <c r="F252" s="143">
        <v>0</v>
      </c>
      <c r="G252" s="144">
        <v>0</v>
      </c>
      <c r="H252" s="144">
        <v>0</v>
      </c>
      <c r="I252" s="144">
        <v>6170.00443</v>
      </c>
      <c r="J252" s="144">
        <v>94.71179</v>
      </c>
      <c r="K252" s="144">
        <v>6264.716219999999</v>
      </c>
      <c r="L252" s="144">
        <v>9160.69795</v>
      </c>
      <c r="M252" s="144">
        <v>0</v>
      </c>
      <c r="N252" s="144">
        <v>9160.69795</v>
      </c>
      <c r="O252" s="144">
        <v>15425.41417</v>
      </c>
      <c r="P252" s="144">
        <v>60181.464159999996</v>
      </c>
      <c r="Q252" s="144">
        <v>0</v>
      </c>
      <c r="R252" s="145">
        <v>60181.464159999996</v>
      </c>
      <c r="S252" s="5"/>
      <c r="T252" s="5"/>
      <c r="U252" s="5"/>
      <c r="V252" s="5"/>
      <c r="W252" s="5"/>
      <c r="X252" s="5"/>
      <c r="Y252" s="5"/>
      <c r="Z252" s="5"/>
      <c r="AA252" s="5"/>
      <c r="AB252" s="5"/>
    </row>
    <row r="253" spans="1:28" ht="13.5">
      <c r="A253" s="146"/>
      <c r="B253" s="146"/>
      <c r="C253" s="146"/>
      <c r="D253" s="146"/>
      <c r="E253" s="147">
        <v>53</v>
      </c>
      <c r="F253" s="148">
        <v>0</v>
      </c>
      <c r="G253" s="149">
        <v>0</v>
      </c>
      <c r="H253" s="149">
        <v>0</v>
      </c>
      <c r="I253" s="149">
        <v>2302.74391</v>
      </c>
      <c r="J253" s="149">
        <v>0.0067599999999999995</v>
      </c>
      <c r="K253" s="149">
        <v>2302.75067</v>
      </c>
      <c r="L253" s="149">
        <v>1095.9075500000001</v>
      </c>
      <c r="M253" s="149">
        <v>0</v>
      </c>
      <c r="N253" s="149">
        <v>1095.9075500000001</v>
      </c>
      <c r="O253" s="149">
        <v>3398.6582200000003</v>
      </c>
      <c r="P253" s="149">
        <v>34503.87086</v>
      </c>
      <c r="Q253" s="149">
        <v>0</v>
      </c>
      <c r="R253" s="150">
        <v>34503.87086</v>
      </c>
      <c r="S253" s="5"/>
      <c r="T253" s="5"/>
      <c r="U253" s="5"/>
      <c r="V253" s="5"/>
      <c r="W253" s="5"/>
      <c r="X253" s="5"/>
      <c r="Y253" s="5"/>
      <c r="Z253" s="5"/>
      <c r="AA253" s="5"/>
      <c r="AB253" s="5"/>
    </row>
    <row r="254" spans="1:28" ht="13.5">
      <c r="A254" s="146"/>
      <c r="B254" s="146"/>
      <c r="C254" s="146"/>
      <c r="D254" s="142" t="s">
        <v>165</v>
      </c>
      <c r="E254" s="142">
        <v>12</v>
      </c>
      <c r="F254" s="143">
        <v>0</v>
      </c>
      <c r="G254" s="144">
        <v>0</v>
      </c>
      <c r="H254" s="144">
        <v>0</v>
      </c>
      <c r="I254" s="144">
        <v>3788.39356</v>
      </c>
      <c r="J254" s="144">
        <v>38.01331</v>
      </c>
      <c r="K254" s="144">
        <v>3826.4068700000003</v>
      </c>
      <c r="L254" s="144">
        <v>6969.62733</v>
      </c>
      <c r="M254" s="144">
        <v>0</v>
      </c>
      <c r="N254" s="144">
        <v>6969.62733</v>
      </c>
      <c r="O254" s="144">
        <v>10796.0342</v>
      </c>
      <c r="P254" s="144">
        <v>38131.35096</v>
      </c>
      <c r="Q254" s="144">
        <v>0</v>
      </c>
      <c r="R254" s="145">
        <v>38131.35096</v>
      </c>
      <c r="S254" s="5"/>
      <c r="T254" s="5"/>
      <c r="U254" s="5"/>
      <c r="V254" s="5"/>
      <c r="W254" s="5"/>
      <c r="X254" s="5"/>
      <c r="Y254" s="5"/>
      <c r="Z254" s="5"/>
      <c r="AA254" s="5"/>
      <c r="AB254" s="5"/>
    </row>
    <row r="255" spans="1:28" ht="13.5">
      <c r="A255" s="146"/>
      <c r="B255" s="146"/>
      <c r="C255" s="146"/>
      <c r="D255" s="146"/>
      <c r="E255" s="147">
        <v>13</v>
      </c>
      <c r="F255" s="148">
        <v>0</v>
      </c>
      <c r="G255" s="149">
        <v>0</v>
      </c>
      <c r="H255" s="149">
        <v>0</v>
      </c>
      <c r="I255" s="149">
        <v>6086.54342</v>
      </c>
      <c r="J255" s="149">
        <v>205.30589</v>
      </c>
      <c r="K255" s="149">
        <v>6291.84931</v>
      </c>
      <c r="L255" s="149">
        <v>15297.72299</v>
      </c>
      <c r="M255" s="149">
        <v>4E-05</v>
      </c>
      <c r="N255" s="149">
        <v>15297.72303</v>
      </c>
      <c r="O255" s="149">
        <v>21589.57234</v>
      </c>
      <c r="P255" s="149">
        <v>38956.4994</v>
      </c>
      <c r="Q255" s="149">
        <v>0</v>
      </c>
      <c r="R255" s="150">
        <v>38956.4994</v>
      </c>
      <c r="S255" s="5"/>
      <c r="T255" s="5"/>
      <c r="U255" s="5"/>
      <c r="V255" s="5"/>
      <c r="W255" s="5"/>
      <c r="X255" s="5"/>
      <c r="Y255" s="5"/>
      <c r="Z255" s="5"/>
      <c r="AA255" s="5"/>
      <c r="AB255" s="5"/>
    </row>
    <row r="256" spans="1:28" ht="13.5">
      <c r="A256" s="146"/>
      <c r="B256" s="146"/>
      <c r="C256" s="146"/>
      <c r="D256" s="146"/>
      <c r="E256" s="147">
        <v>102</v>
      </c>
      <c r="F256" s="148">
        <v>0</v>
      </c>
      <c r="G256" s="149">
        <v>0</v>
      </c>
      <c r="H256" s="149">
        <v>0</v>
      </c>
      <c r="I256" s="149">
        <v>2886.15981</v>
      </c>
      <c r="J256" s="149">
        <v>0.03871</v>
      </c>
      <c r="K256" s="149">
        <v>2886.19852</v>
      </c>
      <c r="L256" s="149">
        <v>2617.40306</v>
      </c>
      <c r="M256" s="149">
        <v>0</v>
      </c>
      <c r="N256" s="149">
        <v>2617.40306</v>
      </c>
      <c r="O256" s="149">
        <v>5503.6015800000005</v>
      </c>
      <c r="P256" s="149">
        <v>26115.831690000003</v>
      </c>
      <c r="Q256" s="149">
        <v>0</v>
      </c>
      <c r="R256" s="150">
        <v>26115.831690000003</v>
      </c>
      <c r="S256" s="5"/>
      <c r="T256" s="5"/>
      <c r="U256" s="5"/>
      <c r="V256" s="5"/>
      <c r="W256" s="5"/>
      <c r="X256" s="5"/>
      <c r="Y256" s="5"/>
      <c r="Z256" s="5"/>
      <c r="AA256" s="5"/>
      <c r="AB256" s="5"/>
    </row>
    <row r="257" spans="1:28" ht="13.5">
      <c r="A257" s="146"/>
      <c r="B257" s="146"/>
      <c r="C257" s="146"/>
      <c r="D257" s="142" t="s">
        <v>166</v>
      </c>
      <c r="E257" s="142">
        <v>82</v>
      </c>
      <c r="F257" s="143">
        <v>0</v>
      </c>
      <c r="G257" s="144">
        <v>0</v>
      </c>
      <c r="H257" s="144">
        <v>0</v>
      </c>
      <c r="I257" s="144">
        <v>4568.03794</v>
      </c>
      <c r="J257" s="144">
        <v>23.81436</v>
      </c>
      <c r="K257" s="144">
        <v>4591.8523</v>
      </c>
      <c r="L257" s="144">
        <v>14797.22772</v>
      </c>
      <c r="M257" s="144">
        <v>0</v>
      </c>
      <c r="N257" s="144">
        <v>14797.22772</v>
      </c>
      <c r="O257" s="144">
        <v>19389.08002</v>
      </c>
      <c r="P257" s="144">
        <v>32241.040370000002</v>
      </c>
      <c r="Q257" s="144">
        <v>0</v>
      </c>
      <c r="R257" s="145">
        <v>32241.040370000002</v>
      </c>
      <c r="S257" s="5"/>
      <c r="T257" s="5"/>
      <c r="U257" s="5"/>
      <c r="V257" s="5"/>
      <c r="W257" s="5"/>
      <c r="X257" s="5"/>
      <c r="Y257" s="5"/>
      <c r="Z257" s="5"/>
      <c r="AA257" s="5"/>
      <c r="AB257" s="5"/>
    </row>
    <row r="258" spans="1:28" ht="13.5">
      <c r="A258" s="146"/>
      <c r="B258" s="146"/>
      <c r="C258" s="146"/>
      <c r="D258" s="142" t="s">
        <v>167</v>
      </c>
      <c r="E258" s="142">
        <v>15</v>
      </c>
      <c r="F258" s="143">
        <v>0</v>
      </c>
      <c r="G258" s="144">
        <v>0</v>
      </c>
      <c r="H258" s="144">
        <v>0</v>
      </c>
      <c r="I258" s="144">
        <v>4663.0926</v>
      </c>
      <c r="J258" s="144">
        <v>137.80035999999998</v>
      </c>
      <c r="K258" s="144">
        <v>4800.89296</v>
      </c>
      <c r="L258" s="144">
        <v>9884.59674</v>
      </c>
      <c r="M258" s="144">
        <v>0.01168</v>
      </c>
      <c r="N258" s="144">
        <v>9884.60842</v>
      </c>
      <c r="O258" s="144">
        <v>14685.501380000002</v>
      </c>
      <c r="P258" s="144">
        <v>38758.8119</v>
      </c>
      <c r="Q258" s="144">
        <v>0</v>
      </c>
      <c r="R258" s="145">
        <v>38758.8119</v>
      </c>
      <c r="S258" s="5"/>
      <c r="T258" s="5"/>
      <c r="U258" s="5"/>
      <c r="V258" s="5"/>
      <c r="W258" s="5"/>
      <c r="X258" s="5"/>
      <c r="Y258" s="5"/>
      <c r="Z258" s="5"/>
      <c r="AA258" s="5"/>
      <c r="AB258" s="5"/>
    </row>
    <row r="259" spans="1:28" ht="13.5">
      <c r="A259" s="146"/>
      <c r="B259" s="146"/>
      <c r="C259" s="146"/>
      <c r="D259" s="146"/>
      <c r="E259" s="147">
        <v>100</v>
      </c>
      <c r="F259" s="148">
        <v>0</v>
      </c>
      <c r="G259" s="149">
        <v>0</v>
      </c>
      <c r="H259" s="149">
        <v>0</v>
      </c>
      <c r="I259" s="149">
        <v>1720.6373999999998</v>
      </c>
      <c r="J259" s="149">
        <v>0.00061</v>
      </c>
      <c r="K259" s="149">
        <v>1720.6380100000001</v>
      </c>
      <c r="L259" s="149">
        <v>2345.67076</v>
      </c>
      <c r="M259" s="149">
        <v>0</v>
      </c>
      <c r="N259" s="149">
        <v>2345.67076</v>
      </c>
      <c r="O259" s="149">
        <v>4066.30877</v>
      </c>
      <c r="P259" s="149">
        <v>6139.580019999999</v>
      </c>
      <c r="Q259" s="149">
        <v>0</v>
      </c>
      <c r="R259" s="150">
        <v>6139.580019999999</v>
      </c>
      <c r="S259" s="5"/>
      <c r="T259" s="5"/>
      <c r="U259" s="5"/>
      <c r="V259" s="5"/>
      <c r="W259" s="5"/>
      <c r="X259" s="5"/>
      <c r="Y259" s="5"/>
      <c r="Z259" s="5"/>
      <c r="AA259" s="5"/>
      <c r="AB259" s="5"/>
    </row>
    <row r="260" spans="1:28" ht="13.5">
      <c r="A260" s="146"/>
      <c r="B260" s="146"/>
      <c r="C260" s="146"/>
      <c r="D260" s="142" t="s">
        <v>169</v>
      </c>
      <c r="E260" s="142">
        <v>38</v>
      </c>
      <c r="F260" s="143">
        <v>0</v>
      </c>
      <c r="G260" s="144">
        <v>0</v>
      </c>
      <c r="H260" s="144">
        <v>0</v>
      </c>
      <c r="I260" s="144">
        <v>9197.32037</v>
      </c>
      <c r="J260" s="144">
        <v>1359.9251299999999</v>
      </c>
      <c r="K260" s="144">
        <v>10557.2455</v>
      </c>
      <c r="L260" s="144">
        <v>93238.5227</v>
      </c>
      <c r="M260" s="144">
        <v>3992.42987</v>
      </c>
      <c r="N260" s="144">
        <v>97230.95257</v>
      </c>
      <c r="O260" s="144">
        <v>107788.19807</v>
      </c>
      <c r="P260" s="144">
        <v>32281.87446</v>
      </c>
      <c r="Q260" s="144">
        <v>0</v>
      </c>
      <c r="R260" s="145">
        <v>32281.87446</v>
      </c>
      <c r="S260" s="5"/>
      <c r="T260" s="5"/>
      <c r="U260" s="5"/>
      <c r="V260" s="5"/>
      <c r="W260" s="5"/>
      <c r="X260" s="5"/>
      <c r="Y260" s="5"/>
      <c r="Z260" s="5"/>
      <c r="AA260" s="5"/>
      <c r="AB260" s="5"/>
    </row>
    <row r="261" spans="1:28" ht="13.5">
      <c r="A261" s="146"/>
      <c r="B261" s="146"/>
      <c r="C261" s="146"/>
      <c r="D261" s="142" t="s">
        <v>171</v>
      </c>
      <c r="E261" s="142">
        <v>80</v>
      </c>
      <c r="F261" s="143">
        <v>0</v>
      </c>
      <c r="G261" s="144">
        <v>0</v>
      </c>
      <c r="H261" s="144">
        <v>0</v>
      </c>
      <c r="I261" s="144">
        <v>3324.33731</v>
      </c>
      <c r="J261" s="144">
        <v>21.5932</v>
      </c>
      <c r="K261" s="144">
        <v>3345.9305099999997</v>
      </c>
      <c r="L261" s="144">
        <v>4264.10529</v>
      </c>
      <c r="M261" s="144">
        <v>0</v>
      </c>
      <c r="N261" s="144">
        <v>4264.10529</v>
      </c>
      <c r="O261" s="144">
        <v>7610.0358</v>
      </c>
      <c r="P261" s="144">
        <v>34561.826810000006</v>
      </c>
      <c r="Q261" s="144">
        <v>0</v>
      </c>
      <c r="R261" s="145">
        <v>34561.826810000006</v>
      </c>
      <c r="S261" s="5"/>
      <c r="T261" s="5"/>
      <c r="U261" s="5"/>
      <c r="V261" s="5"/>
      <c r="W261" s="5"/>
      <c r="X261" s="5"/>
      <c r="Y261" s="5"/>
      <c r="Z261" s="5"/>
      <c r="AA261" s="5"/>
      <c r="AB261" s="5"/>
    </row>
    <row r="262" spans="1:28" ht="13.5">
      <c r="A262" s="146"/>
      <c r="B262" s="146"/>
      <c r="C262" s="146"/>
      <c r="D262" s="142" t="s">
        <v>172</v>
      </c>
      <c r="E262" s="142">
        <v>99</v>
      </c>
      <c r="F262" s="143">
        <v>0</v>
      </c>
      <c r="G262" s="144">
        <v>0</v>
      </c>
      <c r="H262" s="144">
        <v>0</v>
      </c>
      <c r="I262" s="144">
        <v>2055.2866599999998</v>
      </c>
      <c r="J262" s="144">
        <v>14.397870000000001</v>
      </c>
      <c r="K262" s="144">
        <v>2069.68453</v>
      </c>
      <c r="L262" s="144">
        <v>1323.79966</v>
      </c>
      <c r="M262" s="144">
        <v>0</v>
      </c>
      <c r="N262" s="144">
        <v>1323.79966</v>
      </c>
      <c r="O262" s="144">
        <v>3393.48419</v>
      </c>
      <c r="P262" s="144">
        <v>20883.912350000002</v>
      </c>
      <c r="Q262" s="144">
        <v>0</v>
      </c>
      <c r="R262" s="145">
        <v>20883.912350000002</v>
      </c>
      <c r="S262" s="5"/>
      <c r="T262" s="5"/>
      <c r="U262" s="5"/>
      <c r="V262" s="5"/>
      <c r="W262" s="5"/>
      <c r="X262" s="5"/>
      <c r="Y262" s="5"/>
      <c r="Z262" s="5"/>
      <c r="AA262" s="5"/>
      <c r="AB262" s="5"/>
    </row>
    <row r="263" spans="1:28" ht="13.5">
      <c r="A263" s="146"/>
      <c r="B263" s="146"/>
      <c r="C263" s="146"/>
      <c r="D263" s="146"/>
      <c r="E263" s="147">
        <v>101</v>
      </c>
      <c r="F263" s="148">
        <v>0</v>
      </c>
      <c r="G263" s="149">
        <v>0</v>
      </c>
      <c r="H263" s="149">
        <v>0</v>
      </c>
      <c r="I263" s="149">
        <v>2097.6199300000003</v>
      </c>
      <c r="J263" s="149">
        <v>6.942609999999999</v>
      </c>
      <c r="K263" s="149">
        <v>2104.56254</v>
      </c>
      <c r="L263" s="149">
        <v>3753.59448</v>
      </c>
      <c r="M263" s="149">
        <v>0</v>
      </c>
      <c r="N263" s="149">
        <v>3753.59448</v>
      </c>
      <c r="O263" s="149">
        <v>5858.15702</v>
      </c>
      <c r="P263" s="149">
        <v>19819.63295</v>
      </c>
      <c r="Q263" s="149">
        <v>0</v>
      </c>
      <c r="R263" s="150">
        <v>19819.63295</v>
      </c>
      <c r="S263" s="5"/>
      <c r="T263" s="5"/>
      <c r="U263" s="5"/>
      <c r="V263" s="5"/>
      <c r="W263" s="5"/>
      <c r="X263" s="5"/>
      <c r="Y263" s="5"/>
      <c r="Z263" s="5"/>
      <c r="AA263" s="5"/>
      <c r="AB263" s="5"/>
    </row>
    <row r="264" spans="1:28" ht="13.5">
      <c r="A264" s="146"/>
      <c r="B264" s="146"/>
      <c r="C264" s="146"/>
      <c r="D264" s="142" t="s">
        <v>173</v>
      </c>
      <c r="E264" s="142">
        <v>27</v>
      </c>
      <c r="F264" s="143">
        <v>0</v>
      </c>
      <c r="G264" s="144">
        <v>0</v>
      </c>
      <c r="H264" s="144">
        <v>0</v>
      </c>
      <c r="I264" s="144">
        <v>3419.16662</v>
      </c>
      <c r="J264" s="144">
        <v>5.71646</v>
      </c>
      <c r="K264" s="144">
        <v>3424.88308</v>
      </c>
      <c r="L264" s="144">
        <v>6417.94071</v>
      </c>
      <c r="M264" s="144">
        <v>0</v>
      </c>
      <c r="N264" s="144">
        <v>6417.94071</v>
      </c>
      <c r="O264" s="144">
        <v>9842.823789999999</v>
      </c>
      <c r="P264" s="144">
        <v>29627.476329999998</v>
      </c>
      <c r="Q264" s="144">
        <v>0</v>
      </c>
      <c r="R264" s="145">
        <v>29627.476329999998</v>
      </c>
      <c r="S264" s="5"/>
      <c r="T264" s="5"/>
      <c r="U264" s="5"/>
      <c r="V264" s="5"/>
      <c r="W264" s="5"/>
      <c r="X264" s="5"/>
      <c r="Y264" s="5"/>
      <c r="Z264" s="5"/>
      <c r="AA264" s="5"/>
      <c r="AB264" s="5"/>
    </row>
    <row r="265" spans="1:28" ht="13.5">
      <c r="A265" s="146"/>
      <c r="B265" s="146"/>
      <c r="C265" s="146"/>
      <c r="D265" s="142" t="s">
        <v>220</v>
      </c>
      <c r="E265" s="142">
        <v>84</v>
      </c>
      <c r="F265" s="143">
        <v>0</v>
      </c>
      <c r="G265" s="144">
        <v>0</v>
      </c>
      <c r="H265" s="144">
        <v>0</v>
      </c>
      <c r="I265" s="144">
        <v>1484.9915600000002</v>
      </c>
      <c r="J265" s="144">
        <v>103.29297</v>
      </c>
      <c r="K265" s="144">
        <v>1588.2845300000001</v>
      </c>
      <c r="L265" s="144">
        <v>1284.5424699999999</v>
      </c>
      <c r="M265" s="144">
        <v>0.0008399999999999999</v>
      </c>
      <c r="N265" s="144">
        <v>1284.54331</v>
      </c>
      <c r="O265" s="144">
        <v>2872.82784</v>
      </c>
      <c r="P265" s="144">
        <v>25938.83784</v>
      </c>
      <c r="Q265" s="144">
        <v>0</v>
      </c>
      <c r="R265" s="145">
        <v>25938.83784</v>
      </c>
      <c r="S265" s="5"/>
      <c r="T265" s="5"/>
      <c r="U265" s="5"/>
      <c r="V265" s="5"/>
      <c r="W265" s="5"/>
      <c r="X265" s="5"/>
      <c r="Y265" s="5"/>
      <c r="Z265" s="5"/>
      <c r="AA265" s="5"/>
      <c r="AB265" s="5"/>
    </row>
    <row r="266" spans="1:28" ht="13.5">
      <c r="A266" s="146"/>
      <c r="B266" s="146"/>
      <c r="C266" s="146"/>
      <c r="D266" s="142" t="s">
        <v>174</v>
      </c>
      <c r="E266" s="142">
        <v>83</v>
      </c>
      <c r="F266" s="143">
        <v>0</v>
      </c>
      <c r="G266" s="144">
        <v>0</v>
      </c>
      <c r="H266" s="144">
        <v>0</v>
      </c>
      <c r="I266" s="144">
        <v>5478.34015</v>
      </c>
      <c r="J266" s="144">
        <v>62.72546</v>
      </c>
      <c r="K266" s="144">
        <v>5541.065610000001</v>
      </c>
      <c r="L266" s="144">
        <v>19806.87491</v>
      </c>
      <c r="M266" s="144">
        <v>0</v>
      </c>
      <c r="N266" s="144">
        <v>19806.87491</v>
      </c>
      <c r="O266" s="144">
        <v>25347.94052</v>
      </c>
      <c r="P266" s="144">
        <v>29930.11085</v>
      </c>
      <c r="Q266" s="144">
        <v>0</v>
      </c>
      <c r="R266" s="145">
        <v>29930.11085</v>
      </c>
      <c r="S266" s="5"/>
      <c r="T266" s="5"/>
      <c r="U266" s="5"/>
      <c r="V266" s="5"/>
      <c r="W266" s="5"/>
      <c r="X266" s="5"/>
      <c r="Y266" s="5"/>
      <c r="Z266" s="5"/>
      <c r="AA266" s="5"/>
      <c r="AB266" s="5"/>
    </row>
    <row r="267" spans="1:28" ht="13.5">
      <c r="A267" s="146"/>
      <c r="B267" s="146"/>
      <c r="C267" s="146"/>
      <c r="D267" s="142" t="s">
        <v>176</v>
      </c>
      <c r="E267" s="142">
        <v>31</v>
      </c>
      <c r="F267" s="143">
        <v>0</v>
      </c>
      <c r="G267" s="144">
        <v>0</v>
      </c>
      <c r="H267" s="144">
        <v>0</v>
      </c>
      <c r="I267" s="144">
        <v>2362.3255</v>
      </c>
      <c r="J267" s="144">
        <v>24.08879</v>
      </c>
      <c r="K267" s="144">
        <v>2386.41429</v>
      </c>
      <c r="L267" s="144">
        <v>4755.63645</v>
      </c>
      <c r="M267" s="144">
        <v>0</v>
      </c>
      <c r="N267" s="144">
        <v>4755.63645</v>
      </c>
      <c r="O267" s="144">
        <v>7142.050740000001</v>
      </c>
      <c r="P267" s="144">
        <v>26139.11883</v>
      </c>
      <c r="Q267" s="144">
        <v>0</v>
      </c>
      <c r="R267" s="145">
        <v>26139.11883</v>
      </c>
      <c r="S267" s="5"/>
      <c r="T267" s="5"/>
      <c r="U267" s="5"/>
      <c r="V267" s="5"/>
      <c r="W267" s="5"/>
      <c r="X267" s="5"/>
      <c r="Y267" s="5"/>
      <c r="Z267" s="5"/>
      <c r="AA267" s="5"/>
      <c r="AB267" s="5"/>
    </row>
    <row r="268" spans="1:28" ht="13.5">
      <c r="A268" s="146"/>
      <c r="B268" s="146"/>
      <c r="C268" s="142" t="s">
        <v>221</v>
      </c>
      <c r="D268" s="142" t="s">
        <v>222</v>
      </c>
      <c r="E268" s="142">
        <v>95</v>
      </c>
      <c r="F268" s="143">
        <v>0</v>
      </c>
      <c r="G268" s="144">
        <v>0</v>
      </c>
      <c r="H268" s="144">
        <v>0</v>
      </c>
      <c r="I268" s="144">
        <v>1969.74681</v>
      </c>
      <c r="J268" s="144">
        <v>0.07789</v>
      </c>
      <c r="K268" s="144">
        <v>1969.8247</v>
      </c>
      <c r="L268" s="144">
        <v>1612.31953</v>
      </c>
      <c r="M268" s="144">
        <v>0</v>
      </c>
      <c r="N268" s="144">
        <v>1612.31953</v>
      </c>
      <c r="O268" s="144">
        <v>3582.14423</v>
      </c>
      <c r="P268" s="144">
        <v>19189.64099</v>
      </c>
      <c r="Q268" s="144">
        <v>0</v>
      </c>
      <c r="R268" s="145">
        <v>19189.64099</v>
      </c>
      <c r="S268" s="5"/>
      <c r="T268" s="5"/>
      <c r="U268" s="5"/>
      <c r="V268" s="5"/>
      <c r="W268" s="5"/>
      <c r="X268" s="5"/>
      <c r="Y268" s="5"/>
      <c r="Z268" s="5"/>
      <c r="AA268" s="5"/>
      <c r="AB268" s="5"/>
    </row>
    <row r="269" spans="1:28" ht="13.5">
      <c r="A269" s="146"/>
      <c r="B269" s="142" t="s">
        <v>17</v>
      </c>
      <c r="C269" s="142" t="s">
        <v>180</v>
      </c>
      <c r="D269" s="142" t="s">
        <v>181</v>
      </c>
      <c r="E269" s="142">
        <v>107</v>
      </c>
      <c r="F269" s="143">
        <v>0</v>
      </c>
      <c r="G269" s="144">
        <v>0</v>
      </c>
      <c r="H269" s="144">
        <v>0</v>
      </c>
      <c r="I269" s="144">
        <v>1847.6499099999999</v>
      </c>
      <c r="J269" s="144">
        <v>0.021920000000000002</v>
      </c>
      <c r="K269" s="144">
        <v>1847.67183</v>
      </c>
      <c r="L269" s="144">
        <v>836.34414</v>
      </c>
      <c r="M269" s="144">
        <v>0</v>
      </c>
      <c r="N269" s="144">
        <v>836.34414</v>
      </c>
      <c r="O269" s="144">
        <v>2684.0159700000004</v>
      </c>
      <c r="P269" s="144">
        <v>23375.916719999997</v>
      </c>
      <c r="Q269" s="144">
        <v>0</v>
      </c>
      <c r="R269" s="145">
        <v>23375.916719999997</v>
      </c>
      <c r="S269" s="5"/>
      <c r="T269" s="5"/>
      <c r="U269" s="5"/>
      <c r="V269" s="5"/>
      <c r="W269" s="5"/>
      <c r="X269" s="5"/>
      <c r="Y269" s="5"/>
      <c r="Z269" s="5"/>
      <c r="AA269" s="5"/>
      <c r="AB269" s="5"/>
    </row>
    <row r="270" spans="1:28" ht="13.5">
      <c r="A270" s="146"/>
      <c r="B270" s="142" t="s">
        <v>19</v>
      </c>
      <c r="C270" s="142" t="s">
        <v>184</v>
      </c>
      <c r="D270" s="142" t="s">
        <v>19</v>
      </c>
      <c r="E270" s="142">
        <v>50</v>
      </c>
      <c r="F270" s="143">
        <v>0</v>
      </c>
      <c r="G270" s="144">
        <v>0</v>
      </c>
      <c r="H270" s="144">
        <v>0</v>
      </c>
      <c r="I270" s="144">
        <v>1599.9366499999999</v>
      </c>
      <c r="J270" s="144">
        <v>4E-05</v>
      </c>
      <c r="K270" s="144">
        <v>1599.93669</v>
      </c>
      <c r="L270" s="144">
        <v>853.58588</v>
      </c>
      <c r="M270" s="144">
        <v>0</v>
      </c>
      <c r="N270" s="144">
        <v>853.58588</v>
      </c>
      <c r="O270" s="144">
        <v>2453.5225699999996</v>
      </c>
      <c r="P270" s="144">
        <v>13638.982759999999</v>
      </c>
      <c r="Q270" s="144">
        <v>0</v>
      </c>
      <c r="R270" s="145">
        <v>13638.982759999999</v>
      </c>
      <c r="S270" s="5"/>
      <c r="T270" s="5"/>
      <c r="U270" s="5"/>
      <c r="V270" s="5"/>
      <c r="W270" s="5"/>
      <c r="X270" s="5"/>
      <c r="Y270" s="5"/>
      <c r="Z270" s="5"/>
      <c r="AA270" s="5"/>
      <c r="AB270" s="5"/>
    </row>
    <row r="271" spans="1:28" ht="13.5">
      <c r="A271" s="146"/>
      <c r="B271" s="142" t="s">
        <v>21</v>
      </c>
      <c r="C271" s="142" t="s">
        <v>186</v>
      </c>
      <c r="D271" s="142" t="s">
        <v>187</v>
      </c>
      <c r="E271" s="142">
        <v>62</v>
      </c>
      <c r="F271" s="143">
        <v>0</v>
      </c>
      <c r="G271" s="144">
        <v>0</v>
      </c>
      <c r="H271" s="144">
        <v>0</v>
      </c>
      <c r="I271" s="144">
        <v>1230.8945700000002</v>
      </c>
      <c r="J271" s="144">
        <v>0</v>
      </c>
      <c r="K271" s="144">
        <v>1230.8945700000002</v>
      </c>
      <c r="L271" s="144">
        <v>469.75634</v>
      </c>
      <c r="M271" s="144">
        <v>0</v>
      </c>
      <c r="N271" s="144">
        <v>469.75634</v>
      </c>
      <c r="O271" s="144">
        <v>1700.6509099999998</v>
      </c>
      <c r="P271" s="144">
        <v>6545.5044100000005</v>
      </c>
      <c r="Q271" s="144">
        <v>0</v>
      </c>
      <c r="R271" s="145">
        <v>6545.5044100000005</v>
      </c>
      <c r="S271" s="5"/>
      <c r="T271" s="5"/>
      <c r="U271" s="5"/>
      <c r="V271" s="5"/>
      <c r="W271" s="5"/>
      <c r="X271" s="5"/>
      <c r="Y271" s="5"/>
      <c r="Z271" s="5"/>
      <c r="AA271" s="5"/>
      <c r="AB271" s="5"/>
    </row>
    <row r="272" spans="1:28" ht="13.5">
      <c r="A272" s="146"/>
      <c r="B272" s="146"/>
      <c r="C272" s="142" t="s">
        <v>21</v>
      </c>
      <c r="D272" s="142" t="s">
        <v>189</v>
      </c>
      <c r="E272" s="142">
        <v>88</v>
      </c>
      <c r="F272" s="143">
        <v>0</v>
      </c>
      <c r="G272" s="144">
        <v>0</v>
      </c>
      <c r="H272" s="144">
        <v>0</v>
      </c>
      <c r="I272" s="144">
        <v>2324.58603</v>
      </c>
      <c r="J272" s="144">
        <v>0.17219</v>
      </c>
      <c r="K272" s="144">
        <v>2324.75822</v>
      </c>
      <c r="L272" s="144">
        <v>867.4063000000001</v>
      </c>
      <c r="M272" s="144">
        <v>0</v>
      </c>
      <c r="N272" s="144">
        <v>867.4063000000001</v>
      </c>
      <c r="O272" s="144">
        <v>3192.16452</v>
      </c>
      <c r="P272" s="144">
        <v>25490.802170000003</v>
      </c>
      <c r="Q272" s="144">
        <v>0</v>
      </c>
      <c r="R272" s="145">
        <v>25490.802170000003</v>
      </c>
      <c r="S272" s="5"/>
      <c r="T272" s="5"/>
      <c r="U272" s="5"/>
      <c r="V272" s="5"/>
      <c r="W272" s="5"/>
      <c r="X272" s="5"/>
      <c r="Y272" s="5"/>
      <c r="Z272" s="5"/>
      <c r="AA272" s="5"/>
      <c r="AB272" s="5"/>
    </row>
    <row r="273" spans="1:28" ht="13.5">
      <c r="A273" s="146"/>
      <c r="B273" s="146"/>
      <c r="C273" s="146"/>
      <c r="D273" s="142" t="s">
        <v>223</v>
      </c>
      <c r="E273" s="142">
        <v>64</v>
      </c>
      <c r="F273" s="143">
        <v>0</v>
      </c>
      <c r="G273" s="144">
        <v>0</v>
      </c>
      <c r="H273" s="144">
        <v>0</v>
      </c>
      <c r="I273" s="144">
        <v>1898.6803400000001</v>
      </c>
      <c r="J273" s="144">
        <v>0</v>
      </c>
      <c r="K273" s="144">
        <v>1898.6803400000001</v>
      </c>
      <c r="L273" s="144">
        <v>90.14602000000001</v>
      </c>
      <c r="M273" s="144">
        <v>0</v>
      </c>
      <c r="N273" s="144">
        <v>90.14602000000001</v>
      </c>
      <c r="O273" s="144">
        <v>1988.82636</v>
      </c>
      <c r="P273" s="144">
        <v>14241.50212</v>
      </c>
      <c r="Q273" s="144">
        <v>0</v>
      </c>
      <c r="R273" s="145">
        <v>14241.50212</v>
      </c>
      <c r="S273" s="5"/>
      <c r="T273" s="5"/>
      <c r="U273" s="5"/>
      <c r="V273" s="5"/>
      <c r="W273" s="5"/>
      <c r="X273" s="5"/>
      <c r="Y273" s="5"/>
      <c r="Z273" s="5"/>
      <c r="AA273" s="5"/>
      <c r="AB273" s="5"/>
    </row>
    <row r="274" spans="1:28" ht="13.5">
      <c r="A274" s="146"/>
      <c r="B274" s="146"/>
      <c r="C274" s="146"/>
      <c r="D274" s="142" t="s">
        <v>21</v>
      </c>
      <c r="E274" s="142">
        <v>47</v>
      </c>
      <c r="F274" s="143">
        <v>0</v>
      </c>
      <c r="G274" s="144">
        <v>0</v>
      </c>
      <c r="H274" s="144">
        <v>0</v>
      </c>
      <c r="I274" s="144">
        <v>2951.7269</v>
      </c>
      <c r="J274" s="144">
        <v>0.02298</v>
      </c>
      <c r="K274" s="144">
        <v>2951.74988</v>
      </c>
      <c r="L274" s="144">
        <v>3696.48486</v>
      </c>
      <c r="M274" s="144">
        <v>0</v>
      </c>
      <c r="N274" s="144">
        <v>3696.48486</v>
      </c>
      <c r="O274" s="144">
        <v>6648.23474</v>
      </c>
      <c r="P274" s="144">
        <v>30053.28385</v>
      </c>
      <c r="Q274" s="144">
        <v>0</v>
      </c>
      <c r="R274" s="145">
        <v>30053.28385</v>
      </c>
      <c r="S274" s="5"/>
      <c r="T274" s="5"/>
      <c r="U274" s="5"/>
      <c r="V274" s="5"/>
      <c r="W274" s="5"/>
      <c r="X274" s="5"/>
      <c r="Y274" s="5"/>
      <c r="Z274" s="5"/>
      <c r="AA274" s="5"/>
      <c r="AB274" s="5"/>
    </row>
    <row r="275" spans="1:28" ht="13.5">
      <c r="A275" s="146"/>
      <c r="B275" s="146"/>
      <c r="C275" s="146"/>
      <c r="D275" s="142" t="s">
        <v>190</v>
      </c>
      <c r="E275" s="142">
        <v>76</v>
      </c>
      <c r="F275" s="143">
        <v>0</v>
      </c>
      <c r="G275" s="144">
        <v>0</v>
      </c>
      <c r="H275" s="144">
        <v>0</v>
      </c>
      <c r="I275" s="144">
        <v>770.5587800000001</v>
      </c>
      <c r="J275" s="144">
        <v>0</v>
      </c>
      <c r="K275" s="144">
        <v>770.5587800000001</v>
      </c>
      <c r="L275" s="144">
        <v>20.6252</v>
      </c>
      <c r="M275" s="144">
        <v>0</v>
      </c>
      <c r="N275" s="144">
        <v>20.6252</v>
      </c>
      <c r="O275" s="144">
        <v>791.18398</v>
      </c>
      <c r="P275" s="144">
        <v>6759.46602</v>
      </c>
      <c r="Q275" s="144">
        <v>0</v>
      </c>
      <c r="R275" s="145">
        <v>6759.46602</v>
      </c>
      <c r="S275" s="5"/>
      <c r="T275" s="5"/>
      <c r="U275" s="5"/>
      <c r="V275" s="5"/>
      <c r="W275" s="5"/>
      <c r="X275" s="5"/>
      <c r="Y275" s="5"/>
      <c r="Z275" s="5"/>
      <c r="AA275" s="5"/>
      <c r="AB275" s="5"/>
    </row>
    <row r="276" spans="1:28" ht="13.5">
      <c r="A276" s="146"/>
      <c r="B276" s="146"/>
      <c r="C276" s="142" t="s">
        <v>191</v>
      </c>
      <c r="D276" s="142" t="s">
        <v>191</v>
      </c>
      <c r="E276" s="142">
        <v>51</v>
      </c>
      <c r="F276" s="143">
        <v>0</v>
      </c>
      <c r="G276" s="144">
        <v>0</v>
      </c>
      <c r="H276" s="144">
        <v>0</v>
      </c>
      <c r="I276" s="144">
        <v>1840.8050600000001</v>
      </c>
      <c r="J276" s="144">
        <v>1.2678099999999999</v>
      </c>
      <c r="K276" s="144">
        <v>1842.0728700000002</v>
      </c>
      <c r="L276" s="144">
        <v>284.68736</v>
      </c>
      <c r="M276" s="144">
        <v>0</v>
      </c>
      <c r="N276" s="144">
        <v>284.68736</v>
      </c>
      <c r="O276" s="144">
        <v>2126.76023</v>
      </c>
      <c r="P276" s="144">
        <v>16525.15169</v>
      </c>
      <c r="Q276" s="144">
        <v>0</v>
      </c>
      <c r="R276" s="145">
        <v>16525.15169</v>
      </c>
      <c r="S276" s="5"/>
      <c r="T276" s="5"/>
      <c r="U276" s="5"/>
      <c r="V276" s="5"/>
      <c r="W276" s="5"/>
      <c r="X276" s="5"/>
      <c r="Y276" s="5"/>
      <c r="Z276" s="5"/>
      <c r="AA276" s="5"/>
      <c r="AB276" s="5"/>
    </row>
    <row r="277" spans="1:28" ht="13.5">
      <c r="A277" s="146"/>
      <c r="B277" s="146"/>
      <c r="C277" s="146"/>
      <c r="D277" s="146"/>
      <c r="E277" s="147">
        <v>85</v>
      </c>
      <c r="F277" s="148">
        <v>0</v>
      </c>
      <c r="G277" s="149">
        <v>0</v>
      </c>
      <c r="H277" s="149">
        <v>0</v>
      </c>
      <c r="I277" s="149">
        <v>2381.02171</v>
      </c>
      <c r="J277" s="149">
        <v>15.28051</v>
      </c>
      <c r="K277" s="149">
        <v>2396.30222</v>
      </c>
      <c r="L277" s="149">
        <v>1880.42533</v>
      </c>
      <c r="M277" s="149">
        <v>0</v>
      </c>
      <c r="N277" s="149">
        <v>1880.42533</v>
      </c>
      <c r="O277" s="149">
        <v>4276.72755</v>
      </c>
      <c r="P277" s="149">
        <v>25497.346899999997</v>
      </c>
      <c r="Q277" s="149">
        <v>0</v>
      </c>
      <c r="R277" s="150">
        <v>25497.346899999997</v>
      </c>
      <c r="S277" s="5"/>
      <c r="T277" s="5"/>
      <c r="U277" s="5"/>
      <c r="V277" s="5"/>
      <c r="W277" s="5"/>
      <c r="X277" s="5"/>
      <c r="Y277" s="5"/>
      <c r="Z277" s="5"/>
      <c r="AA277" s="5"/>
      <c r="AB277" s="5"/>
    </row>
    <row r="278" spans="1:28" ht="13.5">
      <c r="A278" s="146"/>
      <c r="B278" s="146"/>
      <c r="C278" s="146"/>
      <c r="D278" s="142" t="s">
        <v>224</v>
      </c>
      <c r="E278" s="142">
        <v>78</v>
      </c>
      <c r="F278" s="143">
        <v>0</v>
      </c>
      <c r="G278" s="144">
        <v>0</v>
      </c>
      <c r="H278" s="144">
        <v>0</v>
      </c>
      <c r="I278" s="144">
        <v>924.18291</v>
      </c>
      <c r="J278" s="144">
        <v>0.03841</v>
      </c>
      <c r="K278" s="144">
        <v>924.22132</v>
      </c>
      <c r="L278" s="144">
        <v>5.709</v>
      </c>
      <c r="M278" s="144">
        <v>0</v>
      </c>
      <c r="N278" s="144">
        <v>5.709</v>
      </c>
      <c r="O278" s="144">
        <v>929.9303199999999</v>
      </c>
      <c r="P278" s="144">
        <v>5883.59853</v>
      </c>
      <c r="Q278" s="144">
        <v>0</v>
      </c>
      <c r="R278" s="145">
        <v>5883.59853</v>
      </c>
      <c r="S278" s="5"/>
      <c r="T278" s="5"/>
      <c r="U278" s="5"/>
      <c r="V278" s="5"/>
      <c r="W278" s="5"/>
      <c r="X278" s="5"/>
      <c r="Y278" s="5"/>
      <c r="Z278" s="5"/>
      <c r="AA278" s="5"/>
      <c r="AB278" s="5"/>
    </row>
    <row r="279" spans="1:28" ht="13.5">
      <c r="A279" s="146"/>
      <c r="B279" s="146"/>
      <c r="C279" s="142" t="s">
        <v>192</v>
      </c>
      <c r="D279" s="142" t="s">
        <v>225</v>
      </c>
      <c r="E279" s="142">
        <v>73</v>
      </c>
      <c r="F279" s="143">
        <v>0</v>
      </c>
      <c r="G279" s="144">
        <v>0</v>
      </c>
      <c r="H279" s="144">
        <v>0</v>
      </c>
      <c r="I279" s="144">
        <v>533.83466</v>
      </c>
      <c r="J279" s="144">
        <v>0</v>
      </c>
      <c r="K279" s="144">
        <v>533.83466</v>
      </c>
      <c r="L279" s="144">
        <v>204.02097</v>
      </c>
      <c r="M279" s="144">
        <v>0</v>
      </c>
      <c r="N279" s="144">
        <v>204.02097</v>
      </c>
      <c r="O279" s="144">
        <v>737.85563</v>
      </c>
      <c r="P279" s="144">
        <v>3878.04755</v>
      </c>
      <c r="Q279" s="144">
        <v>0</v>
      </c>
      <c r="R279" s="145">
        <v>3878.04755</v>
      </c>
      <c r="S279" s="5"/>
      <c r="T279" s="5"/>
      <c r="U279" s="5"/>
      <c r="V279" s="5"/>
      <c r="W279" s="5"/>
      <c r="X279" s="5"/>
      <c r="Y279" s="5"/>
      <c r="Z279" s="5"/>
      <c r="AA279" s="5"/>
      <c r="AB279" s="5"/>
    </row>
    <row r="280" spans="1:28" ht="13.5">
      <c r="A280" s="146"/>
      <c r="B280" s="146"/>
      <c r="C280" s="146"/>
      <c r="D280" s="142" t="s">
        <v>193</v>
      </c>
      <c r="E280" s="142">
        <v>65</v>
      </c>
      <c r="F280" s="143">
        <v>0</v>
      </c>
      <c r="G280" s="144">
        <v>0</v>
      </c>
      <c r="H280" s="144">
        <v>0</v>
      </c>
      <c r="I280" s="144">
        <v>1265.28556</v>
      </c>
      <c r="J280" s="144">
        <v>0</v>
      </c>
      <c r="K280" s="144">
        <v>1265.28556</v>
      </c>
      <c r="L280" s="144">
        <v>81.70774</v>
      </c>
      <c r="M280" s="144">
        <v>0</v>
      </c>
      <c r="N280" s="144">
        <v>81.70774</v>
      </c>
      <c r="O280" s="144">
        <v>1346.9933</v>
      </c>
      <c r="P280" s="144">
        <v>9733.7739</v>
      </c>
      <c r="Q280" s="144">
        <v>0</v>
      </c>
      <c r="R280" s="145">
        <v>9733.7739</v>
      </c>
      <c r="S280" s="5"/>
      <c r="T280" s="5"/>
      <c r="U280" s="5"/>
      <c r="V280" s="5"/>
      <c r="W280" s="5"/>
      <c r="X280" s="5"/>
      <c r="Y280" s="5"/>
      <c r="Z280" s="5"/>
      <c r="AA280" s="5"/>
      <c r="AB280" s="5"/>
    </row>
    <row r="281" spans="1:28" ht="13.5">
      <c r="A281" s="146"/>
      <c r="B281" s="142" t="s">
        <v>22</v>
      </c>
      <c r="C281" s="142" t="s">
        <v>22</v>
      </c>
      <c r="D281" s="142" t="s">
        <v>22</v>
      </c>
      <c r="E281" s="142">
        <v>33</v>
      </c>
      <c r="F281" s="143">
        <v>0</v>
      </c>
      <c r="G281" s="144">
        <v>0</v>
      </c>
      <c r="H281" s="144">
        <v>0</v>
      </c>
      <c r="I281" s="144">
        <v>1659.446</v>
      </c>
      <c r="J281" s="144">
        <v>0.00466</v>
      </c>
      <c r="K281" s="144">
        <v>1659.45066</v>
      </c>
      <c r="L281" s="144">
        <v>1940.87812</v>
      </c>
      <c r="M281" s="144">
        <v>0</v>
      </c>
      <c r="N281" s="144">
        <v>1940.87812</v>
      </c>
      <c r="O281" s="144">
        <v>3600.32878</v>
      </c>
      <c r="P281" s="144">
        <v>25201.87471</v>
      </c>
      <c r="Q281" s="144">
        <v>0</v>
      </c>
      <c r="R281" s="145">
        <v>25201.87471</v>
      </c>
      <c r="S281" s="5"/>
      <c r="T281" s="5"/>
      <c r="U281" s="5"/>
      <c r="V281" s="5"/>
      <c r="W281" s="5"/>
      <c r="X281" s="5"/>
      <c r="Y281" s="5"/>
      <c r="Z281" s="5"/>
      <c r="AA281" s="5"/>
      <c r="AB281" s="5"/>
    </row>
    <row r="282" spans="1:28" ht="13.5">
      <c r="A282" s="146"/>
      <c r="B282" s="146"/>
      <c r="C282" s="142" t="s">
        <v>196</v>
      </c>
      <c r="D282" s="142" t="s">
        <v>197</v>
      </c>
      <c r="E282" s="142">
        <v>48</v>
      </c>
      <c r="F282" s="143">
        <v>0</v>
      </c>
      <c r="G282" s="144">
        <v>0</v>
      </c>
      <c r="H282" s="144">
        <v>0</v>
      </c>
      <c r="I282" s="144">
        <v>1978.43503</v>
      </c>
      <c r="J282" s="144">
        <v>18.40093</v>
      </c>
      <c r="K282" s="144">
        <v>1996.83596</v>
      </c>
      <c r="L282" s="144">
        <v>269.03033</v>
      </c>
      <c r="M282" s="144">
        <v>0</v>
      </c>
      <c r="N282" s="144">
        <v>269.03033</v>
      </c>
      <c r="O282" s="144">
        <v>2265.86629</v>
      </c>
      <c r="P282" s="144">
        <v>28380.00446</v>
      </c>
      <c r="Q282" s="144">
        <v>0</v>
      </c>
      <c r="R282" s="145">
        <v>28380.00446</v>
      </c>
      <c r="S282" s="5"/>
      <c r="T282" s="5"/>
      <c r="U282" s="5"/>
      <c r="V282" s="5"/>
      <c r="W282" s="5"/>
      <c r="X282" s="5"/>
      <c r="Y282" s="5"/>
      <c r="Z282" s="5"/>
      <c r="AA282" s="5"/>
      <c r="AB282" s="5"/>
    </row>
    <row r="283" spans="1:28" ht="13.5">
      <c r="A283" s="146"/>
      <c r="B283" s="142" t="s">
        <v>198</v>
      </c>
      <c r="C283" s="142" t="s">
        <v>199</v>
      </c>
      <c r="D283" s="142" t="s">
        <v>199</v>
      </c>
      <c r="E283" s="142">
        <v>104</v>
      </c>
      <c r="F283" s="143">
        <v>0</v>
      </c>
      <c r="G283" s="144">
        <v>0</v>
      </c>
      <c r="H283" s="144">
        <v>0</v>
      </c>
      <c r="I283" s="144">
        <v>919.1563000000001</v>
      </c>
      <c r="J283" s="144">
        <v>0</v>
      </c>
      <c r="K283" s="144">
        <v>919.1563000000001</v>
      </c>
      <c r="L283" s="144">
        <v>143.5</v>
      </c>
      <c r="M283" s="144">
        <v>0</v>
      </c>
      <c r="N283" s="144">
        <v>143.5</v>
      </c>
      <c r="O283" s="144">
        <v>1062.6563</v>
      </c>
      <c r="P283" s="144">
        <v>14055.54169</v>
      </c>
      <c r="Q283" s="144">
        <v>0</v>
      </c>
      <c r="R283" s="145">
        <v>14055.54169</v>
      </c>
      <c r="S283" s="5"/>
      <c r="T283" s="5"/>
      <c r="U283" s="5"/>
      <c r="V283" s="5"/>
      <c r="W283" s="5"/>
      <c r="X283" s="5"/>
      <c r="Y283" s="5"/>
      <c r="Z283" s="5"/>
      <c r="AA283" s="5"/>
      <c r="AB283" s="5"/>
    </row>
    <row r="284" spans="1:28" ht="13.5">
      <c r="A284" s="146"/>
      <c r="B284" s="146"/>
      <c r="C284" s="142" t="s">
        <v>198</v>
      </c>
      <c r="D284" s="142" t="s">
        <v>202</v>
      </c>
      <c r="E284" s="142">
        <v>105</v>
      </c>
      <c r="F284" s="143">
        <v>0</v>
      </c>
      <c r="G284" s="144">
        <v>0</v>
      </c>
      <c r="H284" s="144">
        <v>0</v>
      </c>
      <c r="I284" s="144">
        <v>1441.26959</v>
      </c>
      <c r="J284" s="144">
        <v>0.01722</v>
      </c>
      <c r="K284" s="144">
        <v>1441.28681</v>
      </c>
      <c r="L284" s="144">
        <v>101.50411</v>
      </c>
      <c r="M284" s="144">
        <v>0</v>
      </c>
      <c r="N284" s="144">
        <v>101.50411</v>
      </c>
      <c r="O284" s="144">
        <v>1542.79092</v>
      </c>
      <c r="P284" s="144">
        <v>20663.56558</v>
      </c>
      <c r="Q284" s="144">
        <v>0</v>
      </c>
      <c r="R284" s="145">
        <v>20663.56558</v>
      </c>
      <c r="S284" s="5"/>
      <c r="T284" s="5"/>
      <c r="U284" s="5"/>
      <c r="V284" s="5"/>
      <c r="W284" s="5"/>
      <c r="X284" s="5"/>
      <c r="Y284" s="5"/>
      <c r="Z284" s="5"/>
      <c r="AA284" s="5"/>
      <c r="AB284" s="5"/>
    </row>
    <row r="285" spans="1:28" ht="13.5">
      <c r="A285" s="146"/>
      <c r="B285" s="142" t="s">
        <v>24</v>
      </c>
      <c r="C285" s="142" t="s">
        <v>24</v>
      </c>
      <c r="D285" s="142" t="s">
        <v>226</v>
      </c>
      <c r="E285" s="142">
        <v>98</v>
      </c>
      <c r="F285" s="143">
        <v>0</v>
      </c>
      <c r="G285" s="144">
        <v>0</v>
      </c>
      <c r="H285" s="144">
        <v>0</v>
      </c>
      <c r="I285" s="144">
        <v>1054.57215</v>
      </c>
      <c r="J285" s="144">
        <v>30.56653</v>
      </c>
      <c r="K285" s="144">
        <v>1085.13868</v>
      </c>
      <c r="L285" s="144">
        <v>248.97788</v>
      </c>
      <c r="M285" s="144">
        <v>0</v>
      </c>
      <c r="N285" s="144">
        <v>248.97788</v>
      </c>
      <c r="O285" s="144">
        <v>1334.1165600000002</v>
      </c>
      <c r="P285" s="144">
        <v>5555.68352</v>
      </c>
      <c r="Q285" s="144">
        <v>0</v>
      </c>
      <c r="R285" s="145">
        <v>5555.68352</v>
      </c>
      <c r="S285" s="5"/>
      <c r="T285" s="5"/>
      <c r="U285" s="5"/>
      <c r="V285" s="5"/>
      <c r="W285" s="5"/>
      <c r="X285" s="5"/>
      <c r="Y285" s="5"/>
      <c r="Z285" s="5"/>
      <c r="AA285" s="5"/>
      <c r="AB285" s="5"/>
    </row>
    <row r="286" spans="1:28" ht="13.5">
      <c r="A286" s="146"/>
      <c r="B286" s="146"/>
      <c r="C286" s="146"/>
      <c r="D286" s="142" t="s">
        <v>24</v>
      </c>
      <c r="E286" s="142">
        <v>43</v>
      </c>
      <c r="F286" s="143">
        <v>0</v>
      </c>
      <c r="G286" s="144">
        <v>0</v>
      </c>
      <c r="H286" s="144">
        <v>0</v>
      </c>
      <c r="I286" s="144">
        <v>3109.94892</v>
      </c>
      <c r="J286" s="144">
        <v>93.44131</v>
      </c>
      <c r="K286" s="144">
        <v>3203.39023</v>
      </c>
      <c r="L286" s="144">
        <v>5655.49399</v>
      </c>
      <c r="M286" s="144">
        <v>0</v>
      </c>
      <c r="N286" s="144">
        <v>5655.49399</v>
      </c>
      <c r="O286" s="144">
        <v>8858.88422</v>
      </c>
      <c r="P286" s="144">
        <v>25777.100079999997</v>
      </c>
      <c r="Q286" s="144">
        <v>0</v>
      </c>
      <c r="R286" s="145">
        <v>25777.100079999997</v>
      </c>
      <c r="S286" s="5"/>
      <c r="T286" s="5"/>
      <c r="U286" s="5"/>
      <c r="V286" s="5"/>
      <c r="W286" s="5"/>
      <c r="X286" s="5"/>
      <c r="Y286" s="5"/>
      <c r="Z286" s="5"/>
      <c r="AA286" s="5"/>
      <c r="AB286" s="5"/>
    </row>
    <row r="287" spans="1:28" ht="13.5">
      <c r="A287" s="146"/>
      <c r="B287" s="142" t="s">
        <v>25</v>
      </c>
      <c r="C287" s="142" t="s">
        <v>25</v>
      </c>
      <c r="D287" s="142" t="s">
        <v>25</v>
      </c>
      <c r="E287" s="142">
        <v>52</v>
      </c>
      <c r="F287" s="143">
        <v>0</v>
      </c>
      <c r="G287" s="144">
        <v>0</v>
      </c>
      <c r="H287" s="144">
        <v>0</v>
      </c>
      <c r="I287" s="144">
        <v>1694.58351</v>
      </c>
      <c r="J287" s="144">
        <v>0</v>
      </c>
      <c r="K287" s="144">
        <v>1694.58351</v>
      </c>
      <c r="L287" s="144">
        <v>138.10465</v>
      </c>
      <c r="M287" s="144">
        <v>0</v>
      </c>
      <c r="N287" s="144">
        <v>138.10465</v>
      </c>
      <c r="O287" s="144">
        <v>1832.68816</v>
      </c>
      <c r="P287" s="144">
        <v>12104.75992</v>
      </c>
      <c r="Q287" s="144">
        <v>0</v>
      </c>
      <c r="R287" s="145">
        <v>12104.75992</v>
      </c>
      <c r="S287" s="5"/>
      <c r="T287" s="5"/>
      <c r="U287" s="5"/>
      <c r="V287" s="5"/>
      <c r="W287" s="5"/>
      <c r="X287" s="5"/>
      <c r="Y287" s="5"/>
      <c r="Z287" s="5"/>
      <c r="AA287" s="5"/>
      <c r="AB287" s="5"/>
    </row>
    <row r="288" spans="1:28" ht="13.5">
      <c r="A288" s="146"/>
      <c r="B288" s="142" t="s">
        <v>26</v>
      </c>
      <c r="C288" s="142" t="s">
        <v>203</v>
      </c>
      <c r="D288" s="142" t="s">
        <v>204</v>
      </c>
      <c r="E288" s="142">
        <v>113</v>
      </c>
      <c r="F288" s="143">
        <v>0</v>
      </c>
      <c r="G288" s="144">
        <v>0</v>
      </c>
      <c r="H288" s="144">
        <v>0</v>
      </c>
      <c r="I288" s="144">
        <v>3183.6553900000004</v>
      </c>
      <c r="J288" s="144">
        <v>0.00023</v>
      </c>
      <c r="K288" s="144">
        <v>3183.65562</v>
      </c>
      <c r="L288" s="144">
        <v>647.315</v>
      </c>
      <c r="M288" s="144">
        <v>0</v>
      </c>
      <c r="N288" s="144">
        <v>647.315</v>
      </c>
      <c r="O288" s="144">
        <v>3830.97062</v>
      </c>
      <c r="P288" s="144">
        <v>21413.11518</v>
      </c>
      <c r="Q288" s="144">
        <v>0</v>
      </c>
      <c r="R288" s="145">
        <v>21413.11518</v>
      </c>
      <c r="S288" s="5"/>
      <c r="T288" s="5"/>
      <c r="U288" s="5"/>
      <c r="V288" s="5"/>
      <c r="W288" s="5"/>
      <c r="X288" s="5"/>
      <c r="Y288" s="5"/>
      <c r="Z288" s="5"/>
      <c r="AA288" s="5"/>
      <c r="AB288" s="5"/>
    </row>
    <row r="289" spans="1:28" ht="13.5">
      <c r="A289" s="142" t="s">
        <v>227</v>
      </c>
      <c r="B289" s="142" t="s">
        <v>2</v>
      </c>
      <c r="C289" s="142" t="s">
        <v>228</v>
      </c>
      <c r="D289" s="142" t="s">
        <v>228</v>
      </c>
      <c r="E289" s="142">
        <v>185</v>
      </c>
      <c r="F289" s="143">
        <v>0</v>
      </c>
      <c r="G289" s="144">
        <v>0</v>
      </c>
      <c r="H289" s="144">
        <v>0</v>
      </c>
      <c r="I289" s="144">
        <v>1294.40438</v>
      </c>
      <c r="J289" s="144">
        <v>0.054560000000000004</v>
      </c>
      <c r="K289" s="144">
        <v>1294.45894</v>
      </c>
      <c r="L289" s="144">
        <v>2663.43041</v>
      </c>
      <c r="M289" s="144">
        <v>11.80472</v>
      </c>
      <c r="N289" s="144">
        <v>2675.23513</v>
      </c>
      <c r="O289" s="144">
        <v>3969.69407</v>
      </c>
      <c r="P289" s="144">
        <v>37297.798109999996</v>
      </c>
      <c r="Q289" s="144">
        <v>0</v>
      </c>
      <c r="R289" s="145">
        <v>37297.798109999996</v>
      </c>
      <c r="S289" s="5"/>
      <c r="T289" s="5"/>
      <c r="U289" s="5"/>
      <c r="V289" s="5"/>
      <c r="W289" s="5"/>
      <c r="X289" s="5"/>
      <c r="Y289" s="5"/>
      <c r="Z289" s="5"/>
      <c r="AA289" s="5"/>
      <c r="AB289" s="5"/>
    </row>
    <row r="290" spans="1:28" ht="13.5">
      <c r="A290" s="146"/>
      <c r="B290" s="142" t="s">
        <v>3</v>
      </c>
      <c r="C290" s="142" t="s">
        <v>207</v>
      </c>
      <c r="D290" s="142" t="s">
        <v>207</v>
      </c>
      <c r="E290" s="142">
        <v>184</v>
      </c>
      <c r="F290" s="143">
        <v>0</v>
      </c>
      <c r="G290" s="144">
        <v>0</v>
      </c>
      <c r="H290" s="144">
        <v>0</v>
      </c>
      <c r="I290" s="144">
        <v>1516.48301</v>
      </c>
      <c r="J290" s="144">
        <v>0.0649</v>
      </c>
      <c r="K290" s="144">
        <v>1516.54791</v>
      </c>
      <c r="L290" s="144">
        <v>2524.7602599999996</v>
      </c>
      <c r="M290" s="144">
        <v>0</v>
      </c>
      <c r="N290" s="144">
        <v>2524.7602599999996</v>
      </c>
      <c r="O290" s="144">
        <v>4041.30817</v>
      </c>
      <c r="P290" s="144">
        <v>12037.99551</v>
      </c>
      <c r="Q290" s="144">
        <v>0</v>
      </c>
      <c r="R290" s="145">
        <v>12037.99551</v>
      </c>
      <c r="S290" s="5"/>
      <c r="T290" s="5"/>
      <c r="U290" s="5"/>
      <c r="V290" s="5"/>
      <c r="W290" s="5"/>
      <c r="X290" s="5"/>
      <c r="Y290" s="5"/>
      <c r="Z290" s="5"/>
      <c r="AA290" s="5"/>
      <c r="AB290" s="5"/>
    </row>
    <row r="291" spans="1:28" ht="13.5">
      <c r="A291" s="146"/>
      <c r="B291" s="146"/>
      <c r="C291" s="142" t="s">
        <v>102</v>
      </c>
      <c r="D291" s="142" t="s">
        <v>102</v>
      </c>
      <c r="E291" s="142">
        <v>178</v>
      </c>
      <c r="F291" s="143">
        <v>0</v>
      </c>
      <c r="G291" s="144">
        <v>0</v>
      </c>
      <c r="H291" s="144">
        <v>0</v>
      </c>
      <c r="I291" s="144">
        <v>519.85153</v>
      </c>
      <c r="J291" s="144">
        <v>4.60478</v>
      </c>
      <c r="K291" s="144">
        <v>524.45631</v>
      </c>
      <c r="L291" s="144">
        <v>4688.13896</v>
      </c>
      <c r="M291" s="144">
        <v>0</v>
      </c>
      <c r="N291" s="144">
        <v>4688.13896</v>
      </c>
      <c r="O291" s="144">
        <v>5212.59527</v>
      </c>
      <c r="P291" s="144">
        <v>14134.75384</v>
      </c>
      <c r="Q291" s="144">
        <v>0</v>
      </c>
      <c r="R291" s="145">
        <v>14134.75384</v>
      </c>
      <c r="S291" s="5"/>
      <c r="T291" s="5"/>
      <c r="U291" s="5"/>
      <c r="V291" s="5"/>
      <c r="W291" s="5"/>
      <c r="X291" s="5"/>
      <c r="Y291" s="5"/>
      <c r="Z291" s="5"/>
      <c r="AA291" s="5"/>
      <c r="AB291" s="5"/>
    </row>
    <row r="292" spans="1:28" ht="13.5">
      <c r="A292" s="146"/>
      <c r="B292" s="146"/>
      <c r="C292" s="142" t="s">
        <v>103</v>
      </c>
      <c r="D292" s="142" t="s">
        <v>104</v>
      </c>
      <c r="E292" s="142">
        <v>84</v>
      </c>
      <c r="F292" s="143">
        <v>0</v>
      </c>
      <c r="G292" s="144">
        <v>0</v>
      </c>
      <c r="H292" s="144">
        <v>0</v>
      </c>
      <c r="I292" s="144">
        <v>2089.16211</v>
      </c>
      <c r="J292" s="144">
        <v>12.60375</v>
      </c>
      <c r="K292" s="144">
        <v>2101.76586</v>
      </c>
      <c r="L292" s="144">
        <v>6886.9399</v>
      </c>
      <c r="M292" s="144">
        <v>110.19359</v>
      </c>
      <c r="N292" s="144">
        <v>6997.13349</v>
      </c>
      <c r="O292" s="144">
        <v>9098.89935</v>
      </c>
      <c r="P292" s="144">
        <v>26367.59522</v>
      </c>
      <c r="Q292" s="144">
        <v>0</v>
      </c>
      <c r="R292" s="145">
        <v>26367.59522</v>
      </c>
      <c r="S292" s="5"/>
      <c r="T292" s="5"/>
      <c r="U292" s="5"/>
      <c r="V292" s="5"/>
      <c r="W292" s="5"/>
      <c r="X292" s="5"/>
      <c r="Y292" s="5"/>
      <c r="Z292" s="5"/>
      <c r="AA292" s="5"/>
      <c r="AB292" s="5"/>
    </row>
    <row r="293" spans="1:28" ht="13.5">
      <c r="A293" s="146"/>
      <c r="B293" s="146"/>
      <c r="C293" s="146"/>
      <c r="D293" s="142" t="s">
        <v>229</v>
      </c>
      <c r="E293" s="142">
        <v>121</v>
      </c>
      <c r="F293" s="143">
        <v>0</v>
      </c>
      <c r="G293" s="144">
        <v>0</v>
      </c>
      <c r="H293" s="144">
        <v>0</v>
      </c>
      <c r="I293" s="144">
        <v>0</v>
      </c>
      <c r="J293" s="144">
        <v>0</v>
      </c>
      <c r="K293" s="144">
        <v>0</v>
      </c>
      <c r="L293" s="144">
        <v>0</v>
      </c>
      <c r="M293" s="144">
        <v>0</v>
      </c>
      <c r="N293" s="144">
        <v>0</v>
      </c>
      <c r="O293" s="144">
        <v>0</v>
      </c>
      <c r="P293" s="144">
        <v>570.89482</v>
      </c>
      <c r="Q293" s="144">
        <v>0</v>
      </c>
      <c r="R293" s="145">
        <v>570.89482</v>
      </c>
      <c r="S293" s="5"/>
      <c r="T293" s="5"/>
      <c r="U293" s="5"/>
      <c r="V293" s="5"/>
      <c r="W293" s="5"/>
      <c r="X293" s="5"/>
      <c r="Y293" s="5"/>
      <c r="Z293" s="5"/>
      <c r="AA293" s="5"/>
      <c r="AB293" s="5"/>
    </row>
    <row r="294" spans="1:28" ht="13.5">
      <c r="A294" s="146"/>
      <c r="B294" s="142" t="s">
        <v>66</v>
      </c>
      <c r="C294" s="142" t="s">
        <v>105</v>
      </c>
      <c r="D294" s="142" t="s">
        <v>105</v>
      </c>
      <c r="E294" s="142">
        <v>203</v>
      </c>
      <c r="F294" s="143">
        <v>0</v>
      </c>
      <c r="G294" s="144">
        <v>0</v>
      </c>
      <c r="H294" s="144">
        <v>0</v>
      </c>
      <c r="I294" s="144">
        <v>2144.69758</v>
      </c>
      <c r="J294" s="144">
        <v>15.27449</v>
      </c>
      <c r="K294" s="144">
        <v>2159.97207</v>
      </c>
      <c r="L294" s="144">
        <v>1824.60901</v>
      </c>
      <c r="M294" s="144">
        <v>0</v>
      </c>
      <c r="N294" s="144">
        <v>1824.60901</v>
      </c>
      <c r="O294" s="144">
        <v>3984.58108</v>
      </c>
      <c r="P294" s="144">
        <v>15842.157130000001</v>
      </c>
      <c r="Q294" s="144">
        <v>0</v>
      </c>
      <c r="R294" s="145">
        <v>15842.157130000001</v>
      </c>
      <c r="S294" s="5"/>
      <c r="T294" s="5"/>
      <c r="U294" s="5"/>
      <c r="V294" s="5"/>
      <c r="W294" s="5"/>
      <c r="X294" s="5"/>
      <c r="Y294" s="5"/>
      <c r="Z294" s="5"/>
      <c r="AA294" s="5"/>
      <c r="AB294" s="5"/>
    </row>
    <row r="295" spans="1:28" ht="13.5">
      <c r="A295" s="146"/>
      <c r="B295" s="146"/>
      <c r="C295" s="142" t="s">
        <v>106</v>
      </c>
      <c r="D295" s="142" t="s">
        <v>106</v>
      </c>
      <c r="E295" s="142">
        <v>188</v>
      </c>
      <c r="F295" s="143">
        <v>0</v>
      </c>
      <c r="G295" s="144">
        <v>0</v>
      </c>
      <c r="H295" s="144">
        <v>0</v>
      </c>
      <c r="I295" s="144">
        <v>2169.1668999999997</v>
      </c>
      <c r="J295" s="144">
        <v>0.17752</v>
      </c>
      <c r="K295" s="144">
        <v>2169.34442</v>
      </c>
      <c r="L295" s="144">
        <v>1136.40447</v>
      </c>
      <c r="M295" s="144">
        <v>10.32968</v>
      </c>
      <c r="N295" s="144">
        <v>1146.73415</v>
      </c>
      <c r="O295" s="144">
        <v>3316.0785699999997</v>
      </c>
      <c r="P295" s="144">
        <v>26569.52549</v>
      </c>
      <c r="Q295" s="144">
        <v>0</v>
      </c>
      <c r="R295" s="145">
        <v>26569.52549</v>
      </c>
      <c r="S295" s="5"/>
      <c r="T295" s="5"/>
      <c r="U295" s="5"/>
      <c r="V295" s="5"/>
      <c r="W295" s="5"/>
      <c r="X295" s="5"/>
      <c r="Y295" s="5"/>
      <c r="Z295" s="5"/>
      <c r="AA295" s="5"/>
      <c r="AB295" s="5"/>
    </row>
    <row r="296" spans="1:28" ht="13.5">
      <c r="A296" s="146"/>
      <c r="B296" s="142" t="s">
        <v>5</v>
      </c>
      <c r="C296" s="142" t="s">
        <v>5</v>
      </c>
      <c r="D296" s="142" t="s">
        <v>5</v>
      </c>
      <c r="E296" s="142">
        <v>128</v>
      </c>
      <c r="F296" s="143">
        <v>0</v>
      </c>
      <c r="G296" s="144">
        <v>0</v>
      </c>
      <c r="H296" s="144">
        <v>0</v>
      </c>
      <c r="I296" s="144">
        <v>1174.23324</v>
      </c>
      <c r="J296" s="144">
        <v>301.64025</v>
      </c>
      <c r="K296" s="144">
        <v>1475.87349</v>
      </c>
      <c r="L296" s="144">
        <v>12543.762359999999</v>
      </c>
      <c r="M296" s="144">
        <v>475.41218</v>
      </c>
      <c r="N296" s="144">
        <v>13019.17454</v>
      </c>
      <c r="O296" s="144">
        <v>14495.04803</v>
      </c>
      <c r="P296" s="144">
        <v>16358.43276</v>
      </c>
      <c r="Q296" s="144">
        <v>0</v>
      </c>
      <c r="R296" s="145">
        <v>16358.43276</v>
      </c>
      <c r="S296" s="5"/>
      <c r="T296" s="5"/>
      <c r="U296" s="5"/>
      <c r="V296" s="5"/>
      <c r="W296" s="5"/>
      <c r="X296" s="5"/>
      <c r="Y296" s="5"/>
      <c r="Z296" s="5"/>
      <c r="AA296" s="5"/>
      <c r="AB296" s="5"/>
    </row>
    <row r="297" spans="1:28" ht="13.5">
      <c r="A297" s="146"/>
      <c r="B297" s="146"/>
      <c r="C297" s="146"/>
      <c r="D297" s="142" t="s">
        <v>107</v>
      </c>
      <c r="E297" s="142">
        <v>129</v>
      </c>
      <c r="F297" s="143">
        <v>0</v>
      </c>
      <c r="G297" s="144">
        <v>0</v>
      </c>
      <c r="H297" s="144">
        <v>0</v>
      </c>
      <c r="I297" s="144">
        <v>8392.92848</v>
      </c>
      <c r="J297" s="144">
        <v>2387.70019</v>
      </c>
      <c r="K297" s="144">
        <v>10780.62867</v>
      </c>
      <c r="L297" s="144">
        <v>95380.31918</v>
      </c>
      <c r="M297" s="144">
        <v>2059.17166</v>
      </c>
      <c r="N297" s="144">
        <v>97439.49084</v>
      </c>
      <c r="O297" s="144">
        <v>108220.11951</v>
      </c>
      <c r="P297" s="144">
        <v>27488.03404</v>
      </c>
      <c r="Q297" s="144">
        <v>336.25244</v>
      </c>
      <c r="R297" s="145">
        <v>27824.28648</v>
      </c>
      <c r="S297" s="5"/>
      <c r="T297" s="5"/>
      <c r="U297" s="5"/>
      <c r="V297" s="5"/>
      <c r="W297" s="5"/>
      <c r="X297" s="5"/>
      <c r="Y297" s="5"/>
      <c r="Z297" s="5"/>
      <c r="AA297" s="5"/>
      <c r="AB297" s="5"/>
    </row>
    <row r="298" spans="1:28" ht="13.5">
      <c r="A298" s="146"/>
      <c r="B298" s="146"/>
      <c r="C298" s="146"/>
      <c r="D298" s="142" t="s">
        <v>210</v>
      </c>
      <c r="E298" s="142">
        <v>209</v>
      </c>
      <c r="F298" s="143">
        <v>0</v>
      </c>
      <c r="G298" s="144">
        <v>0</v>
      </c>
      <c r="H298" s="144">
        <v>0</v>
      </c>
      <c r="I298" s="144">
        <v>181.70392</v>
      </c>
      <c r="J298" s="144">
        <v>1.18549</v>
      </c>
      <c r="K298" s="144">
        <v>182.88941</v>
      </c>
      <c r="L298" s="144">
        <v>844.9681400000001</v>
      </c>
      <c r="M298" s="144">
        <v>0</v>
      </c>
      <c r="N298" s="144">
        <v>844.9681400000001</v>
      </c>
      <c r="O298" s="144">
        <v>1027.85755</v>
      </c>
      <c r="P298" s="144">
        <v>8307.32944</v>
      </c>
      <c r="Q298" s="144">
        <v>24.993959999999998</v>
      </c>
      <c r="R298" s="145">
        <v>8332.323400000001</v>
      </c>
      <c r="S298" s="5"/>
      <c r="T298" s="5"/>
      <c r="U298" s="5"/>
      <c r="V298" s="5"/>
      <c r="W298" s="5"/>
      <c r="X298" s="5"/>
      <c r="Y298" s="5"/>
      <c r="Z298" s="5"/>
      <c r="AA298" s="5"/>
      <c r="AB298" s="5"/>
    </row>
    <row r="299" spans="1:28" ht="13.5">
      <c r="A299" s="146"/>
      <c r="B299" s="146"/>
      <c r="C299" s="146"/>
      <c r="D299" s="142" t="s">
        <v>108</v>
      </c>
      <c r="E299" s="142">
        <v>135</v>
      </c>
      <c r="F299" s="143">
        <v>0</v>
      </c>
      <c r="G299" s="144">
        <v>0</v>
      </c>
      <c r="H299" s="144">
        <v>0</v>
      </c>
      <c r="I299" s="144">
        <v>1059.81313</v>
      </c>
      <c r="J299" s="144">
        <v>45.18121</v>
      </c>
      <c r="K299" s="144">
        <v>1104.9943400000002</v>
      </c>
      <c r="L299" s="144">
        <v>8050.18174</v>
      </c>
      <c r="M299" s="144">
        <v>164.22351</v>
      </c>
      <c r="N299" s="144">
        <v>8214.40525</v>
      </c>
      <c r="O299" s="144">
        <v>9319.399589999999</v>
      </c>
      <c r="P299" s="144">
        <v>12960.22999</v>
      </c>
      <c r="Q299" s="144">
        <v>0</v>
      </c>
      <c r="R299" s="145">
        <v>12960.22999</v>
      </c>
      <c r="S299" s="5"/>
      <c r="T299" s="5"/>
      <c r="U299" s="5"/>
      <c r="V299" s="5"/>
      <c r="W299" s="5"/>
      <c r="X299" s="5"/>
      <c r="Y299" s="5"/>
      <c r="Z299" s="5"/>
      <c r="AA299" s="5"/>
      <c r="AB299" s="5"/>
    </row>
    <row r="300" spans="1:28" ht="13.5">
      <c r="A300" s="146"/>
      <c r="B300" s="146"/>
      <c r="C300" s="146"/>
      <c r="D300" s="142" t="s">
        <v>230</v>
      </c>
      <c r="E300" s="142">
        <v>130</v>
      </c>
      <c r="F300" s="143">
        <v>0</v>
      </c>
      <c r="G300" s="144">
        <v>0</v>
      </c>
      <c r="H300" s="144">
        <v>0</v>
      </c>
      <c r="I300" s="144">
        <v>3184.26373</v>
      </c>
      <c r="J300" s="144">
        <v>447.85823999999997</v>
      </c>
      <c r="K300" s="144">
        <v>3632.12197</v>
      </c>
      <c r="L300" s="144">
        <v>3309.20621</v>
      </c>
      <c r="M300" s="144">
        <v>22.90945</v>
      </c>
      <c r="N300" s="144">
        <v>3332.11566</v>
      </c>
      <c r="O300" s="144">
        <v>6964.23763</v>
      </c>
      <c r="P300" s="144">
        <v>10709.50985</v>
      </c>
      <c r="Q300" s="144">
        <v>0</v>
      </c>
      <c r="R300" s="145">
        <v>10709.50985</v>
      </c>
      <c r="S300" s="5"/>
      <c r="T300" s="5"/>
      <c r="U300" s="5"/>
      <c r="V300" s="5"/>
      <c r="W300" s="5"/>
      <c r="X300" s="5"/>
      <c r="Y300" s="5"/>
      <c r="Z300" s="5"/>
      <c r="AA300" s="5"/>
      <c r="AB300" s="5"/>
    </row>
    <row r="301" spans="1:28" ht="13.5">
      <c r="A301" s="146"/>
      <c r="B301" s="146"/>
      <c r="C301" s="142" t="s">
        <v>109</v>
      </c>
      <c r="D301" s="142" t="s">
        <v>109</v>
      </c>
      <c r="E301" s="142">
        <v>123</v>
      </c>
      <c r="F301" s="143">
        <v>0</v>
      </c>
      <c r="G301" s="144">
        <v>0</v>
      </c>
      <c r="H301" s="144">
        <v>0</v>
      </c>
      <c r="I301" s="144">
        <v>2264.08919</v>
      </c>
      <c r="J301" s="144">
        <v>57.174730000000004</v>
      </c>
      <c r="K301" s="144">
        <v>2321.26392</v>
      </c>
      <c r="L301" s="144">
        <v>2649.47183</v>
      </c>
      <c r="M301" s="144">
        <v>50.19364</v>
      </c>
      <c r="N301" s="144">
        <v>2699.6654700000004</v>
      </c>
      <c r="O301" s="144">
        <v>5020.929389999999</v>
      </c>
      <c r="P301" s="144">
        <v>12099.20713</v>
      </c>
      <c r="Q301" s="144">
        <v>0</v>
      </c>
      <c r="R301" s="145">
        <v>12099.20713</v>
      </c>
      <c r="S301" s="5"/>
      <c r="T301" s="5"/>
      <c r="U301" s="5"/>
      <c r="V301" s="5"/>
      <c r="W301" s="5"/>
      <c r="X301" s="5"/>
      <c r="Y301" s="5"/>
      <c r="Z301" s="5"/>
      <c r="AA301" s="5"/>
      <c r="AB301" s="5"/>
    </row>
    <row r="302" spans="1:28" ht="13.5">
      <c r="A302" s="146"/>
      <c r="B302" s="146"/>
      <c r="C302" s="142" t="s">
        <v>189</v>
      </c>
      <c r="D302" s="142" t="s">
        <v>231</v>
      </c>
      <c r="E302" s="142">
        <v>127</v>
      </c>
      <c r="F302" s="143">
        <v>0</v>
      </c>
      <c r="G302" s="144">
        <v>0</v>
      </c>
      <c r="H302" s="144">
        <v>0</v>
      </c>
      <c r="I302" s="144">
        <v>2481.9327200000002</v>
      </c>
      <c r="J302" s="144">
        <v>14.089360000000001</v>
      </c>
      <c r="K302" s="144">
        <v>2496.02208</v>
      </c>
      <c r="L302" s="144">
        <v>1688.38234</v>
      </c>
      <c r="M302" s="144">
        <v>33.99844</v>
      </c>
      <c r="N302" s="144">
        <v>1722.38078</v>
      </c>
      <c r="O302" s="144">
        <v>4218.40286</v>
      </c>
      <c r="P302" s="144">
        <v>20107.55264</v>
      </c>
      <c r="Q302" s="144">
        <v>0</v>
      </c>
      <c r="R302" s="145">
        <v>20107.55264</v>
      </c>
      <c r="S302" s="5"/>
      <c r="T302" s="5"/>
      <c r="U302" s="5"/>
      <c r="V302" s="5"/>
      <c r="W302" s="5"/>
      <c r="X302" s="5"/>
      <c r="Y302" s="5"/>
      <c r="Z302" s="5"/>
      <c r="AA302" s="5"/>
      <c r="AB302" s="5"/>
    </row>
    <row r="303" spans="1:28" ht="13.5">
      <c r="A303" s="146"/>
      <c r="B303" s="146"/>
      <c r="C303" s="142" t="s">
        <v>110</v>
      </c>
      <c r="D303" s="142" t="s">
        <v>232</v>
      </c>
      <c r="E303" s="142">
        <v>132</v>
      </c>
      <c r="F303" s="143">
        <v>0</v>
      </c>
      <c r="G303" s="144">
        <v>0</v>
      </c>
      <c r="H303" s="144">
        <v>0</v>
      </c>
      <c r="I303" s="144">
        <v>1040.91567</v>
      </c>
      <c r="J303" s="144">
        <v>0.5724600000000001</v>
      </c>
      <c r="K303" s="144">
        <v>1041.48813</v>
      </c>
      <c r="L303" s="144">
        <v>1296.26693</v>
      </c>
      <c r="M303" s="144">
        <v>0</v>
      </c>
      <c r="N303" s="144">
        <v>1296.26693</v>
      </c>
      <c r="O303" s="144">
        <v>2337.75506</v>
      </c>
      <c r="P303" s="144">
        <v>13941.65554</v>
      </c>
      <c r="Q303" s="144">
        <v>0</v>
      </c>
      <c r="R303" s="145">
        <v>13941.65554</v>
      </c>
      <c r="S303" s="5"/>
      <c r="T303" s="5"/>
      <c r="U303" s="5"/>
      <c r="V303" s="5"/>
      <c r="W303" s="5"/>
      <c r="X303" s="5"/>
      <c r="Y303" s="5"/>
      <c r="Z303" s="5"/>
      <c r="AA303" s="5"/>
      <c r="AB303" s="5"/>
    </row>
    <row r="304" spans="1:28" ht="13.5">
      <c r="A304" s="146"/>
      <c r="B304" s="146"/>
      <c r="C304" s="146"/>
      <c r="D304" s="142" t="s">
        <v>111</v>
      </c>
      <c r="E304" s="142">
        <v>126</v>
      </c>
      <c r="F304" s="143">
        <v>0</v>
      </c>
      <c r="G304" s="144">
        <v>0</v>
      </c>
      <c r="H304" s="144">
        <v>0</v>
      </c>
      <c r="I304" s="144">
        <v>11981.90359</v>
      </c>
      <c r="J304" s="144">
        <v>450.62235999999996</v>
      </c>
      <c r="K304" s="144">
        <v>12432.52595</v>
      </c>
      <c r="L304" s="144">
        <v>10171.19001</v>
      </c>
      <c r="M304" s="144">
        <v>805.55829</v>
      </c>
      <c r="N304" s="144">
        <v>10976.748300000001</v>
      </c>
      <c r="O304" s="144">
        <v>23409.27425</v>
      </c>
      <c r="P304" s="144">
        <v>15611.59924</v>
      </c>
      <c r="Q304" s="144">
        <v>0</v>
      </c>
      <c r="R304" s="145">
        <v>15611.59924</v>
      </c>
      <c r="S304" s="5"/>
      <c r="T304" s="5"/>
      <c r="U304" s="5"/>
      <c r="V304" s="5"/>
      <c r="W304" s="5"/>
      <c r="X304" s="5"/>
      <c r="Y304" s="5"/>
      <c r="Z304" s="5"/>
      <c r="AA304" s="5"/>
      <c r="AB304" s="5"/>
    </row>
    <row r="305" spans="1:28" ht="13.5">
      <c r="A305" s="146"/>
      <c r="B305" s="146"/>
      <c r="C305" s="142" t="s">
        <v>112</v>
      </c>
      <c r="D305" s="142" t="s">
        <v>214</v>
      </c>
      <c r="E305" s="142">
        <v>131</v>
      </c>
      <c r="F305" s="143">
        <v>0</v>
      </c>
      <c r="G305" s="144">
        <v>0</v>
      </c>
      <c r="H305" s="144">
        <v>0</v>
      </c>
      <c r="I305" s="144">
        <v>3056.77739</v>
      </c>
      <c r="J305" s="144">
        <v>24.23008</v>
      </c>
      <c r="K305" s="144">
        <v>3081.00747</v>
      </c>
      <c r="L305" s="144">
        <v>1379.52181</v>
      </c>
      <c r="M305" s="144">
        <v>0.47557</v>
      </c>
      <c r="N305" s="144">
        <v>1379.9973799999998</v>
      </c>
      <c r="O305" s="144">
        <v>4461.004849999999</v>
      </c>
      <c r="P305" s="144">
        <v>3509.0445</v>
      </c>
      <c r="Q305" s="144">
        <v>0</v>
      </c>
      <c r="R305" s="145">
        <v>3509.0445</v>
      </c>
      <c r="S305" s="5"/>
      <c r="T305" s="5"/>
      <c r="U305" s="5"/>
      <c r="V305" s="5"/>
      <c r="W305" s="5"/>
      <c r="X305" s="5"/>
      <c r="Y305" s="5"/>
      <c r="Z305" s="5"/>
      <c r="AA305" s="5"/>
      <c r="AB305" s="5"/>
    </row>
    <row r="306" spans="1:28" ht="13.5">
      <c r="A306" s="146"/>
      <c r="B306" s="146"/>
      <c r="C306" s="146"/>
      <c r="D306" s="142" t="s">
        <v>113</v>
      </c>
      <c r="E306" s="142">
        <v>124</v>
      </c>
      <c r="F306" s="143">
        <v>0</v>
      </c>
      <c r="G306" s="144">
        <v>0</v>
      </c>
      <c r="H306" s="144">
        <v>0</v>
      </c>
      <c r="I306" s="144">
        <v>3975.67107</v>
      </c>
      <c r="J306" s="144">
        <v>555.4108299999999</v>
      </c>
      <c r="K306" s="144">
        <v>4531.0819</v>
      </c>
      <c r="L306" s="144">
        <v>11652.05533</v>
      </c>
      <c r="M306" s="144">
        <v>385.82198</v>
      </c>
      <c r="N306" s="144">
        <v>12037.87731</v>
      </c>
      <c r="O306" s="144">
        <v>16568.95921</v>
      </c>
      <c r="P306" s="144">
        <v>6849.54849</v>
      </c>
      <c r="Q306" s="144">
        <v>0</v>
      </c>
      <c r="R306" s="145">
        <v>6849.54849</v>
      </c>
      <c r="S306" s="5"/>
      <c r="T306" s="5"/>
      <c r="U306" s="5"/>
      <c r="V306" s="5"/>
      <c r="W306" s="5"/>
      <c r="X306" s="5"/>
      <c r="Y306" s="5"/>
      <c r="Z306" s="5"/>
      <c r="AA306" s="5"/>
      <c r="AB306" s="5"/>
    </row>
    <row r="307" spans="1:28" ht="13.5">
      <c r="A307" s="146"/>
      <c r="B307" s="146"/>
      <c r="C307" s="142" t="s">
        <v>233</v>
      </c>
      <c r="D307" s="142" t="s">
        <v>234</v>
      </c>
      <c r="E307" s="142">
        <v>166</v>
      </c>
      <c r="F307" s="143">
        <v>0</v>
      </c>
      <c r="G307" s="144">
        <v>0</v>
      </c>
      <c r="H307" s="144">
        <v>0</v>
      </c>
      <c r="I307" s="144">
        <v>762.15841</v>
      </c>
      <c r="J307" s="144">
        <v>15.64216</v>
      </c>
      <c r="K307" s="144">
        <v>777.80057</v>
      </c>
      <c r="L307" s="144">
        <v>259.39371</v>
      </c>
      <c r="M307" s="144">
        <v>0</v>
      </c>
      <c r="N307" s="144">
        <v>259.39371</v>
      </c>
      <c r="O307" s="144">
        <v>1037.19428</v>
      </c>
      <c r="P307" s="144">
        <v>4058.97213</v>
      </c>
      <c r="Q307" s="144">
        <v>0</v>
      </c>
      <c r="R307" s="145">
        <v>4058.97213</v>
      </c>
      <c r="S307" s="5"/>
      <c r="T307" s="5"/>
      <c r="U307" s="5"/>
      <c r="V307" s="5"/>
      <c r="W307" s="5"/>
      <c r="X307" s="5"/>
      <c r="Y307" s="5"/>
      <c r="Z307" s="5"/>
      <c r="AA307" s="5"/>
      <c r="AB307" s="5"/>
    </row>
    <row r="308" spans="1:28" ht="13.5">
      <c r="A308" s="146"/>
      <c r="B308" s="142" t="s">
        <v>6</v>
      </c>
      <c r="C308" s="142" t="s">
        <v>114</v>
      </c>
      <c r="D308" s="142" t="s">
        <v>235</v>
      </c>
      <c r="E308" s="142">
        <v>190</v>
      </c>
      <c r="F308" s="143">
        <v>0</v>
      </c>
      <c r="G308" s="144">
        <v>0</v>
      </c>
      <c r="H308" s="144">
        <v>0</v>
      </c>
      <c r="I308" s="144">
        <v>1302.17952</v>
      </c>
      <c r="J308" s="144">
        <v>42.94116</v>
      </c>
      <c r="K308" s="144">
        <v>1345.12068</v>
      </c>
      <c r="L308" s="144">
        <v>951.2626899999999</v>
      </c>
      <c r="M308" s="144">
        <v>0</v>
      </c>
      <c r="N308" s="144">
        <v>951.2626899999999</v>
      </c>
      <c r="O308" s="144">
        <v>2296.38337</v>
      </c>
      <c r="P308" s="144">
        <v>18222.17179</v>
      </c>
      <c r="Q308" s="144">
        <v>0</v>
      </c>
      <c r="R308" s="145">
        <v>18222.17179</v>
      </c>
      <c r="S308" s="5"/>
      <c r="T308" s="5"/>
      <c r="U308" s="5"/>
      <c r="V308" s="5"/>
      <c r="W308" s="5"/>
      <c r="X308" s="5"/>
      <c r="Y308" s="5"/>
      <c r="Z308" s="5"/>
      <c r="AA308" s="5"/>
      <c r="AB308" s="5"/>
    </row>
    <row r="309" spans="1:28" ht="13.5">
      <c r="A309" s="146"/>
      <c r="B309" s="142" t="s">
        <v>7</v>
      </c>
      <c r="C309" s="142" t="s">
        <v>236</v>
      </c>
      <c r="D309" s="142" t="s">
        <v>236</v>
      </c>
      <c r="E309" s="142">
        <v>79</v>
      </c>
      <c r="F309" s="143">
        <v>0</v>
      </c>
      <c r="G309" s="144">
        <v>0</v>
      </c>
      <c r="H309" s="144">
        <v>0</v>
      </c>
      <c r="I309" s="144">
        <v>3007.2409900000002</v>
      </c>
      <c r="J309" s="144">
        <v>1.7814100000000002</v>
      </c>
      <c r="K309" s="144">
        <v>3009.0224</v>
      </c>
      <c r="L309" s="144">
        <v>3642.96157</v>
      </c>
      <c r="M309" s="144">
        <v>0</v>
      </c>
      <c r="N309" s="144">
        <v>3642.96157</v>
      </c>
      <c r="O309" s="144">
        <v>6651.983969999999</v>
      </c>
      <c r="P309" s="144">
        <v>25615.01079</v>
      </c>
      <c r="Q309" s="144">
        <v>0</v>
      </c>
      <c r="R309" s="145">
        <v>25615.01079</v>
      </c>
      <c r="S309" s="5"/>
      <c r="T309" s="5"/>
      <c r="U309" s="5"/>
      <c r="V309" s="5"/>
      <c r="W309" s="5"/>
      <c r="X309" s="5"/>
      <c r="Y309" s="5"/>
      <c r="Z309" s="5"/>
      <c r="AA309" s="5"/>
      <c r="AB309" s="5"/>
    </row>
    <row r="310" spans="1:28" ht="13.5">
      <c r="A310" s="146"/>
      <c r="B310" s="146"/>
      <c r="C310" s="142" t="s">
        <v>7</v>
      </c>
      <c r="D310" s="142" t="s">
        <v>7</v>
      </c>
      <c r="E310" s="142">
        <v>76</v>
      </c>
      <c r="F310" s="143">
        <v>0</v>
      </c>
      <c r="G310" s="144">
        <v>0</v>
      </c>
      <c r="H310" s="144">
        <v>0</v>
      </c>
      <c r="I310" s="144">
        <v>1971.4468200000001</v>
      </c>
      <c r="J310" s="144">
        <v>308.14018</v>
      </c>
      <c r="K310" s="144">
        <v>2279.587</v>
      </c>
      <c r="L310" s="144">
        <v>5290.6412900000005</v>
      </c>
      <c r="M310" s="144">
        <v>7.85672</v>
      </c>
      <c r="N310" s="144">
        <v>5298.498009999999</v>
      </c>
      <c r="O310" s="144">
        <v>7578.08501</v>
      </c>
      <c r="P310" s="144">
        <v>29609.69091</v>
      </c>
      <c r="Q310" s="144">
        <v>0</v>
      </c>
      <c r="R310" s="145">
        <v>29609.69091</v>
      </c>
      <c r="S310" s="5"/>
      <c r="T310" s="5"/>
      <c r="U310" s="5"/>
      <c r="V310" s="5"/>
      <c r="W310" s="5"/>
      <c r="X310" s="5"/>
      <c r="Y310" s="5"/>
      <c r="Z310" s="5"/>
      <c r="AA310" s="5"/>
      <c r="AB310" s="5"/>
    </row>
    <row r="311" spans="1:28" ht="13.5">
      <c r="A311" s="146"/>
      <c r="B311" s="146"/>
      <c r="C311" s="142" t="s">
        <v>237</v>
      </c>
      <c r="D311" s="142" t="s">
        <v>237</v>
      </c>
      <c r="E311" s="142">
        <v>216</v>
      </c>
      <c r="F311" s="143">
        <v>0</v>
      </c>
      <c r="G311" s="144">
        <v>0</v>
      </c>
      <c r="H311" s="144">
        <v>0</v>
      </c>
      <c r="I311" s="144">
        <v>218.48659</v>
      </c>
      <c r="J311" s="144">
        <v>0</v>
      </c>
      <c r="K311" s="144">
        <v>218.48659</v>
      </c>
      <c r="L311" s="144">
        <v>63.87089</v>
      </c>
      <c r="M311" s="144">
        <v>0</v>
      </c>
      <c r="N311" s="144">
        <v>63.87089</v>
      </c>
      <c r="O311" s="144">
        <v>282.35748</v>
      </c>
      <c r="P311" s="144">
        <v>15183.83897</v>
      </c>
      <c r="Q311" s="144">
        <v>0</v>
      </c>
      <c r="R311" s="145">
        <v>15183.83897</v>
      </c>
      <c r="S311" s="5"/>
      <c r="T311" s="5"/>
      <c r="U311" s="5"/>
      <c r="V311" s="5"/>
      <c r="W311" s="5"/>
      <c r="X311" s="5"/>
      <c r="Y311" s="5"/>
      <c r="Z311" s="5"/>
      <c r="AA311" s="5"/>
      <c r="AB311" s="5"/>
    </row>
    <row r="312" spans="1:28" ht="13.5">
      <c r="A312" s="146"/>
      <c r="B312" s="146"/>
      <c r="C312" s="142" t="s">
        <v>215</v>
      </c>
      <c r="D312" s="142" t="s">
        <v>215</v>
      </c>
      <c r="E312" s="142">
        <v>164</v>
      </c>
      <c r="F312" s="143">
        <v>0</v>
      </c>
      <c r="G312" s="144">
        <v>0</v>
      </c>
      <c r="H312" s="144">
        <v>0</v>
      </c>
      <c r="I312" s="144">
        <v>969.7117099999999</v>
      </c>
      <c r="J312" s="144">
        <v>0.38524</v>
      </c>
      <c r="K312" s="144">
        <v>970.09695</v>
      </c>
      <c r="L312" s="144">
        <v>3680.32085</v>
      </c>
      <c r="M312" s="144">
        <v>0</v>
      </c>
      <c r="N312" s="144">
        <v>3680.32085</v>
      </c>
      <c r="O312" s="144">
        <v>4650.4178</v>
      </c>
      <c r="P312" s="144">
        <v>34542.25046</v>
      </c>
      <c r="Q312" s="144">
        <v>0</v>
      </c>
      <c r="R312" s="145">
        <v>34542.25046</v>
      </c>
      <c r="S312" s="5"/>
      <c r="T312" s="5"/>
      <c r="U312" s="5"/>
      <c r="V312" s="5"/>
      <c r="W312" s="5"/>
      <c r="X312" s="5"/>
      <c r="Y312" s="5"/>
      <c r="Z312" s="5"/>
      <c r="AA312" s="5"/>
      <c r="AB312" s="5"/>
    </row>
    <row r="313" spans="1:28" ht="13.5">
      <c r="A313" s="146"/>
      <c r="B313" s="146"/>
      <c r="C313" s="142" t="s">
        <v>238</v>
      </c>
      <c r="D313" s="142" t="s">
        <v>238</v>
      </c>
      <c r="E313" s="142">
        <v>217</v>
      </c>
      <c r="F313" s="143">
        <v>0</v>
      </c>
      <c r="G313" s="144">
        <v>0</v>
      </c>
      <c r="H313" s="144">
        <v>0</v>
      </c>
      <c r="I313" s="144">
        <v>458.49935</v>
      </c>
      <c r="J313" s="144">
        <v>0</v>
      </c>
      <c r="K313" s="144">
        <v>458.49935</v>
      </c>
      <c r="L313" s="144">
        <v>784.36538</v>
      </c>
      <c r="M313" s="144">
        <v>0</v>
      </c>
      <c r="N313" s="144">
        <v>784.36538</v>
      </c>
      <c r="O313" s="144">
        <v>1242.86473</v>
      </c>
      <c r="P313" s="144">
        <v>12162.89538</v>
      </c>
      <c r="Q313" s="144">
        <v>0</v>
      </c>
      <c r="R313" s="145">
        <v>12162.89538</v>
      </c>
      <c r="S313" s="5"/>
      <c r="T313" s="5"/>
      <c r="U313" s="5"/>
      <c r="V313" s="5"/>
      <c r="W313" s="5"/>
      <c r="X313" s="5"/>
      <c r="Y313" s="5"/>
      <c r="Z313" s="5"/>
      <c r="AA313" s="5"/>
      <c r="AB313" s="5"/>
    </row>
    <row r="314" spans="1:28" ht="13.5">
      <c r="A314" s="146"/>
      <c r="B314" s="146"/>
      <c r="C314" s="142" t="s">
        <v>239</v>
      </c>
      <c r="D314" s="142" t="s">
        <v>240</v>
      </c>
      <c r="E314" s="142">
        <v>159</v>
      </c>
      <c r="F314" s="143">
        <v>0</v>
      </c>
      <c r="G314" s="144">
        <v>0</v>
      </c>
      <c r="H314" s="144">
        <v>0</v>
      </c>
      <c r="I314" s="144">
        <v>731.62462</v>
      </c>
      <c r="J314" s="144">
        <v>0.00325</v>
      </c>
      <c r="K314" s="144">
        <v>731.62787</v>
      </c>
      <c r="L314" s="144">
        <v>2773.39656</v>
      </c>
      <c r="M314" s="144">
        <v>0</v>
      </c>
      <c r="N314" s="144">
        <v>2773.39656</v>
      </c>
      <c r="O314" s="144">
        <v>3505.0244300000004</v>
      </c>
      <c r="P314" s="144">
        <v>22325.836079999997</v>
      </c>
      <c r="Q314" s="144">
        <v>0</v>
      </c>
      <c r="R314" s="145">
        <v>22325.836079999997</v>
      </c>
      <c r="S314" s="5"/>
      <c r="T314" s="5"/>
      <c r="U314" s="5"/>
      <c r="V314" s="5"/>
      <c r="W314" s="5"/>
      <c r="X314" s="5"/>
      <c r="Y314" s="5"/>
      <c r="Z314" s="5"/>
      <c r="AA314" s="5"/>
      <c r="AB314" s="5"/>
    </row>
    <row r="315" spans="1:28" ht="13.5">
      <c r="A315" s="146"/>
      <c r="B315" s="146"/>
      <c r="C315" s="142" t="s">
        <v>116</v>
      </c>
      <c r="D315" s="142" t="s">
        <v>116</v>
      </c>
      <c r="E315" s="142">
        <v>191</v>
      </c>
      <c r="F315" s="143">
        <v>0</v>
      </c>
      <c r="G315" s="144">
        <v>0</v>
      </c>
      <c r="H315" s="144">
        <v>0</v>
      </c>
      <c r="I315" s="144">
        <v>1932.78005</v>
      </c>
      <c r="J315" s="144">
        <v>16.646669999999997</v>
      </c>
      <c r="K315" s="144">
        <v>1949.42672</v>
      </c>
      <c r="L315" s="144">
        <v>1570.81987</v>
      </c>
      <c r="M315" s="144">
        <v>4E-05</v>
      </c>
      <c r="N315" s="144">
        <v>1570.81991</v>
      </c>
      <c r="O315" s="144">
        <v>3520.24663</v>
      </c>
      <c r="P315" s="144">
        <v>17710.38242</v>
      </c>
      <c r="Q315" s="144">
        <v>0</v>
      </c>
      <c r="R315" s="145">
        <v>17710.38242</v>
      </c>
      <c r="S315" s="5"/>
      <c r="T315" s="5"/>
      <c r="U315" s="5"/>
      <c r="V315" s="5"/>
      <c r="W315" s="5"/>
      <c r="X315" s="5"/>
      <c r="Y315" s="5"/>
      <c r="Z315" s="5"/>
      <c r="AA315" s="5"/>
      <c r="AB315" s="5"/>
    </row>
    <row r="316" spans="1:28" ht="13.5">
      <c r="A316" s="146"/>
      <c r="B316" s="146"/>
      <c r="C316" s="142" t="s">
        <v>241</v>
      </c>
      <c r="D316" s="142" t="s">
        <v>242</v>
      </c>
      <c r="E316" s="142">
        <v>167</v>
      </c>
      <c r="F316" s="143">
        <v>0</v>
      </c>
      <c r="G316" s="144">
        <v>0</v>
      </c>
      <c r="H316" s="144">
        <v>0</v>
      </c>
      <c r="I316" s="144">
        <v>1413.8635800000002</v>
      </c>
      <c r="J316" s="144">
        <v>0</v>
      </c>
      <c r="K316" s="144">
        <v>1413.8635800000002</v>
      </c>
      <c r="L316" s="144">
        <v>1448.65073</v>
      </c>
      <c r="M316" s="144">
        <v>0</v>
      </c>
      <c r="N316" s="144">
        <v>1448.65073</v>
      </c>
      <c r="O316" s="144">
        <v>2862.51431</v>
      </c>
      <c r="P316" s="144">
        <v>16918.202719999997</v>
      </c>
      <c r="Q316" s="144">
        <v>0</v>
      </c>
      <c r="R316" s="145">
        <v>16918.202719999997</v>
      </c>
      <c r="S316" s="5"/>
      <c r="T316" s="5"/>
      <c r="U316" s="5"/>
      <c r="V316" s="5"/>
      <c r="W316" s="5"/>
      <c r="X316" s="5"/>
      <c r="Y316" s="5"/>
      <c r="Z316" s="5"/>
      <c r="AA316" s="5"/>
      <c r="AB316" s="5"/>
    </row>
    <row r="317" spans="1:28" ht="13.5">
      <c r="A317" s="146"/>
      <c r="B317" s="142" t="s">
        <v>8</v>
      </c>
      <c r="C317" s="142" t="s">
        <v>117</v>
      </c>
      <c r="D317" s="142" t="s">
        <v>118</v>
      </c>
      <c r="E317" s="142">
        <v>37</v>
      </c>
      <c r="F317" s="143">
        <v>0</v>
      </c>
      <c r="G317" s="144">
        <v>0</v>
      </c>
      <c r="H317" s="144">
        <v>0</v>
      </c>
      <c r="I317" s="144">
        <v>1282.25052</v>
      </c>
      <c r="J317" s="144">
        <v>19.797310000000003</v>
      </c>
      <c r="K317" s="144">
        <v>1302.04783</v>
      </c>
      <c r="L317" s="144">
        <v>6945.0677000000005</v>
      </c>
      <c r="M317" s="144">
        <v>61.86003</v>
      </c>
      <c r="N317" s="144">
        <v>7006.92773</v>
      </c>
      <c r="O317" s="144">
        <v>8308.975559999999</v>
      </c>
      <c r="P317" s="144">
        <v>13322.68949</v>
      </c>
      <c r="Q317" s="144">
        <v>0</v>
      </c>
      <c r="R317" s="145">
        <v>13322.68949</v>
      </c>
      <c r="S317" s="5"/>
      <c r="T317" s="5"/>
      <c r="U317" s="5"/>
      <c r="V317" s="5"/>
      <c r="W317" s="5"/>
      <c r="X317" s="5"/>
      <c r="Y317" s="5"/>
      <c r="Z317" s="5"/>
      <c r="AA317" s="5"/>
      <c r="AB317" s="5"/>
    </row>
    <row r="318" spans="1:28" ht="13.5">
      <c r="A318" s="146"/>
      <c r="B318" s="142" t="s">
        <v>9</v>
      </c>
      <c r="C318" s="142" t="s">
        <v>243</v>
      </c>
      <c r="D318" s="142" t="s">
        <v>243</v>
      </c>
      <c r="E318" s="142">
        <v>194</v>
      </c>
      <c r="F318" s="143">
        <v>0</v>
      </c>
      <c r="G318" s="144">
        <v>0</v>
      </c>
      <c r="H318" s="144">
        <v>0</v>
      </c>
      <c r="I318" s="144">
        <v>381.19625</v>
      </c>
      <c r="J318" s="144">
        <v>0.23648</v>
      </c>
      <c r="K318" s="144">
        <v>381.43273</v>
      </c>
      <c r="L318" s="144">
        <v>322.70453999999995</v>
      </c>
      <c r="M318" s="144">
        <v>0</v>
      </c>
      <c r="N318" s="144">
        <v>322.70453999999995</v>
      </c>
      <c r="O318" s="144">
        <v>704.1372700000001</v>
      </c>
      <c r="P318" s="144">
        <v>13317.95573</v>
      </c>
      <c r="Q318" s="144">
        <v>0</v>
      </c>
      <c r="R318" s="145">
        <v>13317.95573</v>
      </c>
      <c r="S318" s="5"/>
      <c r="T318" s="5"/>
      <c r="U318" s="5"/>
      <c r="V318" s="5"/>
      <c r="W318" s="5"/>
      <c r="X318" s="5"/>
      <c r="Y318" s="5"/>
      <c r="Z318" s="5"/>
      <c r="AA318" s="5"/>
      <c r="AB318" s="5"/>
    </row>
    <row r="319" spans="1:28" ht="13.5">
      <c r="A319" s="146"/>
      <c r="B319" s="146"/>
      <c r="C319" s="142" t="s">
        <v>244</v>
      </c>
      <c r="D319" s="142" t="s">
        <v>245</v>
      </c>
      <c r="E319" s="142">
        <v>192</v>
      </c>
      <c r="F319" s="143">
        <v>0</v>
      </c>
      <c r="G319" s="144">
        <v>0</v>
      </c>
      <c r="H319" s="144">
        <v>0</v>
      </c>
      <c r="I319" s="144">
        <v>976.75588</v>
      </c>
      <c r="J319" s="144">
        <v>12.81597</v>
      </c>
      <c r="K319" s="144">
        <v>989.5718499999999</v>
      </c>
      <c r="L319" s="144">
        <v>964.5354</v>
      </c>
      <c r="M319" s="144">
        <v>5.76778</v>
      </c>
      <c r="N319" s="144">
        <v>970.30318</v>
      </c>
      <c r="O319" s="144">
        <v>1959.87503</v>
      </c>
      <c r="P319" s="144">
        <v>17435.728489999998</v>
      </c>
      <c r="Q319" s="144">
        <v>0</v>
      </c>
      <c r="R319" s="145">
        <v>17435.728489999998</v>
      </c>
      <c r="S319" s="5"/>
      <c r="T319" s="5"/>
      <c r="U319" s="5"/>
      <c r="V319" s="5"/>
      <c r="W319" s="5"/>
      <c r="X319" s="5"/>
      <c r="Y319" s="5"/>
      <c r="Z319" s="5"/>
      <c r="AA319" s="5"/>
      <c r="AB319" s="5"/>
    </row>
    <row r="320" spans="1:28" ht="13.5">
      <c r="A320" s="146"/>
      <c r="B320" s="146"/>
      <c r="C320" s="142" t="s">
        <v>9</v>
      </c>
      <c r="D320" s="142" t="s">
        <v>246</v>
      </c>
      <c r="E320" s="142">
        <v>172</v>
      </c>
      <c r="F320" s="143">
        <v>0</v>
      </c>
      <c r="G320" s="144">
        <v>0</v>
      </c>
      <c r="H320" s="144">
        <v>0</v>
      </c>
      <c r="I320" s="144">
        <v>598.26229</v>
      </c>
      <c r="J320" s="144">
        <v>11.83065</v>
      </c>
      <c r="K320" s="144">
        <v>610.09294</v>
      </c>
      <c r="L320" s="144">
        <v>2235.29515</v>
      </c>
      <c r="M320" s="144">
        <v>0</v>
      </c>
      <c r="N320" s="144">
        <v>2235.29515</v>
      </c>
      <c r="O320" s="144">
        <v>2845.38809</v>
      </c>
      <c r="P320" s="144">
        <v>12557.50261</v>
      </c>
      <c r="Q320" s="144">
        <v>0</v>
      </c>
      <c r="R320" s="145">
        <v>12557.50261</v>
      </c>
      <c r="S320" s="5"/>
      <c r="T320" s="5"/>
      <c r="U320" s="5"/>
      <c r="V320" s="5"/>
      <c r="W320" s="5"/>
      <c r="X320" s="5"/>
      <c r="Y320" s="5"/>
      <c r="Z320" s="5"/>
      <c r="AA320" s="5"/>
      <c r="AB320" s="5"/>
    </row>
    <row r="321" spans="1:28" ht="13.5">
      <c r="A321" s="146"/>
      <c r="B321" s="146"/>
      <c r="C321" s="142" t="s">
        <v>247</v>
      </c>
      <c r="D321" s="142" t="s">
        <v>248</v>
      </c>
      <c r="E321" s="142">
        <v>193</v>
      </c>
      <c r="F321" s="143">
        <v>0</v>
      </c>
      <c r="G321" s="144">
        <v>0</v>
      </c>
      <c r="H321" s="144">
        <v>0</v>
      </c>
      <c r="I321" s="144">
        <v>542.5968399999999</v>
      </c>
      <c r="J321" s="144">
        <v>0.2723</v>
      </c>
      <c r="K321" s="144">
        <v>542.86914</v>
      </c>
      <c r="L321" s="144">
        <v>394.15222</v>
      </c>
      <c r="M321" s="144">
        <v>0</v>
      </c>
      <c r="N321" s="144">
        <v>394.15222</v>
      </c>
      <c r="O321" s="144">
        <v>937.02136</v>
      </c>
      <c r="P321" s="144">
        <v>16909.79216</v>
      </c>
      <c r="Q321" s="144">
        <v>0</v>
      </c>
      <c r="R321" s="145">
        <v>16909.79216</v>
      </c>
      <c r="S321" s="5"/>
      <c r="T321" s="5"/>
      <c r="U321" s="5"/>
      <c r="V321" s="5"/>
      <c r="W321" s="5"/>
      <c r="X321" s="5"/>
      <c r="Y321" s="5"/>
      <c r="Z321" s="5"/>
      <c r="AA321" s="5"/>
      <c r="AB321" s="5"/>
    </row>
    <row r="322" spans="1:28" ht="13.5">
      <c r="A322" s="146"/>
      <c r="B322" s="146"/>
      <c r="C322" s="142" t="s">
        <v>249</v>
      </c>
      <c r="D322" s="142" t="s">
        <v>250</v>
      </c>
      <c r="E322" s="142">
        <v>215</v>
      </c>
      <c r="F322" s="143">
        <v>0</v>
      </c>
      <c r="G322" s="144">
        <v>0</v>
      </c>
      <c r="H322" s="144">
        <v>0</v>
      </c>
      <c r="I322" s="144">
        <v>81.13486</v>
      </c>
      <c r="J322" s="144">
        <v>0</v>
      </c>
      <c r="K322" s="144">
        <v>81.13486</v>
      </c>
      <c r="L322" s="144">
        <v>119.14755000000001</v>
      </c>
      <c r="M322" s="144">
        <v>0</v>
      </c>
      <c r="N322" s="144">
        <v>119.14755000000001</v>
      </c>
      <c r="O322" s="144">
        <v>200.28241</v>
      </c>
      <c r="P322" s="144">
        <v>7210.187150000001</v>
      </c>
      <c r="Q322" s="144">
        <v>0</v>
      </c>
      <c r="R322" s="145">
        <v>7210.187150000001</v>
      </c>
      <c r="S322" s="5"/>
      <c r="T322" s="5"/>
      <c r="U322" s="5"/>
      <c r="V322" s="5"/>
      <c r="W322" s="5"/>
      <c r="X322" s="5"/>
      <c r="Y322" s="5"/>
      <c r="Z322" s="5"/>
      <c r="AA322" s="5"/>
      <c r="AB322" s="5"/>
    </row>
    <row r="323" spans="1:28" ht="13.5">
      <c r="A323" s="146"/>
      <c r="B323" s="142" t="s">
        <v>10</v>
      </c>
      <c r="C323" s="142" t="s">
        <v>10</v>
      </c>
      <c r="D323" s="142" t="s">
        <v>10</v>
      </c>
      <c r="E323" s="142">
        <v>65</v>
      </c>
      <c r="F323" s="143">
        <v>0</v>
      </c>
      <c r="G323" s="144">
        <v>0</v>
      </c>
      <c r="H323" s="144">
        <v>0</v>
      </c>
      <c r="I323" s="144">
        <v>680.7394</v>
      </c>
      <c r="J323" s="144">
        <v>0</v>
      </c>
      <c r="K323" s="144">
        <v>680.7394</v>
      </c>
      <c r="L323" s="144">
        <v>5613.70609</v>
      </c>
      <c r="M323" s="144">
        <v>0</v>
      </c>
      <c r="N323" s="144">
        <v>5613.70609</v>
      </c>
      <c r="O323" s="144">
        <v>6294.44549</v>
      </c>
      <c r="P323" s="144">
        <v>25503.72016</v>
      </c>
      <c r="Q323" s="144">
        <v>0</v>
      </c>
      <c r="R323" s="145">
        <v>25503.72016</v>
      </c>
      <c r="S323" s="5"/>
      <c r="T323" s="5"/>
      <c r="U323" s="5"/>
      <c r="V323" s="5"/>
      <c r="W323" s="5"/>
      <c r="X323" s="5"/>
      <c r="Y323" s="5"/>
      <c r="Z323" s="5"/>
      <c r="AA323" s="5"/>
      <c r="AB323" s="5"/>
    </row>
    <row r="324" spans="1:28" ht="13.5">
      <c r="A324" s="146"/>
      <c r="B324" s="146"/>
      <c r="C324" s="142" t="s">
        <v>251</v>
      </c>
      <c r="D324" s="142" t="s">
        <v>252</v>
      </c>
      <c r="E324" s="142">
        <v>3</v>
      </c>
      <c r="F324" s="143">
        <v>0</v>
      </c>
      <c r="G324" s="144">
        <v>0</v>
      </c>
      <c r="H324" s="144">
        <v>0</v>
      </c>
      <c r="I324" s="144">
        <v>2266.96025</v>
      </c>
      <c r="J324" s="144">
        <v>34.70032</v>
      </c>
      <c r="K324" s="144">
        <v>2301.66057</v>
      </c>
      <c r="L324" s="144">
        <v>3892.5846800000004</v>
      </c>
      <c r="M324" s="144">
        <v>33.37699</v>
      </c>
      <c r="N324" s="144">
        <v>3925.96167</v>
      </c>
      <c r="O324" s="144">
        <v>6227.622240000001</v>
      </c>
      <c r="P324" s="144">
        <v>29314.32222</v>
      </c>
      <c r="Q324" s="144">
        <v>0</v>
      </c>
      <c r="R324" s="145">
        <v>29314.32222</v>
      </c>
      <c r="S324" s="5"/>
      <c r="T324" s="5"/>
      <c r="U324" s="5"/>
      <c r="V324" s="5"/>
      <c r="W324" s="5"/>
      <c r="X324" s="5"/>
      <c r="Y324" s="5"/>
      <c r="Z324" s="5"/>
      <c r="AA324" s="5"/>
      <c r="AB324" s="5"/>
    </row>
    <row r="325" spans="1:28" ht="13.5">
      <c r="A325" s="146"/>
      <c r="B325" s="142" t="s">
        <v>123</v>
      </c>
      <c r="C325" s="142" t="s">
        <v>123</v>
      </c>
      <c r="D325" s="142" t="s">
        <v>123</v>
      </c>
      <c r="E325" s="142">
        <v>13</v>
      </c>
      <c r="F325" s="143">
        <v>0</v>
      </c>
      <c r="G325" s="144">
        <v>0</v>
      </c>
      <c r="H325" s="144">
        <v>0</v>
      </c>
      <c r="I325" s="144">
        <v>2745.91198</v>
      </c>
      <c r="J325" s="144">
        <v>305.83856</v>
      </c>
      <c r="K325" s="144">
        <v>3051.75054</v>
      </c>
      <c r="L325" s="144">
        <v>3280.3102799999997</v>
      </c>
      <c r="M325" s="144">
        <v>9.54462</v>
      </c>
      <c r="N325" s="144">
        <v>3289.8549</v>
      </c>
      <c r="O325" s="144">
        <v>6341.60544</v>
      </c>
      <c r="P325" s="144">
        <v>22663.58469</v>
      </c>
      <c r="Q325" s="144">
        <v>0</v>
      </c>
      <c r="R325" s="145">
        <v>22663.58469</v>
      </c>
      <c r="S325" s="5"/>
      <c r="T325" s="5"/>
      <c r="U325" s="5"/>
      <c r="V325" s="5"/>
      <c r="W325" s="5"/>
      <c r="X325" s="5"/>
      <c r="Y325" s="5"/>
      <c r="Z325" s="5"/>
      <c r="AA325" s="5"/>
      <c r="AB325" s="5"/>
    </row>
    <row r="326" spans="1:28" ht="13.5">
      <c r="A326" s="146"/>
      <c r="B326" s="146"/>
      <c r="C326" s="142" t="s">
        <v>124</v>
      </c>
      <c r="D326" s="142" t="s">
        <v>125</v>
      </c>
      <c r="E326" s="142">
        <v>56</v>
      </c>
      <c r="F326" s="143">
        <v>0</v>
      </c>
      <c r="G326" s="144">
        <v>0</v>
      </c>
      <c r="H326" s="144">
        <v>0</v>
      </c>
      <c r="I326" s="144">
        <v>1335.16346</v>
      </c>
      <c r="J326" s="144">
        <v>3.45443</v>
      </c>
      <c r="K326" s="144">
        <v>1338.61789</v>
      </c>
      <c r="L326" s="144">
        <v>706.3765699999999</v>
      </c>
      <c r="M326" s="144">
        <v>0</v>
      </c>
      <c r="N326" s="144">
        <v>706.3765699999999</v>
      </c>
      <c r="O326" s="144">
        <v>2044.99446</v>
      </c>
      <c r="P326" s="144">
        <v>27468.371</v>
      </c>
      <c r="Q326" s="144">
        <v>0</v>
      </c>
      <c r="R326" s="145">
        <v>27468.371</v>
      </c>
      <c r="S326" s="5"/>
      <c r="T326" s="5"/>
      <c r="U326" s="5"/>
      <c r="V326" s="5"/>
      <c r="W326" s="5"/>
      <c r="X326" s="5"/>
      <c r="Y326" s="5"/>
      <c r="Z326" s="5"/>
      <c r="AA326" s="5"/>
      <c r="AB326" s="5"/>
    </row>
    <row r="327" spans="1:28" ht="13.5">
      <c r="A327" s="146"/>
      <c r="B327" s="146"/>
      <c r="C327" s="142" t="s">
        <v>253</v>
      </c>
      <c r="D327" s="142" t="s">
        <v>254</v>
      </c>
      <c r="E327" s="142">
        <v>218</v>
      </c>
      <c r="F327" s="143">
        <v>0</v>
      </c>
      <c r="G327" s="144">
        <v>0</v>
      </c>
      <c r="H327" s="144">
        <v>0</v>
      </c>
      <c r="I327" s="144">
        <v>301.69209</v>
      </c>
      <c r="J327" s="144">
        <v>0</v>
      </c>
      <c r="K327" s="144">
        <v>301.69209</v>
      </c>
      <c r="L327" s="144">
        <v>173.25145</v>
      </c>
      <c r="M327" s="144">
        <v>0</v>
      </c>
      <c r="N327" s="144">
        <v>173.25145</v>
      </c>
      <c r="O327" s="144">
        <v>474.94354</v>
      </c>
      <c r="P327" s="144">
        <v>10704.5654</v>
      </c>
      <c r="Q327" s="144">
        <v>0</v>
      </c>
      <c r="R327" s="145">
        <v>10704.5654</v>
      </c>
      <c r="S327" s="5"/>
      <c r="T327" s="5"/>
      <c r="U327" s="5"/>
      <c r="V327" s="5"/>
      <c r="W327" s="5"/>
      <c r="X327" s="5"/>
      <c r="Y327" s="5"/>
      <c r="Z327" s="5"/>
      <c r="AA327" s="5"/>
      <c r="AB327" s="5"/>
    </row>
    <row r="328" spans="1:28" ht="13.5">
      <c r="A328" s="146"/>
      <c r="B328" s="142" t="s">
        <v>12</v>
      </c>
      <c r="C328" s="142" t="s">
        <v>12</v>
      </c>
      <c r="D328" s="142" t="s">
        <v>12</v>
      </c>
      <c r="E328" s="142">
        <v>198</v>
      </c>
      <c r="F328" s="143">
        <v>0</v>
      </c>
      <c r="G328" s="144">
        <v>0</v>
      </c>
      <c r="H328" s="144">
        <v>0</v>
      </c>
      <c r="I328" s="144">
        <v>515.7622</v>
      </c>
      <c r="J328" s="144">
        <v>0.61173</v>
      </c>
      <c r="K328" s="144">
        <v>516.37393</v>
      </c>
      <c r="L328" s="144">
        <v>6471.07983</v>
      </c>
      <c r="M328" s="144">
        <v>356.37034</v>
      </c>
      <c r="N328" s="144">
        <v>6827.45017</v>
      </c>
      <c r="O328" s="144">
        <v>7343.8241</v>
      </c>
      <c r="P328" s="144">
        <v>9339.058130000001</v>
      </c>
      <c r="Q328" s="144">
        <v>0</v>
      </c>
      <c r="R328" s="145">
        <v>9339.058130000001</v>
      </c>
      <c r="S328" s="5"/>
      <c r="T328" s="5"/>
      <c r="U328" s="5"/>
      <c r="V328" s="5"/>
      <c r="W328" s="5"/>
      <c r="X328" s="5"/>
      <c r="Y328" s="5"/>
      <c r="Z328" s="5"/>
      <c r="AA328" s="5"/>
      <c r="AB328" s="5"/>
    </row>
    <row r="329" spans="1:28" ht="13.5">
      <c r="A329" s="146"/>
      <c r="B329" s="142" t="s">
        <v>130</v>
      </c>
      <c r="C329" s="142" t="s">
        <v>131</v>
      </c>
      <c r="D329" s="142" t="s">
        <v>131</v>
      </c>
      <c r="E329" s="142">
        <v>6</v>
      </c>
      <c r="F329" s="143">
        <v>0</v>
      </c>
      <c r="G329" s="144">
        <v>0</v>
      </c>
      <c r="H329" s="144">
        <v>0</v>
      </c>
      <c r="I329" s="144">
        <v>1953.8044399999999</v>
      </c>
      <c r="J329" s="144">
        <v>6.99595</v>
      </c>
      <c r="K329" s="144">
        <v>1960.8003899999999</v>
      </c>
      <c r="L329" s="144">
        <v>1906.3108200000001</v>
      </c>
      <c r="M329" s="144">
        <v>0</v>
      </c>
      <c r="N329" s="144">
        <v>1906.3108200000001</v>
      </c>
      <c r="O329" s="144">
        <v>3867.11121</v>
      </c>
      <c r="P329" s="144">
        <v>13078.27498</v>
      </c>
      <c r="Q329" s="144">
        <v>0</v>
      </c>
      <c r="R329" s="145">
        <v>13078.27498</v>
      </c>
      <c r="S329" s="5"/>
      <c r="T329" s="5"/>
      <c r="U329" s="5"/>
      <c r="V329" s="5"/>
      <c r="W329" s="5"/>
      <c r="X329" s="5"/>
      <c r="Y329" s="5"/>
      <c r="Z329" s="5"/>
      <c r="AA329" s="5"/>
      <c r="AB329" s="5"/>
    </row>
    <row r="330" spans="1:28" ht="13.5">
      <c r="A330" s="146"/>
      <c r="B330" s="146"/>
      <c r="C330" s="146"/>
      <c r="D330" s="142" t="s">
        <v>132</v>
      </c>
      <c r="E330" s="142">
        <v>4</v>
      </c>
      <c r="F330" s="143">
        <v>0</v>
      </c>
      <c r="G330" s="144">
        <v>0</v>
      </c>
      <c r="H330" s="144">
        <v>0</v>
      </c>
      <c r="I330" s="144">
        <v>5421.73276</v>
      </c>
      <c r="J330" s="144">
        <v>2.21764</v>
      </c>
      <c r="K330" s="144">
        <v>5423.950400000001</v>
      </c>
      <c r="L330" s="144">
        <v>1918.89066</v>
      </c>
      <c r="M330" s="144">
        <v>0</v>
      </c>
      <c r="N330" s="144">
        <v>1918.89066</v>
      </c>
      <c r="O330" s="144">
        <v>7342.84106</v>
      </c>
      <c r="P330" s="144">
        <v>19561.2406</v>
      </c>
      <c r="Q330" s="144">
        <v>0</v>
      </c>
      <c r="R330" s="145">
        <v>19561.2406</v>
      </c>
      <c r="S330" s="5"/>
      <c r="T330" s="5"/>
      <c r="U330" s="5"/>
      <c r="V330" s="5"/>
      <c r="W330" s="5"/>
      <c r="X330" s="5"/>
      <c r="Y330" s="5"/>
      <c r="Z330" s="5"/>
      <c r="AA330" s="5"/>
      <c r="AB330" s="5"/>
    </row>
    <row r="331" spans="1:28" ht="13.5">
      <c r="A331" s="146"/>
      <c r="B331" s="146"/>
      <c r="C331" s="146"/>
      <c r="D331" s="142" t="s">
        <v>255</v>
      </c>
      <c r="E331" s="142">
        <v>212</v>
      </c>
      <c r="F331" s="143">
        <v>0</v>
      </c>
      <c r="G331" s="144">
        <v>0</v>
      </c>
      <c r="H331" s="144">
        <v>0</v>
      </c>
      <c r="I331" s="144">
        <v>366.09262</v>
      </c>
      <c r="J331" s="144">
        <v>0</v>
      </c>
      <c r="K331" s="144">
        <v>366.09262</v>
      </c>
      <c r="L331" s="144">
        <v>267.98467999999997</v>
      </c>
      <c r="M331" s="144">
        <v>0</v>
      </c>
      <c r="N331" s="144">
        <v>267.98467999999997</v>
      </c>
      <c r="O331" s="144">
        <v>634.0773</v>
      </c>
      <c r="P331" s="144">
        <v>10553.185720000001</v>
      </c>
      <c r="Q331" s="144">
        <v>0</v>
      </c>
      <c r="R331" s="145">
        <v>10553.185720000001</v>
      </c>
      <c r="S331" s="5"/>
      <c r="T331" s="5"/>
      <c r="U331" s="5"/>
      <c r="V331" s="5"/>
      <c r="W331" s="5"/>
      <c r="X331" s="5"/>
      <c r="Y331" s="5"/>
      <c r="Z331" s="5"/>
      <c r="AA331" s="5"/>
      <c r="AB331" s="5"/>
    </row>
    <row r="332" spans="1:28" ht="13.5">
      <c r="A332" s="146"/>
      <c r="B332" s="146"/>
      <c r="C332" s="142" t="s">
        <v>256</v>
      </c>
      <c r="D332" s="142" t="s">
        <v>256</v>
      </c>
      <c r="E332" s="142">
        <v>68</v>
      </c>
      <c r="F332" s="143">
        <v>0</v>
      </c>
      <c r="G332" s="144">
        <v>0</v>
      </c>
      <c r="H332" s="144">
        <v>0</v>
      </c>
      <c r="I332" s="144">
        <v>1531.52746</v>
      </c>
      <c r="J332" s="144">
        <v>6.40627</v>
      </c>
      <c r="K332" s="144">
        <v>1537.93373</v>
      </c>
      <c r="L332" s="144">
        <v>2803.41108</v>
      </c>
      <c r="M332" s="144">
        <v>39.55509</v>
      </c>
      <c r="N332" s="144">
        <v>2842.96617</v>
      </c>
      <c r="O332" s="144">
        <v>4380.8999</v>
      </c>
      <c r="P332" s="144">
        <v>16881.38736</v>
      </c>
      <c r="Q332" s="144">
        <v>0</v>
      </c>
      <c r="R332" s="145">
        <v>16881.38736</v>
      </c>
      <c r="S332" s="5"/>
      <c r="T332" s="5"/>
      <c r="U332" s="5"/>
      <c r="V332" s="5"/>
      <c r="W332" s="5"/>
      <c r="X332" s="5"/>
      <c r="Y332" s="5"/>
      <c r="Z332" s="5"/>
      <c r="AA332" s="5"/>
      <c r="AB332" s="5"/>
    </row>
    <row r="333" spans="1:28" ht="13.5">
      <c r="A333" s="146"/>
      <c r="B333" s="146"/>
      <c r="C333" s="142" t="s">
        <v>257</v>
      </c>
      <c r="D333" s="142" t="s">
        <v>257</v>
      </c>
      <c r="E333" s="142">
        <v>220</v>
      </c>
      <c r="F333" s="143">
        <v>0</v>
      </c>
      <c r="G333" s="144">
        <v>0</v>
      </c>
      <c r="H333" s="144">
        <v>0</v>
      </c>
      <c r="I333" s="144">
        <v>563.02244</v>
      </c>
      <c r="J333" s="144">
        <v>0.00214</v>
      </c>
      <c r="K333" s="144">
        <v>563.02458</v>
      </c>
      <c r="L333" s="144">
        <v>617.74326</v>
      </c>
      <c r="M333" s="144">
        <v>0</v>
      </c>
      <c r="N333" s="144">
        <v>617.74326</v>
      </c>
      <c r="O333" s="144">
        <v>1180.76784</v>
      </c>
      <c r="P333" s="144">
        <v>7949.71584</v>
      </c>
      <c r="Q333" s="144">
        <v>42.713260000000005</v>
      </c>
      <c r="R333" s="145">
        <v>7992.429099999999</v>
      </c>
      <c r="S333" s="5"/>
      <c r="T333" s="5"/>
      <c r="U333" s="5"/>
      <c r="V333" s="5"/>
      <c r="W333" s="5"/>
      <c r="X333" s="5"/>
      <c r="Y333" s="5"/>
      <c r="Z333" s="5"/>
      <c r="AA333" s="5"/>
      <c r="AB333" s="5"/>
    </row>
    <row r="334" spans="1:28" ht="13.5">
      <c r="A334" s="146"/>
      <c r="B334" s="146"/>
      <c r="C334" s="142" t="s">
        <v>133</v>
      </c>
      <c r="D334" s="142" t="s">
        <v>258</v>
      </c>
      <c r="E334" s="142">
        <v>55</v>
      </c>
      <c r="F334" s="143">
        <v>0</v>
      </c>
      <c r="G334" s="144">
        <v>0</v>
      </c>
      <c r="H334" s="144">
        <v>0</v>
      </c>
      <c r="I334" s="144">
        <v>988.89016</v>
      </c>
      <c r="J334" s="144">
        <v>0.33542</v>
      </c>
      <c r="K334" s="144">
        <v>989.2255799999999</v>
      </c>
      <c r="L334" s="144">
        <v>2530.03604</v>
      </c>
      <c r="M334" s="144">
        <v>0</v>
      </c>
      <c r="N334" s="144">
        <v>2530.03604</v>
      </c>
      <c r="O334" s="144">
        <v>3519.26162</v>
      </c>
      <c r="P334" s="144">
        <v>16322.06163</v>
      </c>
      <c r="Q334" s="144">
        <v>0</v>
      </c>
      <c r="R334" s="145">
        <v>16322.06163</v>
      </c>
      <c r="S334" s="5"/>
      <c r="T334" s="5"/>
      <c r="U334" s="5"/>
      <c r="V334" s="5"/>
      <c r="W334" s="5"/>
      <c r="X334" s="5"/>
      <c r="Y334" s="5"/>
      <c r="Z334" s="5"/>
      <c r="AA334" s="5"/>
      <c r="AB334" s="5"/>
    </row>
    <row r="335" spans="1:28" ht="13.5">
      <c r="A335" s="146"/>
      <c r="B335" s="146"/>
      <c r="C335" s="146"/>
      <c r="D335" s="142" t="s">
        <v>134</v>
      </c>
      <c r="E335" s="142">
        <v>43</v>
      </c>
      <c r="F335" s="143">
        <v>0</v>
      </c>
      <c r="G335" s="144">
        <v>0</v>
      </c>
      <c r="H335" s="144">
        <v>0</v>
      </c>
      <c r="I335" s="144">
        <v>1970.9801699999998</v>
      </c>
      <c r="J335" s="144">
        <v>24.1945</v>
      </c>
      <c r="K335" s="144">
        <v>1995.1746699999999</v>
      </c>
      <c r="L335" s="144">
        <v>7235.48528</v>
      </c>
      <c r="M335" s="144">
        <v>0</v>
      </c>
      <c r="N335" s="144">
        <v>7235.48528</v>
      </c>
      <c r="O335" s="144">
        <v>9230.65995</v>
      </c>
      <c r="P335" s="144">
        <v>12209.28975</v>
      </c>
      <c r="Q335" s="144">
        <v>0</v>
      </c>
      <c r="R335" s="145">
        <v>12209.28975</v>
      </c>
      <c r="S335" s="5"/>
      <c r="T335" s="5"/>
      <c r="U335" s="5"/>
      <c r="V335" s="5"/>
      <c r="W335" s="5"/>
      <c r="X335" s="5"/>
      <c r="Y335" s="5"/>
      <c r="Z335" s="5"/>
      <c r="AA335" s="5"/>
      <c r="AB335" s="5"/>
    </row>
    <row r="336" spans="1:28" ht="13.5">
      <c r="A336" s="146"/>
      <c r="B336" s="146"/>
      <c r="C336" s="146"/>
      <c r="D336" s="142" t="s">
        <v>133</v>
      </c>
      <c r="E336" s="142">
        <v>1</v>
      </c>
      <c r="F336" s="143">
        <v>0</v>
      </c>
      <c r="G336" s="144">
        <v>0</v>
      </c>
      <c r="H336" s="144">
        <v>0</v>
      </c>
      <c r="I336" s="144">
        <v>3021.00704</v>
      </c>
      <c r="J336" s="144">
        <v>55.08708</v>
      </c>
      <c r="K336" s="144">
        <v>3076.09412</v>
      </c>
      <c r="L336" s="144">
        <v>20757.91018</v>
      </c>
      <c r="M336" s="144">
        <v>276.8919</v>
      </c>
      <c r="N336" s="144">
        <v>21034.802079999998</v>
      </c>
      <c r="O336" s="144">
        <v>24110.8962</v>
      </c>
      <c r="P336" s="144">
        <v>24791.57326</v>
      </c>
      <c r="Q336" s="144">
        <v>114.23125999999999</v>
      </c>
      <c r="R336" s="145">
        <v>24905.804519999998</v>
      </c>
      <c r="S336" s="5"/>
      <c r="T336" s="5"/>
      <c r="U336" s="5"/>
      <c r="V336" s="5"/>
      <c r="W336" s="5"/>
      <c r="X336" s="5"/>
      <c r="Y336" s="5"/>
      <c r="Z336" s="5"/>
      <c r="AA336" s="5"/>
      <c r="AB336" s="5"/>
    </row>
    <row r="337" spans="1:28" ht="13.5">
      <c r="A337" s="146"/>
      <c r="B337" s="146"/>
      <c r="C337" s="146"/>
      <c r="D337" s="146"/>
      <c r="E337" s="147">
        <v>11</v>
      </c>
      <c r="F337" s="148">
        <v>0</v>
      </c>
      <c r="G337" s="149">
        <v>0</v>
      </c>
      <c r="H337" s="149">
        <v>0</v>
      </c>
      <c r="I337" s="149">
        <v>3306.66183</v>
      </c>
      <c r="J337" s="149">
        <v>380.08498</v>
      </c>
      <c r="K337" s="149">
        <v>3686.74681</v>
      </c>
      <c r="L337" s="149">
        <v>18608.827309999997</v>
      </c>
      <c r="M337" s="149">
        <v>219.08356</v>
      </c>
      <c r="N337" s="149">
        <v>18827.91087</v>
      </c>
      <c r="O337" s="149">
        <v>22514.65768</v>
      </c>
      <c r="P337" s="149">
        <v>19526.3988</v>
      </c>
      <c r="Q337" s="149">
        <v>91.23757</v>
      </c>
      <c r="R337" s="150">
        <v>19617.63637</v>
      </c>
      <c r="S337" s="5"/>
      <c r="T337" s="5"/>
      <c r="U337" s="5"/>
      <c r="V337" s="5"/>
      <c r="W337" s="5"/>
      <c r="X337" s="5"/>
      <c r="Y337" s="5"/>
      <c r="Z337" s="5"/>
      <c r="AA337" s="5"/>
      <c r="AB337" s="5"/>
    </row>
    <row r="338" spans="1:28" ht="13.5">
      <c r="A338" s="146"/>
      <c r="B338" s="146"/>
      <c r="C338" s="142" t="s">
        <v>259</v>
      </c>
      <c r="D338" s="142" t="s">
        <v>259</v>
      </c>
      <c r="E338" s="142">
        <v>26</v>
      </c>
      <c r="F338" s="143">
        <v>0</v>
      </c>
      <c r="G338" s="144">
        <v>0</v>
      </c>
      <c r="H338" s="144">
        <v>0</v>
      </c>
      <c r="I338" s="144">
        <v>3108.00439</v>
      </c>
      <c r="J338" s="144">
        <v>25.15049</v>
      </c>
      <c r="K338" s="144">
        <v>3133.15488</v>
      </c>
      <c r="L338" s="144">
        <v>8672.14702</v>
      </c>
      <c r="M338" s="144">
        <v>11.379430000000001</v>
      </c>
      <c r="N338" s="144">
        <v>8683.52645</v>
      </c>
      <c r="O338" s="144">
        <v>11816.68133</v>
      </c>
      <c r="P338" s="144">
        <v>23364.71053</v>
      </c>
      <c r="Q338" s="144">
        <v>0</v>
      </c>
      <c r="R338" s="145">
        <v>23364.71053</v>
      </c>
      <c r="S338" s="5"/>
      <c r="T338" s="5"/>
      <c r="U338" s="5"/>
      <c r="V338" s="5"/>
      <c r="W338" s="5"/>
      <c r="X338" s="5"/>
      <c r="Y338" s="5"/>
      <c r="Z338" s="5"/>
      <c r="AA338" s="5"/>
      <c r="AB338" s="5"/>
    </row>
    <row r="339" spans="1:28" ht="13.5">
      <c r="A339" s="146"/>
      <c r="B339" s="146"/>
      <c r="C339" s="142" t="s">
        <v>260</v>
      </c>
      <c r="D339" s="142" t="s">
        <v>261</v>
      </c>
      <c r="E339" s="142">
        <v>66</v>
      </c>
      <c r="F339" s="143">
        <v>0</v>
      </c>
      <c r="G339" s="144">
        <v>0</v>
      </c>
      <c r="H339" s="144">
        <v>0</v>
      </c>
      <c r="I339" s="144">
        <v>2282.39971</v>
      </c>
      <c r="J339" s="144">
        <v>0.59836</v>
      </c>
      <c r="K339" s="144">
        <v>2282.9980699999996</v>
      </c>
      <c r="L339" s="144">
        <v>315.60623</v>
      </c>
      <c r="M339" s="144">
        <v>0</v>
      </c>
      <c r="N339" s="144">
        <v>315.60623</v>
      </c>
      <c r="O339" s="144">
        <v>2598.6043</v>
      </c>
      <c r="P339" s="144">
        <v>15614.049439999999</v>
      </c>
      <c r="Q339" s="144">
        <v>0</v>
      </c>
      <c r="R339" s="145">
        <v>15614.049439999999</v>
      </c>
      <c r="S339" s="5"/>
      <c r="T339" s="5"/>
      <c r="U339" s="5"/>
      <c r="V339" s="5"/>
      <c r="W339" s="5"/>
      <c r="X339" s="5"/>
      <c r="Y339" s="5"/>
      <c r="Z339" s="5"/>
      <c r="AA339" s="5"/>
      <c r="AB339" s="5"/>
    </row>
    <row r="340" spans="1:28" ht="13.5">
      <c r="A340" s="146"/>
      <c r="B340" s="146"/>
      <c r="C340" s="146"/>
      <c r="D340" s="142" t="s">
        <v>260</v>
      </c>
      <c r="E340" s="142">
        <v>5</v>
      </c>
      <c r="F340" s="143">
        <v>0</v>
      </c>
      <c r="G340" s="144">
        <v>0</v>
      </c>
      <c r="H340" s="144">
        <v>0</v>
      </c>
      <c r="I340" s="144">
        <v>3292.58404</v>
      </c>
      <c r="J340" s="144">
        <v>1.95748</v>
      </c>
      <c r="K340" s="144">
        <v>3294.54152</v>
      </c>
      <c r="L340" s="144">
        <v>1945.27769</v>
      </c>
      <c r="M340" s="144">
        <v>38.2963</v>
      </c>
      <c r="N340" s="144">
        <v>1983.57399</v>
      </c>
      <c r="O340" s="144">
        <v>5278.11551</v>
      </c>
      <c r="P340" s="144">
        <v>23625.87212</v>
      </c>
      <c r="Q340" s="144">
        <v>0</v>
      </c>
      <c r="R340" s="145">
        <v>23625.87212</v>
      </c>
      <c r="S340" s="5"/>
      <c r="T340" s="5"/>
      <c r="U340" s="5"/>
      <c r="V340" s="5"/>
      <c r="W340" s="5"/>
      <c r="X340" s="5"/>
      <c r="Y340" s="5"/>
      <c r="Z340" s="5"/>
      <c r="AA340" s="5"/>
      <c r="AB340" s="5"/>
    </row>
    <row r="341" spans="1:28" ht="13.5">
      <c r="A341" s="146"/>
      <c r="B341" s="146"/>
      <c r="C341" s="142" t="s">
        <v>135</v>
      </c>
      <c r="D341" s="142" t="s">
        <v>135</v>
      </c>
      <c r="E341" s="142">
        <v>14</v>
      </c>
      <c r="F341" s="143">
        <v>0</v>
      </c>
      <c r="G341" s="144">
        <v>0</v>
      </c>
      <c r="H341" s="144">
        <v>0</v>
      </c>
      <c r="I341" s="144">
        <v>1468.2920100000001</v>
      </c>
      <c r="J341" s="144">
        <v>37.66028</v>
      </c>
      <c r="K341" s="144">
        <v>1505.95229</v>
      </c>
      <c r="L341" s="144">
        <v>3182.26376</v>
      </c>
      <c r="M341" s="144">
        <v>0</v>
      </c>
      <c r="N341" s="144">
        <v>3182.26376</v>
      </c>
      <c r="O341" s="144">
        <v>4688.21605</v>
      </c>
      <c r="P341" s="144">
        <v>17723.38097</v>
      </c>
      <c r="Q341" s="144">
        <v>0</v>
      </c>
      <c r="R341" s="145">
        <v>17723.38097</v>
      </c>
      <c r="S341" s="5"/>
      <c r="T341" s="5"/>
      <c r="U341" s="5"/>
      <c r="V341" s="5"/>
      <c r="W341" s="5"/>
      <c r="X341" s="5"/>
      <c r="Y341" s="5"/>
      <c r="Z341" s="5"/>
      <c r="AA341" s="5"/>
      <c r="AB341" s="5"/>
    </row>
    <row r="342" spans="1:28" ht="13.5">
      <c r="A342" s="146"/>
      <c r="B342" s="146"/>
      <c r="C342" s="142" t="s">
        <v>262</v>
      </c>
      <c r="D342" s="142" t="s">
        <v>263</v>
      </c>
      <c r="E342" s="142">
        <v>27</v>
      </c>
      <c r="F342" s="143">
        <v>0</v>
      </c>
      <c r="G342" s="144">
        <v>0</v>
      </c>
      <c r="H342" s="144">
        <v>0</v>
      </c>
      <c r="I342" s="144">
        <v>1083.66129</v>
      </c>
      <c r="J342" s="144">
        <v>11.47166</v>
      </c>
      <c r="K342" s="144">
        <v>1095.13295</v>
      </c>
      <c r="L342" s="144">
        <v>6189.43994</v>
      </c>
      <c r="M342" s="144">
        <v>243.82653</v>
      </c>
      <c r="N342" s="144">
        <v>6433.26647</v>
      </c>
      <c r="O342" s="144">
        <v>7528.39942</v>
      </c>
      <c r="P342" s="144">
        <v>15734.30533</v>
      </c>
      <c r="Q342" s="144">
        <v>0</v>
      </c>
      <c r="R342" s="145">
        <v>15734.30533</v>
      </c>
      <c r="S342" s="5"/>
      <c r="T342" s="5"/>
      <c r="U342" s="5"/>
      <c r="V342" s="5"/>
      <c r="W342" s="5"/>
      <c r="X342" s="5"/>
      <c r="Y342" s="5"/>
      <c r="Z342" s="5"/>
      <c r="AA342" s="5"/>
      <c r="AB342" s="5"/>
    </row>
    <row r="343" spans="1:28" ht="13.5">
      <c r="A343" s="146"/>
      <c r="B343" s="142" t="s">
        <v>14</v>
      </c>
      <c r="C343" s="142" t="s">
        <v>136</v>
      </c>
      <c r="D343" s="142" t="s">
        <v>264</v>
      </c>
      <c r="E343" s="142">
        <v>213</v>
      </c>
      <c r="F343" s="143">
        <v>0</v>
      </c>
      <c r="G343" s="144">
        <v>0</v>
      </c>
      <c r="H343" s="144">
        <v>0</v>
      </c>
      <c r="I343" s="144">
        <v>233.0548</v>
      </c>
      <c r="J343" s="144">
        <v>11.45496</v>
      </c>
      <c r="K343" s="144">
        <v>244.50976</v>
      </c>
      <c r="L343" s="144">
        <v>900.73715</v>
      </c>
      <c r="M343" s="144">
        <v>0</v>
      </c>
      <c r="N343" s="144">
        <v>900.73715</v>
      </c>
      <c r="O343" s="144">
        <v>1145.2469099999998</v>
      </c>
      <c r="P343" s="144">
        <v>13758.3969</v>
      </c>
      <c r="Q343" s="144">
        <v>0</v>
      </c>
      <c r="R343" s="145">
        <v>13758.3969</v>
      </c>
      <c r="S343" s="5"/>
      <c r="T343" s="5"/>
      <c r="U343" s="5"/>
      <c r="V343" s="5"/>
      <c r="W343" s="5"/>
      <c r="X343" s="5"/>
      <c r="Y343" s="5"/>
      <c r="Z343" s="5"/>
      <c r="AA343" s="5"/>
      <c r="AB343" s="5"/>
    </row>
    <row r="344" spans="1:28" ht="13.5">
      <c r="A344" s="146"/>
      <c r="B344" s="146"/>
      <c r="C344" s="142" t="s">
        <v>138</v>
      </c>
      <c r="D344" s="142" t="s">
        <v>138</v>
      </c>
      <c r="E344" s="142">
        <v>71</v>
      </c>
      <c r="F344" s="143">
        <v>0</v>
      </c>
      <c r="G344" s="144">
        <v>0</v>
      </c>
      <c r="H344" s="144">
        <v>0</v>
      </c>
      <c r="I344" s="144">
        <v>4241.09854</v>
      </c>
      <c r="J344" s="144">
        <v>139.90961</v>
      </c>
      <c r="K344" s="144">
        <v>4381.008150000001</v>
      </c>
      <c r="L344" s="144">
        <v>8895.61209</v>
      </c>
      <c r="M344" s="144">
        <v>39.603989999999996</v>
      </c>
      <c r="N344" s="144">
        <v>8935.21608</v>
      </c>
      <c r="O344" s="144">
        <v>13316.22423</v>
      </c>
      <c r="P344" s="144">
        <v>16533.98968</v>
      </c>
      <c r="Q344" s="144">
        <v>0</v>
      </c>
      <c r="R344" s="145">
        <v>16533.98968</v>
      </c>
      <c r="S344" s="5"/>
      <c r="T344" s="5"/>
      <c r="U344" s="5"/>
      <c r="V344" s="5"/>
      <c r="W344" s="5"/>
      <c r="X344" s="5"/>
      <c r="Y344" s="5"/>
      <c r="Z344" s="5"/>
      <c r="AA344" s="5"/>
      <c r="AB344" s="5"/>
    </row>
    <row r="345" spans="1:28" ht="13.5">
      <c r="A345" s="146"/>
      <c r="B345" s="146"/>
      <c r="C345" s="142" t="s">
        <v>265</v>
      </c>
      <c r="D345" s="142" t="s">
        <v>265</v>
      </c>
      <c r="E345" s="142">
        <v>219</v>
      </c>
      <c r="F345" s="143">
        <v>0</v>
      </c>
      <c r="G345" s="144">
        <v>0</v>
      </c>
      <c r="H345" s="144">
        <v>0</v>
      </c>
      <c r="I345" s="144">
        <v>199.75273</v>
      </c>
      <c r="J345" s="144">
        <v>0</v>
      </c>
      <c r="K345" s="144">
        <v>199.75273</v>
      </c>
      <c r="L345" s="144">
        <v>272.27844</v>
      </c>
      <c r="M345" s="144">
        <v>0</v>
      </c>
      <c r="N345" s="144">
        <v>272.27844</v>
      </c>
      <c r="O345" s="144">
        <v>472.03117</v>
      </c>
      <c r="P345" s="144">
        <v>13983.406570000001</v>
      </c>
      <c r="Q345" s="144">
        <v>0</v>
      </c>
      <c r="R345" s="145">
        <v>13983.406570000001</v>
      </c>
      <c r="S345" s="5"/>
      <c r="T345" s="5"/>
      <c r="U345" s="5"/>
      <c r="V345" s="5"/>
      <c r="W345" s="5"/>
      <c r="X345" s="5"/>
      <c r="Y345" s="5"/>
      <c r="Z345" s="5"/>
      <c r="AA345" s="5"/>
      <c r="AB345" s="5"/>
    </row>
    <row r="346" spans="1:28" ht="13.5">
      <c r="A346" s="146"/>
      <c r="B346" s="146"/>
      <c r="C346" s="142" t="s">
        <v>266</v>
      </c>
      <c r="D346" s="142" t="s">
        <v>267</v>
      </c>
      <c r="E346" s="142">
        <v>72</v>
      </c>
      <c r="F346" s="143">
        <v>0</v>
      </c>
      <c r="G346" s="144">
        <v>0</v>
      </c>
      <c r="H346" s="144">
        <v>0</v>
      </c>
      <c r="I346" s="144">
        <v>6963.78441</v>
      </c>
      <c r="J346" s="144">
        <v>316.26822999999996</v>
      </c>
      <c r="K346" s="144">
        <v>7280.05264</v>
      </c>
      <c r="L346" s="144">
        <v>16910.70421</v>
      </c>
      <c r="M346" s="144">
        <v>81.34916</v>
      </c>
      <c r="N346" s="144">
        <v>16992.05337</v>
      </c>
      <c r="O346" s="144">
        <v>24272.106010000003</v>
      </c>
      <c r="P346" s="144">
        <v>40028.42386</v>
      </c>
      <c r="Q346" s="144">
        <v>0</v>
      </c>
      <c r="R346" s="145">
        <v>40028.42386</v>
      </c>
      <c r="S346" s="5"/>
      <c r="T346" s="5"/>
      <c r="U346" s="5"/>
      <c r="V346" s="5"/>
      <c r="W346" s="5"/>
      <c r="X346" s="5"/>
      <c r="Y346" s="5"/>
      <c r="Z346" s="5"/>
      <c r="AA346" s="5"/>
      <c r="AB346" s="5"/>
    </row>
    <row r="347" spans="1:28" ht="13.5">
      <c r="A347" s="146"/>
      <c r="B347" s="146"/>
      <c r="C347" s="142" t="s">
        <v>139</v>
      </c>
      <c r="D347" s="142" t="s">
        <v>140</v>
      </c>
      <c r="E347" s="142">
        <v>78</v>
      </c>
      <c r="F347" s="143">
        <v>0</v>
      </c>
      <c r="G347" s="144">
        <v>0</v>
      </c>
      <c r="H347" s="144">
        <v>0</v>
      </c>
      <c r="I347" s="144">
        <v>2447.60892</v>
      </c>
      <c r="J347" s="144">
        <v>81.19903</v>
      </c>
      <c r="K347" s="144">
        <v>2528.8079500000003</v>
      </c>
      <c r="L347" s="144">
        <v>11659.74733</v>
      </c>
      <c r="M347" s="144">
        <v>36.59556</v>
      </c>
      <c r="N347" s="144">
        <v>11696.34289</v>
      </c>
      <c r="O347" s="144">
        <v>14225.15084</v>
      </c>
      <c r="P347" s="144">
        <v>14197.58907</v>
      </c>
      <c r="Q347" s="144">
        <v>0</v>
      </c>
      <c r="R347" s="145">
        <v>14197.58907</v>
      </c>
      <c r="S347" s="5"/>
      <c r="T347" s="5"/>
      <c r="U347" s="5"/>
      <c r="V347" s="5"/>
      <c r="W347" s="5"/>
      <c r="X347" s="5"/>
      <c r="Y347" s="5"/>
      <c r="Z347" s="5"/>
      <c r="AA347" s="5"/>
      <c r="AB347" s="5"/>
    </row>
    <row r="348" spans="1:28" ht="13.5">
      <c r="A348" s="146"/>
      <c r="B348" s="146"/>
      <c r="C348" s="146"/>
      <c r="D348" s="142" t="s">
        <v>218</v>
      </c>
      <c r="E348" s="142">
        <v>77</v>
      </c>
      <c r="F348" s="143">
        <v>0</v>
      </c>
      <c r="G348" s="144">
        <v>0</v>
      </c>
      <c r="H348" s="144">
        <v>0</v>
      </c>
      <c r="I348" s="144">
        <v>2152.68775</v>
      </c>
      <c r="J348" s="144">
        <v>54.251349999999995</v>
      </c>
      <c r="K348" s="144">
        <v>2206.9391</v>
      </c>
      <c r="L348" s="144">
        <v>8713.38893</v>
      </c>
      <c r="M348" s="144">
        <v>47.15139</v>
      </c>
      <c r="N348" s="144">
        <v>8760.54032</v>
      </c>
      <c r="O348" s="144">
        <v>10967.47942</v>
      </c>
      <c r="P348" s="144">
        <v>19080.01592</v>
      </c>
      <c r="Q348" s="144">
        <v>0</v>
      </c>
      <c r="R348" s="145">
        <v>19080.01592</v>
      </c>
      <c r="S348" s="5"/>
      <c r="T348" s="5"/>
      <c r="U348" s="5"/>
      <c r="V348" s="5"/>
      <c r="W348" s="5"/>
      <c r="X348" s="5"/>
      <c r="Y348" s="5"/>
      <c r="Z348" s="5"/>
      <c r="AA348" s="5"/>
      <c r="AB348" s="5"/>
    </row>
    <row r="349" spans="1:28" ht="13.5">
      <c r="A349" s="146"/>
      <c r="B349" s="146"/>
      <c r="C349" s="146"/>
      <c r="D349" s="142" t="s">
        <v>139</v>
      </c>
      <c r="E349" s="142">
        <v>74</v>
      </c>
      <c r="F349" s="143">
        <v>0</v>
      </c>
      <c r="G349" s="144">
        <v>0</v>
      </c>
      <c r="H349" s="144">
        <v>0</v>
      </c>
      <c r="I349" s="144">
        <v>19228.92893</v>
      </c>
      <c r="J349" s="144">
        <v>1987.68423</v>
      </c>
      <c r="K349" s="144">
        <v>21216.61316</v>
      </c>
      <c r="L349" s="144">
        <v>145290.62375</v>
      </c>
      <c r="M349" s="144">
        <v>5805.99765</v>
      </c>
      <c r="N349" s="144">
        <v>151096.6214</v>
      </c>
      <c r="O349" s="144">
        <v>172313.23456</v>
      </c>
      <c r="P349" s="144">
        <v>14837.511789999999</v>
      </c>
      <c r="Q349" s="144">
        <v>103.0624</v>
      </c>
      <c r="R349" s="145">
        <v>14940.57419</v>
      </c>
      <c r="S349" s="5"/>
      <c r="T349" s="5"/>
      <c r="U349" s="5"/>
      <c r="V349" s="5"/>
      <c r="W349" s="5"/>
      <c r="X349" s="5"/>
      <c r="Y349" s="5"/>
      <c r="Z349" s="5"/>
      <c r="AA349" s="5"/>
      <c r="AB349" s="5"/>
    </row>
    <row r="350" spans="1:28" ht="13.5">
      <c r="A350" s="146"/>
      <c r="B350" s="146"/>
      <c r="C350" s="142" t="s">
        <v>141</v>
      </c>
      <c r="D350" s="142" t="s">
        <v>141</v>
      </c>
      <c r="E350" s="142">
        <v>82</v>
      </c>
      <c r="F350" s="143">
        <v>0</v>
      </c>
      <c r="G350" s="144">
        <v>0</v>
      </c>
      <c r="H350" s="144">
        <v>0</v>
      </c>
      <c r="I350" s="144">
        <v>8548.66928</v>
      </c>
      <c r="J350" s="144">
        <v>114.04317</v>
      </c>
      <c r="K350" s="144">
        <v>8662.712449999999</v>
      </c>
      <c r="L350" s="144">
        <v>7056.94944</v>
      </c>
      <c r="M350" s="144">
        <v>71.32226</v>
      </c>
      <c r="N350" s="144">
        <v>7128.2717</v>
      </c>
      <c r="O350" s="144">
        <v>15790.98415</v>
      </c>
      <c r="P350" s="144">
        <v>24021.02858</v>
      </c>
      <c r="Q350" s="144">
        <v>0</v>
      </c>
      <c r="R350" s="145">
        <v>24021.02858</v>
      </c>
      <c r="S350" s="5"/>
      <c r="T350" s="5"/>
      <c r="U350" s="5"/>
      <c r="V350" s="5"/>
      <c r="W350" s="5"/>
      <c r="X350" s="5"/>
      <c r="Y350" s="5"/>
      <c r="Z350" s="5"/>
      <c r="AA350" s="5"/>
      <c r="AB350" s="5"/>
    </row>
    <row r="351" spans="1:28" ht="13.5">
      <c r="A351" s="146"/>
      <c r="B351" s="146"/>
      <c r="C351" s="142" t="s">
        <v>268</v>
      </c>
      <c r="D351" s="142" t="s">
        <v>268</v>
      </c>
      <c r="E351" s="142">
        <v>208</v>
      </c>
      <c r="F351" s="143">
        <v>0</v>
      </c>
      <c r="G351" s="144">
        <v>0</v>
      </c>
      <c r="H351" s="144">
        <v>0</v>
      </c>
      <c r="I351" s="144">
        <v>800.96414</v>
      </c>
      <c r="J351" s="144">
        <v>1.3800299999999999</v>
      </c>
      <c r="K351" s="144">
        <v>802.3441700000001</v>
      </c>
      <c r="L351" s="144">
        <v>1995.02951</v>
      </c>
      <c r="M351" s="144">
        <v>49.6705</v>
      </c>
      <c r="N351" s="144">
        <v>2044.70001</v>
      </c>
      <c r="O351" s="144">
        <v>2847.0441800000003</v>
      </c>
      <c r="P351" s="144">
        <v>12846.84965</v>
      </c>
      <c r="Q351" s="144">
        <v>0</v>
      </c>
      <c r="R351" s="145">
        <v>12846.84965</v>
      </c>
      <c r="S351" s="5"/>
      <c r="T351" s="5"/>
      <c r="U351" s="5"/>
      <c r="V351" s="5"/>
      <c r="W351" s="5"/>
      <c r="X351" s="5"/>
      <c r="Y351" s="5"/>
      <c r="Z351" s="5"/>
      <c r="AA351" s="5"/>
      <c r="AB351" s="5"/>
    </row>
    <row r="352" spans="1:28" ht="13.5">
      <c r="A352" s="146"/>
      <c r="B352" s="146"/>
      <c r="C352" s="142" t="s">
        <v>269</v>
      </c>
      <c r="D352" s="142" t="s">
        <v>270</v>
      </c>
      <c r="E352" s="142">
        <v>207</v>
      </c>
      <c r="F352" s="143">
        <v>0</v>
      </c>
      <c r="G352" s="144">
        <v>0</v>
      </c>
      <c r="H352" s="144">
        <v>0</v>
      </c>
      <c r="I352" s="144">
        <v>905.89225</v>
      </c>
      <c r="J352" s="144">
        <v>0.8534400000000001</v>
      </c>
      <c r="K352" s="144">
        <v>906.74569</v>
      </c>
      <c r="L352" s="144">
        <v>1185.21126</v>
      </c>
      <c r="M352" s="144">
        <v>0</v>
      </c>
      <c r="N352" s="144">
        <v>1185.21126</v>
      </c>
      <c r="O352" s="144">
        <v>2091.95695</v>
      </c>
      <c r="P352" s="144">
        <v>19259.69916</v>
      </c>
      <c r="Q352" s="144">
        <v>0</v>
      </c>
      <c r="R352" s="145">
        <v>19259.69916</v>
      </c>
      <c r="S352" s="5"/>
      <c r="T352" s="5"/>
      <c r="U352" s="5"/>
      <c r="V352" s="5"/>
      <c r="W352" s="5"/>
      <c r="X352" s="5"/>
      <c r="Y352" s="5"/>
      <c r="Z352" s="5"/>
      <c r="AA352" s="5"/>
      <c r="AB352" s="5"/>
    </row>
    <row r="353" spans="1:28" ht="13.5">
      <c r="A353" s="146"/>
      <c r="B353" s="146"/>
      <c r="C353" s="146"/>
      <c r="D353" s="142" t="s">
        <v>271</v>
      </c>
      <c r="E353" s="142">
        <v>221</v>
      </c>
      <c r="F353" s="143">
        <v>0</v>
      </c>
      <c r="G353" s="144">
        <v>0</v>
      </c>
      <c r="H353" s="144">
        <v>0</v>
      </c>
      <c r="I353" s="144">
        <v>160.00221</v>
      </c>
      <c r="J353" s="144">
        <v>0</v>
      </c>
      <c r="K353" s="144">
        <v>160.00221</v>
      </c>
      <c r="L353" s="144">
        <v>106.61835</v>
      </c>
      <c r="M353" s="144">
        <v>0</v>
      </c>
      <c r="N353" s="144">
        <v>106.61835</v>
      </c>
      <c r="O353" s="144">
        <v>266.62056</v>
      </c>
      <c r="P353" s="144">
        <v>9123.62167</v>
      </c>
      <c r="Q353" s="144">
        <v>0</v>
      </c>
      <c r="R353" s="145">
        <v>9123.62167</v>
      </c>
      <c r="S353" s="5"/>
      <c r="T353" s="5"/>
      <c r="U353" s="5"/>
      <c r="V353" s="5"/>
      <c r="W353" s="5"/>
      <c r="X353" s="5"/>
      <c r="Y353" s="5"/>
      <c r="Z353" s="5"/>
      <c r="AA353" s="5"/>
      <c r="AB353" s="5"/>
    </row>
    <row r="354" spans="1:28" ht="13.5">
      <c r="A354" s="146"/>
      <c r="B354" s="142" t="s">
        <v>15</v>
      </c>
      <c r="C354" s="142" t="s">
        <v>143</v>
      </c>
      <c r="D354" s="142" t="s">
        <v>143</v>
      </c>
      <c r="E354" s="142">
        <v>80</v>
      </c>
      <c r="F354" s="143">
        <v>0</v>
      </c>
      <c r="G354" s="144">
        <v>0</v>
      </c>
      <c r="H354" s="144">
        <v>0</v>
      </c>
      <c r="I354" s="144">
        <v>1445.5243899999998</v>
      </c>
      <c r="J354" s="144">
        <v>235.25703</v>
      </c>
      <c r="K354" s="144">
        <v>1680.78142</v>
      </c>
      <c r="L354" s="144">
        <v>14748.75465</v>
      </c>
      <c r="M354" s="144">
        <v>145.3106</v>
      </c>
      <c r="N354" s="144">
        <v>14894.06525</v>
      </c>
      <c r="O354" s="144">
        <v>16574.84667</v>
      </c>
      <c r="P354" s="144">
        <v>23431.38416</v>
      </c>
      <c r="Q354" s="144">
        <v>0</v>
      </c>
      <c r="R354" s="145">
        <v>23431.38416</v>
      </c>
      <c r="S354" s="5"/>
      <c r="T354" s="5"/>
      <c r="U354" s="5"/>
      <c r="V354" s="5"/>
      <c r="W354" s="5"/>
      <c r="X354" s="5"/>
      <c r="Y354" s="5"/>
      <c r="Z354" s="5"/>
      <c r="AA354" s="5"/>
      <c r="AB354" s="5"/>
    </row>
    <row r="355" spans="1:28" ht="13.5">
      <c r="A355" s="146"/>
      <c r="B355" s="146"/>
      <c r="C355" s="142" t="s">
        <v>15</v>
      </c>
      <c r="D355" s="142" t="s">
        <v>219</v>
      </c>
      <c r="E355" s="142">
        <v>160</v>
      </c>
      <c r="F355" s="143">
        <v>0</v>
      </c>
      <c r="G355" s="144">
        <v>0</v>
      </c>
      <c r="H355" s="144">
        <v>0</v>
      </c>
      <c r="I355" s="144">
        <v>1256.5658</v>
      </c>
      <c r="J355" s="144">
        <v>0.03864</v>
      </c>
      <c r="K355" s="144">
        <v>1256.6044399999998</v>
      </c>
      <c r="L355" s="144">
        <v>877.91571</v>
      </c>
      <c r="M355" s="144">
        <v>0</v>
      </c>
      <c r="N355" s="144">
        <v>877.91571</v>
      </c>
      <c r="O355" s="144">
        <v>2134.52015</v>
      </c>
      <c r="P355" s="144">
        <v>17657.85553</v>
      </c>
      <c r="Q355" s="144">
        <v>0</v>
      </c>
      <c r="R355" s="145">
        <v>17657.85553</v>
      </c>
      <c r="S355" s="5"/>
      <c r="T355" s="5"/>
      <c r="U355" s="5"/>
      <c r="V355" s="5"/>
      <c r="W355" s="5"/>
      <c r="X355" s="5"/>
      <c r="Y355" s="5"/>
      <c r="Z355" s="5"/>
      <c r="AA355" s="5"/>
      <c r="AB355" s="5"/>
    </row>
    <row r="356" spans="1:28" ht="13.5">
      <c r="A356" s="146"/>
      <c r="B356" s="146"/>
      <c r="C356" s="146"/>
      <c r="D356" s="142" t="s">
        <v>272</v>
      </c>
      <c r="E356" s="142">
        <v>223</v>
      </c>
      <c r="F356" s="143">
        <v>0</v>
      </c>
      <c r="G356" s="144">
        <v>0</v>
      </c>
      <c r="H356" s="144">
        <v>0</v>
      </c>
      <c r="I356" s="144">
        <v>139.83526</v>
      </c>
      <c r="J356" s="144">
        <v>0</v>
      </c>
      <c r="K356" s="144">
        <v>139.83526</v>
      </c>
      <c r="L356" s="144">
        <v>3.02617</v>
      </c>
      <c r="M356" s="144">
        <v>0</v>
      </c>
      <c r="N356" s="144">
        <v>3.02617</v>
      </c>
      <c r="O356" s="144">
        <v>142.86142999999998</v>
      </c>
      <c r="P356" s="144">
        <v>8028.1889</v>
      </c>
      <c r="Q356" s="144">
        <v>0</v>
      </c>
      <c r="R356" s="145">
        <v>8028.1889</v>
      </c>
      <c r="S356" s="5"/>
      <c r="T356" s="5"/>
      <c r="U356" s="5"/>
      <c r="V356" s="5"/>
      <c r="W356" s="5"/>
      <c r="X356" s="5"/>
      <c r="Y356" s="5"/>
      <c r="Z356" s="5"/>
      <c r="AA356" s="5"/>
      <c r="AB356" s="5"/>
    </row>
    <row r="357" spans="1:28" ht="13.5">
      <c r="A357" s="146"/>
      <c r="B357" s="142" t="s">
        <v>16</v>
      </c>
      <c r="C357" s="142" t="s">
        <v>147</v>
      </c>
      <c r="D357" s="142" t="s">
        <v>147</v>
      </c>
      <c r="E357" s="142">
        <v>86</v>
      </c>
      <c r="F357" s="143">
        <v>0</v>
      </c>
      <c r="G357" s="144">
        <v>0</v>
      </c>
      <c r="H357" s="144">
        <v>0</v>
      </c>
      <c r="I357" s="144">
        <v>1152.48583</v>
      </c>
      <c r="J357" s="144">
        <v>44.95265</v>
      </c>
      <c r="K357" s="144">
        <v>1197.43848</v>
      </c>
      <c r="L357" s="144">
        <v>2262.36265</v>
      </c>
      <c r="M357" s="144">
        <v>0</v>
      </c>
      <c r="N357" s="144">
        <v>2262.36265</v>
      </c>
      <c r="O357" s="144">
        <v>3459.80113</v>
      </c>
      <c r="P357" s="144">
        <v>6942.35924</v>
      </c>
      <c r="Q357" s="144">
        <v>0</v>
      </c>
      <c r="R357" s="145">
        <v>6942.35924</v>
      </c>
      <c r="S357" s="5"/>
      <c r="T357" s="5"/>
      <c r="U357" s="5"/>
      <c r="V357" s="5"/>
      <c r="W357" s="5"/>
      <c r="X357" s="5"/>
      <c r="Y357" s="5"/>
      <c r="Z357" s="5"/>
      <c r="AA357" s="5"/>
      <c r="AB357" s="5"/>
    </row>
    <row r="358" spans="1:28" ht="13.5">
      <c r="A358" s="146"/>
      <c r="B358" s="146"/>
      <c r="C358" s="142" t="s">
        <v>148</v>
      </c>
      <c r="D358" s="142" t="s">
        <v>273</v>
      </c>
      <c r="E358" s="142">
        <v>62</v>
      </c>
      <c r="F358" s="143">
        <v>0</v>
      </c>
      <c r="G358" s="144">
        <v>0</v>
      </c>
      <c r="H358" s="144">
        <v>0</v>
      </c>
      <c r="I358" s="144">
        <v>1393.45552</v>
      </c>
      <c r="J358" s="144">
        <v>1.73753</v>
      </c>
      <c r="K358" s="144">
        <v>1395.19305</v>
      </c>
      <c r="L358" s="144">
        <v>3496.798</v>
      </c>
      <c r="M358" s="144">
        <v>13.17897</v>
      </c>
      <c r="N358" s="144">
        <v>3509.97697</v>
      </c>
      <c r="O358" s="144">
        <v>4905.17002</v>
      </c>
      <c r="P358" s="144">
        <v>15988.78552</v>
      </c>
      <c r="Q358" s="144">
        <v>0</v>
      </c>
      <c r="R358" s="145">
        <v>15988.78552</v>
      </c>
      <c r="S358" s="5"/>
      <c r="T358" s="5"/>
      <c r="U358" s="5"/>
      <c r="V358" s="5"/>
      <c r="W358" s="5"/>
      <c r="X358" s="5"/>
      <c r="Y358" s="5"/>
      <c r="Z358" s="5"/>
      <c r="AA358" s="5"/>
      <c r="AB358" s="5"/>
    </row>
    <row r="359" spans="1:28" ht="13.5">
      <c r="A359" s="146"/>
      <c r="B359" s="146"/>
      <c r="C359" s="142" t="s">
        <v>151</v>
      </c>
      <c r="D359" s="142" t="s">
        <v>152</v>
      </c>
      <c r="E359" s="142">
        <v>35</v>
      </c>
      <c r="F359" s="143">
        <v>0</v>
      </c>
      <c r="G359" s="144">
        <v>0</v>
      </c>
      <c r="H359" s="144">
        <v>0</v>
      </c>
      <c r="I359" s="144">
        <v>1088.14333</v>
      </c>
      <c r="J359" s="144">
        <v>7.3713299999999995</v>
      </c>
      <c r="K359" s="144">
        <v>1095.5146599999998</v>
      </c>
      <c r="L359" s="144">
        <v>6143.1997599999995</v>
      </c>
      <c r="M359" s="144">
        <v>0</v>
      </c>
      <c r="N359" s="144">
        <v>6143.1997599999995</v>
      </c>
      <c r="O359" s="144">
        <v>7238.71442</v>
      </c>
      <c r="P359" s="144">
        <v>13620.572320000001</v>
      </c>
      <c r="Q359" s="144">
        <v>0</v>
      </c>
      <c r="R359" s="145">
        <v>13620.572320000001</v>
      </c>
      <c r="S359" s="5"/>
      <c r="T359" s="5"/>
      <c r="U359" s="5"/>
      <c r="V359" s="5"/>
      <c r="W359" s="5"/>
      <c r="X359" s="5"/>
      <c r="Y359" s="5"/>
      <c r="Z359" s="5"/>
      <c r="AA359" s="5"/>
      <c r="AB359" s="5"/>
    </row>
    <row r="360" spans="1:28" ht="13.5">
      <c r="A360" s="146"/>
      <c r="B360" s="146"/>
      <c r="C360" s="142" t="s">
        <v>16</v>
      </c>
      <c r="D360" s="142" t="s">
        <v>153</v>
      </c>
      <c r="E360" s="142">
        <v>8</v>
      </c>
      <c r="F360" s="143">
        <v>0</v>
      </c>
      <c r="G360" s="144">
        <v>0</v>
      </c>
      <c r="H360" s="144">
        <v>0</v>
      </c>
      <c r="I360" s="144">
        <v>2548.4709500000004</v>
      </c>
      <c r="J360" s="144">
        <v>270.02343</v>
      </c>
      <c r="K360" s="144">
        <v>2818.49438</v>
      </c>
      <c r="L360" s="144">
        <v>12658.49689</v>
      </c>
      <c r="M360" s="144">
        <v>209.49770999999998</v>
      </c>
      <c r="N360" s="144">
        <v>12867.9946</v>
      </c>
      <c r="O360" s="144">
        <v>15686.48898</v>
      </c>
      <c r="P360" s="144">
        <v>31657.91895</v>
      </c>
      <c r="Q360" s="144">
        <v>0</v>
      </c>
      <c r="R360" s="145">
        <v>31657.91895</v>
      </c>
      <c r="S360" s="5"/>
      <c r="T360" s="5"/>
      <c r="U360" s="5"/>
      <c r="V360" s="5"/>
      <c r="W360" s="5"/>
      <c r="X360" s="5"/>
      <c r="Y360" s="5"/>
      <c r="Z360" s="5"/>
      <c r="AA360" s="5"/>
      <c r="AB360" s="5"/>
    </row>
    <row r="361" spans="1:28" ht="13.5">
      <c r="A361" s="146"/>
      <c r="B361" s="146"/>
      <c r="C361" s="146"/>
      <c r="D361" s="146"/>
      <c r="E361" s="147">
        <v>10</v>
      </c>
      <c r="F361" s="148">
        <v>0</v>
      </c>
      <c r="G361" s="149">
        <v>0</v>
      </c>
      <c r="H361" s="149">
        <v>0</v>
      </c>
      <c r="I361" s="149">
        <v>1706.07735</v>
      </c>
      <c r="J361" s="149">
        <v>169.50017000000003</v>
      </c>
      <c r="K361" s="149">
        <v>1875.57752</v>
      </c>
      <c r="L361" s="149">
        <v>6160.55028</v>
      </c>
      <c r="M361" s="149">
        <v>32.27611</v>
      </c>
      <c r="N361" s="149">
        <v>6192.826389999999</v>
      </c>
      <c r="O361" s="149">
        <v>8068.40391</v>
      </c>
      <c r="P361" s="149">
        <v>23029.146800000002</v>
      </c>
      <c r="Q361" s="149">
        <v>0</v>
      </c>
      <c r="R361" s="150">
        <v>23029.146800000002</v>
      </c>
      <c r="S361" s="5"/>
      <c r="T361" s="5"/>
      <c r="U361" s="5"/>
      <c r="V361" s="5"/>
      <c r="W361" s="5"/>
      <c r="X361" s="5"/>
      <c r="Y361" s="5"/>
      <c r="Z361" s="5"/>
      <c r="AA361" s="5"/>
      <c r="AB361" s="5"/>
    </row>
    <row r="362" spans="1:28" ht="13.5">
      <c r="A362" s="146"/>
      <c r="B362" s="146"/>
      <c r="C362" s="146"/>
      <c r="D362" s="146"/>
      <c r="E362" s="147">
        <v>63</v>
      </c>
      <c r="F362" s="148">
        <v>0</v>
      </c>
      <c r="G362" s="149">
        <v>0</v>
      </c>
      <c r="H362" s="149">
        <v>0</v>
      </c>
      <c r="I362" s="149">
        <v>1191.55133</v>
      </c>
      <c r="J362" s="149">
        <v>7.23124</v>
      </c>
      <c r="K362" s="149">
        <v>1198.78257</v>
      </c>
      <c r="L362" s="149">
        <v>4278.3812</v>
      </c>
      <c r="M362" s="149">
        <v>0</v>
      </c>
      <c r="N362" s="149">
        <v>4278.3812</v>
      </c>
      <c r="O362" s="149">
        <v>5477.163769999999</v>
      </c>
      <c r="P362" s="149">
        <v>25303.07673</v>
      </c>
      <c r="Q362" s="149">
        <v>0</v>
      </c>
      <c r="R362" s="150">
        <v>25303.07673</v>
      </c>
      <c r="S362" s="5"/>
      <c r="T362" s="5"/>
      <c r="U362" s="5"/>
      <c r="V362" s="5"/>
      <c r="W362" s="5"/>
      <c r="X362" s="5"/>
      <c r="Y362" s="5"/>
      <c r="Z362" s="5"/>
      <c r="AA362" s="5"/>
      <c r="AB362" s="5"/>
    </row>
    <row r="363" spans="1:28" ht="13.5">
      <c r="A363" s="146"/>
      <c r="B363" s="146"/>
      <c r="C363" s="146"/>
      <c r="D363" s="142" t="s">
        <v>154</v>
      </c>
      <c r="E363" s="142">
        <v>39</v>
      </c>
      <c r="F363" s="143">
        <v>0</v>
      </c>
      <c r="G363" s="144">
        <v>0</v>
      </c>
      <c r="H363" s="144">
        <v>0</v>
      </c>
      <c r="I363" s="144">
        <v>1047.97967</v>
      </c>
      <c r="J363" s="144">
        <v>3.04089</v>
      </c>
      <c r="K363" s="144">
        <v>1051.0205600000002</v>
      </c>
      <c r="L363" s="144">
        <v>4178.3259</v>
      </c>
      <c r="M363" s="144">
        <v>19.430790000000002</v>
      </c>
      <c r="N363" s="144">
        <v>4197.75669</v>
      </c>
      <c r="O363" s="144">
        <v>5248.77725</v>
      </c>
      <c r="P363" s="144">
        <v>12758.978449999999</v>
      </c>
      <c r="Q363" s="144">
        <v>0</v>
      </c>
      <c r="R363" s="145">
        <v>12758.978449999999</v>
      </c>
      <c r="S363" s="5"/>
      <c r="T363" s="5"/>
      <c r="U363" s="5"/>
      <c r="V363" s="5"/>
      <c r="W363" s="5"/>
      <c r="X363" s="5"/>
      <c r="Y363" s="5"/>
      <c r="Z363" s="5"/>
      <c r="AA363" s="5"/>
      <c r="AB363" s="5"/>
    </row>
    <row r="364" spans="1:28" ht="13.5">
      <c r="A364" s="146"/>
      <c r="B364" s="146"/>
      <c r="C364" s="146"/>
      <c r="D364" s="142" t="s">
        <v>158</v>
      </c>
      <c r="E364" s="142">
        <v>151</v>
      </c>
      <c r="F364" s="143">
        <v>0</v>
      </c>
      <c r="G364" s="144">
        <v>0</v>
      </c>
      <c r="H364" s="144">
        <v>0</v>
      </c>
      <c r="I364" s="144">
        <v>2013.38348</v>
      </c>
      <c r="J364" s="144">
        <v>113.64624</v>
      </c>
      <c r="K364" s="144">
        <v>2127.02972</v>
      </c>
      <c r="L364" s="144">
        <v>34814.35346</v>
      </c>
      <c r="M364" s="144">
        <v>757.84879</v>
      </c>
      <c r="N364" s="144">
        <v>35572.20225</v>
      </c>
      <c r="O364" s="144">
        <v>37699.23197</v>
      </c>
      <c r="P364" s="144">
        <v>20786.74417</v>
      </c>
      <c r="Q364" s="144">
        <v>0</v>
      </c>
      <c r="R364" s="145">
        <v>20786.74417</v>
      </c>
      <c r="S364" s="5"/>
      <c r="T364" s="5"/>
      <c r="U364" s="5"/>
      <c r="V364" s="5"/>
      <c r="W364" s="5"/>
      <c r="X364" s="5"/>
      <c r="Y364" s="5"/>
      <c r="Z364" s="5"/>
      <c r="AA364" s="5"/>
      <c r="AB364" s="5"/>
    </row>
    <row r="365" spans="1:28" ht="13.5">
      <c r="A365" s="146"/>
      <c r="B365" s="146"/>
      <c r="C365" s="146"/>
      <c r="D365" s="142" t="s">
        <v>159</v>
      </c>
      <c r="E365" s="142">
        <v>28</v>
      </c>
      <c r="F365" s="143">
        <v>0</v>
      </c>
      <c r="G365" s="144">
        <v>0</v>
      </c>
      <c r="H365" s="144">
        <v>0</v>
      </c>
      <c r="I365" s="144">
        <v>836.78284</v>
      </c>
      <c r="J365" s="144">
        <v>0.7985</v>
      </c>
      <c r="K365" s="144">
        <v>837.58134</v>
      </c>
      <c r="L365" s="144">
        <v>11702.164439999999</v>
      </c>
      <c r="M365" s="144">
        <v>237.97162</v>
      </c>
      <c r="N365" s="144">
        <v>11940.13606</v>
      </c>
      <c r="O365" s="144">
        <v>12777.7174</v>
      </c>
      <c r="P365" s="144">
        <v>19045.713920000002</v>
      </c>
      <c r="Q365" s="144">
        <v>0</v>
      </c>
      <c r="R365" s="145">
        <v>19045.713920000002</v>
      </c>
      <c r="S365" s="5"/>
      <c r="T365" s="5"/>
      <c r="U365" s="5"/>
      <c r="V365" s="5"/>
      <c r="W365" s="5"/>
      <c r="X365" s="5"/>
      <c r="Y365" s="5"/>
      <c r="Z365" s="5"/>
      <c r="AA365" s="5"/>
      <c r="AB365" s="5"/>
    </row>
    <row r="366" spans="1:28" ht="13.5">
      <c r="A366" s="146"/>
      <c r="B366" s="146"/>
      <c r="C366" s="146"/>
      <c r="D366" s="142" t="s">
        <v>160</v>
      </c>
      <c r="E366" s="142">
        <v>42</v>
      </c>
      <c r="F366" s="143">
        <v>0</v>
      </c>
      <c r="G366" s="144">
        <v>0</v>
      </c>
      <c r="H366" s="144">
        <v>0</v>
      </c>
      <c r="I366" s="144">
        <v>1093.13279</v>
      </c>
      <c r="J366" s="144">
        <v>45.31221</v>
      </c>
      <c r="K366" s="144">
        <v>1138.445</v>
      </c>
      <c r="L366" s="144">
        <v>10625.35075</v>
      </c>
      <c r="M366" s="144">
        <v>2.68593</v>
      </c>
      <c r="N366" s="144">
        <v>10628.03668</v>
      </c>
      <c r="O366" s="144">
        <v>11766.481679999999</v>
      </c>
      <c r="P366" s="144">
        <v>19643.11377</v>
      </c>
      <c r="Q366" s="144">
        <v>0</v>
      </c>
      <c r="R366" s="145">
        <v>19643.11377</v>
      </c>
      <c r="S366" s="5"/>
      <c r="T366" s="5"/>
      <c r="U366" s="5"/>
      <c r="V366" s="5"/>
      <c r="W366" s="5"/>
      <c r="X366" s="5"/>
      <c r="Y366" s="5"/>
      <c r="Z366" s="5"/>
      <c r="AA366" s="5"/>
      <c r="AB366" s="5"/>
    </row>
    <row r="367" spans="1:28" ht="13.5">
      <c r="A367" s="146"/>
      <c r="B367" s="146"/>
      <c r="C367" s="146"/>
      <c r="D367" s="142" t="s">
        <v>164</v>
      </c>
      <c r="E367" s="142">
        <v>206</v>
      </c>
      <c r="F367" s="143">
        <v>0</v>
      </c>
      <c r="G367" s="144">
        <v>0</v>
      </c>
      <c r="H367" s="144">
        <v>0</v>
      </c>
      <c r="I367" s="144">
        <v>12664.54242</v>
      </c>
      <c r="J367" s="144">
        <v>2850.16098</v>
      </c>
      <c r="K367" s="144">
        <v>15514.7034</v>
      </c>
      <c r="L367" s="144">
        <v>432935.69716000004</v>
      </c>
      <c r="M367" s="144">
        <v>304.35146000000003</v>
      </c>
      <c r="N367" s="144">
        <v>433240.04862</v>
      </c>
      <c r="O367" s="144">
        <v>448754.75201999996</v>
      </c>
      <c r="P367" s="144">
        <v>0</v>
      </c>
      <c r="Q367" s="144">
        <v>0</v>
      </c>
      <c r="R367" s="145">
        <v>0</v>
      </c>
      <c r="S367" s="5"/>
      <c r="T367" s="5"/>
      <c r="U367" s="5"/>
      <c r="V367" s="5"/>
      <c r="W367" s="5"/>
      <c r="X367" s="5"/>
      <c r="Y367" s="5"/>
      <c r="Z367" s="5"/>
      <c r="AA367" s="5"/>
      <c r="AB367" s="5"/>
    </row>
    <row r="368" spans="1:28" ht="13.5">
      <c r="A368" s="146"/>
      <c r="B368" s="146"/>
      <c r="C368" s="146"/>
      <c r="D368" s="142" t="s">
        <v>165</v>
      </c>
      <c r="E368" s="142">
        <v>29</v>
      </c>
      <c r="F368" s="143">
        <v>0</v>
      </c>
      <c r="G368" s="144">
        <v>0</v>
      </c>
      <c r="H368" s="144">
        <v>0</v>
      </c>
      <c r="I368" s="144">
        <v>2184.02095</v>
      </c>
      <c r="J368" s="144">
        <v>18.40889</v>
      </c>
      <c r="K368" s="144">
        <v>2202.42984</v>
      </c>
      <c r="L368" s="144">
        <v>18598.93498</v>
      </c>
      <c r="M368" s="144">
        <v>61.87276</v>
      </c>
      <c r="N368" s="144">
        <v>18660.807739999997</v>
      </c>
      <c r="O368" s="144">
        <v>20863.237579999997</v>
      </c>
      <c r="P368" s="144">
        <v>21600.48274</v>
      </c>
      <c r="Q368" s="144">
        <v>0</v>
      </c>
      <c r="R368" s="145">
        <v>21600.48274</v>
      </c>
      <c r="S368" s="5"/>
      <c r="T368" s="5"/>
      <c r="U368" s="5"/>
      <c r="V368" s="5"/>
      <c r="W368" s="5"/>
      <c r="X368" s="5"/>
      <c r="Y368" s="5"/>
      <c r="Z368" s="5"/>
      <c r="AA368" s="5"/>
      <c r="AB368" s="5"/>
    </row>
    <row r="369" spans="1:28" ht="13.5">
      <c r="A369" s="146"/>
      <c r="B369" s="146"/>
      <c r="C369" s="146"/>
      <c r="D369" s="146"/>
      <c r="E369" s="147">
        <v>38</v>
      </c>
      <c r="F369" s="148">
        <v>0</v>
      </c>
      <c r="G369" s="149">
        <v>0</v>
      </c>
      <c r="H369" s="149">
        <v>0</v>
      </c>
      <c r="I369" s="149">
        <v>2119.70167</v>
      </c>
      <c r="J369" s="149">
        <v>27.90234</v>
      </c>
      <c r="K369" s="149">
        <v>2147.6040099999996</v>
      </c>
      <c r="L369" s="149">
        <v>29235.83006</v>
      </c>
      <c r="M369" s="149">
        <v>363.49063</v>
      </c>
      <c r="N369" s="149">
        <v>29599.32069</v>
      </c>
      <c r="O369" s="149">
        <v>31746.9247</v>
      </c>
      <c r="P369" s="149">
        <v>23906.52813</v>
      </c>
      <c r="Q369" s="149">
        <v>0</v>
      </c>
      <c r="R369" s="150">
        <v>23906.52813</v>
      </c>
      <c r="S369" s="5"/>
      <c r="T369" s="5"/>
      <c r="U369" s="5"/>
      <c r="V369" s="5"/>
      <c r="W369" s="5"/>
      <c r="X369" s="5"/>
      <c r="Y369" s="5"/>
      <c r="Z369" s="5"/>
      <c r="AA369" s="5"/>
      <c r="AB369" s="5"/>
    </row>
    <row r="370" spans="1:28" ht="13.5">
      <c r="A370" s="146"/>
      <c r="B370" s="146"/>
      <c r="C370" s="146"/>
      <c r="D370" s="146"/>
      <c r="E370" s="147">
        <v>64</v>
      </c>
      <c r="F370" s="148">
        <v>0</v>
      </c>
      <c r="G370" s="149">
        <v>0</v>
      </c>
      <c r="H370" s="149">
        <v>0</v>
      </c>
      <c r="I370" s="149">
        <v>850.2488199999999</v>
      </c>
      <c r="J370" s="149">
        <v>33.43374</v>
      </c>
      <c r="K370" s="149">
        <v>883.6825600000001</v>
      </c>
      <c r="L370" s="149">
        <v>9486.695210000002</v>
      </c>
      <c r="M370" s="149">
        <v>40.32323</v>
      </c>
      <c r="N370" s="149">
        <v>9527.01844</v>
      </c>
      <c r="O370" s="149">
        <v>10410.701</v>
      </c>
      <c r="P370" s="149">
        <v>13767.7788</v>
      </c>
      <c r="Q370" s="149">
        <v>103.21894</v>
      </c>
      <c r="R370" s="150">
        <v>13870.99774</v>
      </c>
      <c r="S370" s="5"/>
      <c r="T370" s="5"/>
      <c r="U370" s="5"/>
      <c r="V370" s="5"/>
      <c r="W370" s="5"/>
      <c r="X370" s="5"/>
      <c r="Y370" s="5"/>
      <c r="Z370" s="5"/>
      <c r="AA370" s="5"/>
      <c r="AB370" s="5"/>
    </row>
    <row r="371" spans="1:28" ht="13.5">
      <c r="A371" s="146"/>
      <c r="B371" s="146"/>
      <c r="C371" s="146"/>
      <c r="D371" s="142" t="s">
        <v>167</v>
      </c>
      <c r="E371" s="142">
        <v>54</v>
      </c>
      <c r="F371" s="143">
        <v>0</v>
      </c>
      <c r="G371" s="144">
        <v>0</v>
      </c>
      <c r="H371" s="144">
        <v>0</v>
      </c>
      <c r="I371" s="144">
        <v>1853.48853</v>
      </c>
      <c r="J371" s="144">
        <v>13.612729999999999</v>
      </c>
      <c r="K371" s="144">
        <v>1867.10126</v>
      </c>
      <c r="L371" s="144">
        <v>19962.3392</v>
      </c>
      <c r="M371" s="144">
        <v>480.80203</v>
      </c>
      <c r="N371" s="144">
        <v>20443.14123</v>
      </c>
      <c r="O371" s="144">
        <v>22310.242489999997</v>
      </c>
      <c r="P371" s="144">
        <v>16070.53651</v>
      </c>
      <c r="Q371" s="144">
        <v>0</v>
      </c>
      <c r="R371" s="145">
        <v>16070.53651</v>
      </c>
      <c r="S371" s="5"/>
      <c r="T371" s="5"/>
      <c r="U371" s="5"/>
      <c r="V371" s="5"/>
      <c r="W371" s="5"/>
      <c r="X371" s="5"/>
      <c r="Y371" s="5"/>
      <c r="Z371" s="5"/>
      <c r="AA371" s="5"/>
      <c r="AB371" s="5"/>
    </row>
    <row r="372" spans="1:28" ht="13.5">
      <c r="A372" s="146"/>
      <c r="B372" s="146"/>
      <c r="C372" s="146"/>
      <c r="D372" s="142" t="s">
        <v>169</v>
      </c>
      <c r="E372" s="142">
        <v>44</v>
      </c>
      <c r="F372" s="143">
        <v>0</v>
      </c>
      <c r="G372" s="144">
        <v>0</v>
      </c>
      <c r="H372" s="144">
        <v>0</v>
      </c>
      <c r="I372" s="144">
        <v>4566.97649</v>
      </c>
      <c r="J372" s="144">
        <v>333.40178000000003</v>
      </c>
      <c r="K372" s="144">
        <v>4900.378269999999</v>
      </c>
      <c r="L372" s="144">
        <v>51454.53915</v>
      </c>
      <c r="M372" s="144">
        <v>750.52149</v>
      </c>
      <c r="N372" s="144">
        <v>52205.06064</v>
      </c>
      <c r="O372" s="144">
        <v>57105.43891</v>
      </c>
      <c r="P372" s="144">
        <v>19728.87666</v>
      </c>
      <c r="Q372" s="144">
        <v>0</v>
      </c>
      <c r="R372" s="145">
        <v>19728.87666</v>
      </c>
      <c r="S372" s="5"/>
      <c r="T372" s="5"/>
      <c r="U372" s="5"/>
      <c r="V372" s="5"/>
      <c r="W372" s="5"/>
      <c r="X372" s="5"/>
      <c r="Y372" s="5"/>
      <c r="Z372" s="5"/>
      <c r="AA372" s="5"/>
      <c r="AB372" s="5"/>
    </row>
    <row r="373" spans="1:28" ht="13.5">
      <c r="A373" s="146"/>
      <c r="B373" s="146"/>
      <c r="C373" s="146"/>
      <c r="D373" s="142" t="s">
        <v>171</v>
      </c>
      <c r="E373" s="142">
        <v>32</v>
      </c>
      <c r="F373" s="143">
        <v>0</v>
      </c>
      <c r="G373" s="144">
        <v>0</v>
      </c>
      <c r="H373" s="144">
        <v>0</v>
      </c>
      <c r="I373" s="144">
        <v>2645.96716</v>
      </c>
      <c r="J373" s="144">
        <v>123.90666999999999</v>
      </c>
      <c r="K373" s="144">
        <v>2769.87383</v>
      </c>
      <c r="L373" s="144">
        <v>11723.277619999999</v>
      </c>
      <c r="M373" s="144">
        <v>12.236229999999999</v>
      </c>
      <c r="N373" s="144">
        <v>11735.51385</v>
      </c>
      <c r="O373" s="144">
        <v>14505.38768</v>
      </c>
      <c r="P373" s="144">
        <v>12221.581880000002</v>
      </c>
      <c r="Q373" s="144">
        <v>0</v>
      </c>
      <c r="R373" s="145">
        <v>12221.581880000002</v>
      </c>
      <c r="S373" s="5"/>
      <c r="T373" s="5"/>
      <c r="U373" s="5"/>
      <c r="V373" s="5"/>
      <c r="W373" s="5"/>
      <c r="X373" s="5"/>
      <c r="Y373" s="5"/>
      <c r="Z373" s="5"/>
      <c r="AA373" s="5"/>
      <c r="AB373" s="5"/>
    </row>
    <row r="374" spans="1:28" ht="13.5">
      <c r="A374" s="146"/>
      <c r="B374" s="146"/>
      <c r="C374" s="146"/>
      <c r="D374" s="142" t="s">
        <v>172</v>
      </c>
      <c r="E374" s="142">
        <v>30</v>
      </c>
      <c r="F374" s="143">
        <v>0</v>
      </c>
      <c r="G374" s="144">
        <v>0</v>
      </c>
      <c r="H374" s="144">
        <v>0</v>
      </c>
      <c r="I374" s="144">
        <v>1391.13254</v>
      </c>
      <c r="J374" s="144">
        <v>30.580779999999997</v>
      </c>
      <c r="K374" s="144">
        <v>1421.71332</v>
      </c>
      <c r="L374" s="144">
        <v>18581.09047</v>
      </c>
      <c r="M374" s="144">
        <v>284.50396</v>
      </c>
      <c r="N374" s="144">
        <v>18865.59443</v>
      </c>
      <c r="O374" s="144">
        <v>20287.30775</v>
      </c>
      <c r="P374" s="144">
        <v>16116.06676</v>
      </c>
      <c r="Q374" s="144">
        <v>0</v>
      </c>
      <c r="R374" s="145">
        <v>16116.06676</v>
      </c>
      <c r="S374" s="5"/>
      <c r="T374" s="5"/>
      <c r="U374" s="5"/>
      <c r="V374" s="5"/>
      <c r="W374" s="5"/>
      <c r="X374" s="5"/>
      <c r="Y374" s="5"/>
      <c r="Z374" s="5"/>
      <c r="AA374" s="5"/>
      <c r="AB374" s="5"/>
    </row>
    <row r="375" spans="1:28" ht="13.5">
      <c r="A375" s="146"/>
      <c r="B375" s="146"/>
      <c r="C375" s="146"/>
      <c r="D375" s="142" t="s">
        <v>220</v>
      </c>
      <c r="E375" s="142">
        <v>53</v>
      </c>
      <c r="F375" s="143">
        <v>0</v>
      </c>
      <c r="G375" s="144">
        <v>0</v>
      </c>
      <c r="H375" s="144">
        <v>0</v>
      </c>
      <c r="I375" s="144">
        <v>1213.98197</v>
      </c>
      <c r="J375" s="144">
        <v>23.83349</v>
      </c>
      <c r="K375" s="144">
        <v>1237.81546</v>
      </c>
      <c r="L375" s="144">
        <v>3385.45746</v>
      </c>
      <c r="M375" s="144">
        <v>0</v>
      </c>
      <c r="N375" s="144">
        <v>3385.45746</v>
      </c>
      <c r="O375" s="144">
        <v>4623.27292</v>
      </c>
      <c r="P375" s="144">
        <v>16410.094119999998</v>
      </c>
      <c r="Q375" s="144">
        <v>0</v>
      </c>
      <c r="R375" s="145">
        <v>16410.094119999998</v>
      </c>
      <c r="S375" s="5"/>
      <c r="T375" s="5"/>
      <c r="U375" s="5"/>
      <c r="V375" s="5"/>
      <c r="W375" s="5"/>
      <c r="X375" s="5"/>
      <c r="Y375" s="5"/>
      <c r="Z375" s="5"/>
      <c r="AA375" s="5"/>
      <c r="AB375" s="5"/>
    </row>
    <row r="376" spans="1:28" ht="13.5">
      <c r="A376" s="146"/>
      <c r="B376" s="146"/>
      <c r="C376" s="146"/>
      <c r="D376" s="142" t="s">
        <v>174</v>
      </c>
      <c r="E376" s="142">
        <v>41</v>
      </c>
      <c r="F376" s="143">
        <v>0</v>
      </c>
      <c r="G376" s="144">
        <v>0</v>
      </c>
      <c r="H376" s="144">
        <v>0</v>
      </c>
      <c r="I376" s="144">
        <v>1209.93561</v>
      </c>
      <c r="J376" s="144">
        <v>34.61357</v>
      </c>
      <c r="K376" s="144">
        <v>1244.54918</v>
      </c>
      <c r="L376" s="144">
        <v>44508.15756</v>
      </c>
      <c r="M376" s="144">
        <v>565.80118</v>
      </c>
      <c r="N376" s="144">
        <v>45073.95874</v>
      </c>
      <c r="O376" s="144">
        <v>46318.507920000004</v>
      </c>
      <c r="P376" s="144">
        <v>10701.29939</v>
      </c>
      <c r="Q376" s="144">
        <v>0</v>
      </c>
      <c r="R376" s="145">
        <v>10701.29939</v>
      </c>
      <c r="S376" s="5"/>
      <c r="T376" s="5"/>
      <c r="U376" s="5"/>
      <c r="V376" s="5"/>
      <c r="W376" s="5"/>
      <c r="X376" s="5"/>
      <c r="Y376" s="5"/>
      <c r="Z376" s="5"/>
      <c r="AA376" s="5"/>
      <c r="AB376" s="5"/>
    </row>
    <row r="377" spans="1:28" ht="13.5">
      <c r="A377" s="146"/>
      <c r="B377" s="146"/>
      <c r="C377" s="142" t="s">
        <v>274</v>
      </c>
      <c r="D377" s="142" t="s">
        <v>274</v>
      </c>
      <c r="E377" s="142">
        <v>106</v>
      </c>
      <c r="F377" s="143">
        <v>0</v>
      </c>
      <c r="G377" s="144">
        <v>0</v>
      </c>
      <c r="H377" s="144">
        <v>0</v>
      </c>
      <c r="I377" s="144">
        <v>0</v>
      </c>
      <c r="J377" s="144">
        <v>0</v>
      </c>
      <c r="K377" s="144">
        <v>0</v>
      </c>
      <c r="L377" s="144">
        <v>0</v>
      </c>
      <c r="M377" s="144">
        <v>0</v>
      </c>
      <c r="N377" s="144">
        <v>0</v>
      </c>
      <c r="O377" s="144">
        <v>0</v>
      </c>
      <c r="P377" s="144">
        <v>2513.32571</v>
      </c>
      <c r="Q377" s="144">
        <v>0</v>
      </c>
      <c r="R377" s="145">
        <v>2513.32571</v>
      </c>
      <c r="S377" s="5"/>
      <c r="T377" s="5"/>
      <c r="U377" s="5"/>
      <c r="V377" s="5"/>
      <c r="W377" s="5"/>
      <c r="X377" s="5"/>
      <c r="Y377" s="5"/>
      <c r="Z377" s="5"/>
      <c r="AA377" s="5"/>
      <c r="AB377" s="5"/>
    </row>
    <row r="378" spans="1:28" ht="13.5">
      <c r="A378" s="146"/>
      <c r="B378" s="142" t="s">
        <v>17</v>
      </c>
      <c r="C378" s="142" t="s">
        <v>180</v>
      </c>
      <c r="D378" s="142" t="s">
        <v>181</v>
      </c>
      <c r="E378" s="142">
        <v>189</v>
      </c>
      <c r="F378" s="143">
        <v>0</v>
      </c>
      <c r="G378" s="144">
        <v>0</v>
      </c>
      <c r="H378" s="144">
        <v>0</v>
      </c>
      <c r="I378" s="144">
        <v>576.05155</v>
      </c>
      <c r="J378" s="144">
        <v>12.97851</v>
      </c>
      <c r="K378" s="144">
        <v>589.03006</v>
      </c>
      <c r="L378" s="144">
        <v>2633.17984</v>
      </c>
      <c r="M378" s="144">
        <v>0</v>
      </c>
      <c r="N378" s="144">
        <v>2633.17984</v>
      </c>
      <c r="O378" s="144">
        <v>3222.2099</v>
      </c>
      <c r="P378" s="144">
        <v>10156.91698</v>
      </c>
      <c r="Q378" s="144">
        <v>0</v>
      </c>
      <c r="R378" s="145">
        <v>10156.91698</v>
      </c>
      <c r="S378" s="5"/>
      <c r="T378" s="5"/>
      <c r="U378" s="5"/>
      <c r="V378" s="5"/>
      <c r="W378" s="5"/>
      <c r="X378" s="5"/>
      <c r="Y378" s="5"/>
      <c r="Z378" s="5"/>
      <c r="AA378" s="5"/>
      <c r="AB378" s="5"/>
    </row>
    <row r="379" spans="1:28" ht="13.5">
      <c r="A379" s="146"/>
      <c r="B379" s="142" t="s">
        <v>18</v>
      </c>
      <c r="C379" s="142" t="s">
        <v>182</v>
      </c>
      <c r="D379" s="142" t="s">
        <v>182</v>
      </c>
      <c r="E379" s="142">
        <v>201</v>
      </c>
      <c r="F379" s="143">
        <v>0</v>
      </c>
      <c r="G379" s="144">
        <v>0</v>
      </c>
      <c r="H379" s="144">
        <v>0</v>
      </c>
      <c r="I379" s="144">
        <v>2551.93314</v>
      </c>
      <c r="J379" s="144">
        <v>155.53870999999998</v>
      </c>
      <c r="K379" s="144">
        <v>2707.47185</v>
      </c>
      <c r="L379" s="144">
        <v>1911.4093899999998</v>
      </c>
      <c r="M379" s="144">
        <v>0</v>
      </c>
      <c r="N379" s="144">
        <v>1911.4093899999998</v>
      </c>
      <c r="O379" s="144">
        <v>4618.881240000001</v>
      </c>
      <c r="P379" s="144">
        <v>20653.48309</v>
      </c>
      <c r="Q379" s="144">
        <v>0</v>
      </c>
      <c r="R379" s="145">
        <v>20653.48309</v>
      </c>
      <c r="S379" s="5"/>
      <c r="T379" s="5"/>
      <c r="U379" s="5"/>
      <c r="V379" s="5"/>
      <c r="W379" s="5"/>
      <c r="X379" s="5"/>
      <c r="Y379" s="5"/>
      <c r="Z379" s="5"/>
      <c r="AA379" s="5"/>
      <c r="AB379" s="5"/>
    </row>
    <row r="380" spans="1:28" ht="13.5">
      <c r="A380" s="146"/>
      <c r="B380" s="142" t="s">
        <v>19</v>
      </c>
      <c r="C380" s="142" t="s">
        <v>183</v>
      </c>
      <c r="D380" s="142" t="s">
        <v>183</v>
      </c>
      <c r="E380" s="142">
        <v>150</v>
      </c>
      <c r="F380" s="143">
        <v>0</v>
      </c>
      <c r="G380" s="144">
        <v>0</v>
      </c>
      <c r="H380" s="144">
        <v>0</v>
      </c>
      <c r="I380" s="144">
        <v>910.6432900000001</v>
      </c>
      <c r="J380" s="144">
        <v>27.11328</v>
      </c>
      <c r="K380" s="144">
        <v>937.7565699999999</v>
      </c>
      <c r="L380" s="144">
        <v>6984.056030000001</v>
      </c>
      <c r="M380" s="144">
        <v>0</v>
      </c>
      <c r="N380" s="144">
        <v>6984.056030000001</v>
      </c>
      <c r="O380" s="144">
        <v>7921.812599999999</v>
      </c>
      <c r="P380" s="144">
        <v>11515.509759999999</v>
      </c>
      <c r="Q380" s="144">
        <v>0</v>
      </c>
      <c r="R380" s="145">
        <v>11515.509759999999</v>
      </c>
      <c r="S380" s="5"/>
      <c r="T380" s="5"/>
      <c r="U380" s="5"/>
      <c r="V380" s="5"/>
      <c r="W380" s="5"/>
      <c r="X380" s="5"/>
      <c r="Y380" s="5"/>
      <c r="Z380" s="5"/>
      <c r="AA380" s="5"/>
      <c r="AB380" s="5"/>
    </row>
    <row r="381" spans="1:28" ht="13.5">
      <c r="A381" s="146"/>
      <c r="B381" s="146"/>
      <c r="C381" s="142" t="s">
        <v>184</v>
      </c>
      <c r="D381" s="142" t="s">
        <v>19</v>
      </c>
      <c r="E381" s="142">
        <v>147</v>
      </c>
      <c r="F381" s="143">
        <v>0</v>
      </c>
      <c r="G381" s="144">
        <v>0</v>
      </c>
      <c r="H381" s="144">
        <v>0</v>
      </c>
      <c r="I381" s="144">
        <v>850.1440600000001</v>
      </c>
      <c r="J381" s="144">
        <v>45.48607</v>
      </c>
      <c r="K381" s="144">
        <v>895.63013</v>
      </c>
      <c r="L381" s="144">
        <v>5360.9174</v>
      </c>
      <c r="M381" s="144">
        <v>114.41198</v>
      </c>
      <c r="N381" s="144">
        <v>5475.32938</v>
      </c>
      <c r="O381" s="144">
        <v>6370.95951</v>
      </c>
      <c r="P381" s="144">
        <v>19647.66532</v>
      </c>
      <c r="Q381" s="144">
        <v>0</v>
      </c>
      <c r="R381" s="145">
        <v>19647.66532</v>
      </c>
      <c r="S381" s="5"/>
      <c r="T381" s="5"/>
      <c r="U381" s="5"/>
      <c r="V381" s="5"/>
      <c r="W381" s="5"/>
      <c r="X381" s="5"/>
      <c r="Y381" s="5"/>
      <c r="Z381" s="5"/>
      <c r="AA381" s="5"/>
      <c r="AB381" s="5"/>
    </row>
    <row r="382" spans="1:28" ht="13.5">
      <c r="A382" s="146"/>
      <c r="B382" s="142" t="s">
        <v>20</v>
      </c>
      <c r="C382" s="142" t="s">
        <v>275</v>
      </c>
      <c r="D382" s="142" t="s">
        <v>275</v>
      </c>
      <c r="E382" s="142">
        <v>60</v>
      </c>
      <c r="F382" s="143">
        <v>0</v>
      </c>
      <c r="G382" s="144">
        <v>0</v>
      </c>
      <c r="H382" s="144">
        <v>0</v>
      </c>
      <c r="I382" s="144">
        <v>1818.96899</v>
      </c>
      <c r="J382" s="144">
        <v>0.01577</v>
      </c>
      <c r="K382" s="144">
        <v>1818.98476</v>
      </c>
      <c r="L382" s="144">
        <v>1529.6549</v>
      </c>
      <c r="M382" s="144">
        <v>0</v>
      </c>
      <c r="N382" s="144">
        <v>1529.6549</v>
      </c>
      <c r="O382" s="144">
        <v>3348.6396600000003</v>
      </c>
      <c r="P382" s="144">
        <v>17790.42516</v>
      </c>
      <c r="Q382" s="144">
        <v>0</v>
      </c>
      <c r="R382" s="145">
        <v>17790.42516</v>
      </c>
      <c r="S382" s="5"/>
      <c r="T382" s="5"/>
      <c r="U382" s="5"/>
      <c r="V382" s="5"/>
      <c r="W382" s="5"/>
      <c r="X382" s="5"/>
      <c r="Y382" s="5"/>
      <c r="Z382" s="5"/>
      <c r="AA382" s="5"/>
      <c r="AB382" s="5"/>
    </row>
    <row r="383" spans="1:28" ht="13.5">
      <c r="A383" s="146"/>
      <c r="B383" s="146"/>
      <c r="C383" s="146"/>
      <c r="D383" s="142" t="s">
        <v>276</v>
      </c>
      <c r="E383" s="142">
        <v>69</v>
      </c>
      <c r="F383" s="143">
        <v>0</v>
      </c>
      <c r="G383" s="144">
        <v>0</v>
      </c>
      <c r="H383" s="144">
        <v>0</v>
      </c>
      <c r="I383" s="144">
        <v>2516.12264</v>
      </c>
      <c r="J383" s="144">
        <v>0.015349999999999999</v>
      </c>
      <c r="K383" s="144">
        <v>2516.13799</v>
      </c>
      <c r="L383" s="144">
        <v>648.42338</v>
      </c>
      <c r="M383" s="144">
        <v>0</v>
      </c>
      <c r="N383" s="144">
        <v>648.42338</v>
      </c>
      <c r="O383" s="144">
        <v>3164.56137</v>
      </c>
      <c r="P383" s="144">
        <v>26162.46838</v>
      </c>
      <c r="Q383" s="144">
        <v>0</v>
      </c>
      <c r="R383" s="145">
        <v>26162.46838</v>
      </c>
      <c r="S383" s="5"/>
      <c r="T383" s="5"/>
      <c r="U383" s="5"/>
      <c r="V383" s="5"/>
      <c r="W383" s="5"/>
      <c r="X383" s="5"/>
      <c r="Y383" s="5"/>
      <c r="Z383" s="5"/>
      <c r="AA383" s="5"/>
      <c r="AB383" s="5"/>
    </row>
    <row r="384" spans="1:28" ht="13.5">
      <c r="A384" s="146"/>
      <c r="B384" s="146"/>
      <c r="C384" s="146"/>
      <c r="D384" s="142" t="s">
        <v>277</v>
      </c>
      <c r="E384" s="142">
        <v>61</v>
      </c>
      <c r="F384" s="143">
        <v>0</v>
      </c>
      <c r="G384" s="144">
        <v>0</v>
      </c>
      <c r="H384" s="144">
        <v>0</v>
      </c>
      <c r="I384" s="144">
        <v>2446.94771</v>
      </c>
      <c r="J384" s="144">
        <v>0.87024</v>
      </c>
      <c r="K384" s="144">
        <v>2447.81795</v>
      </c>
      <c r="L384" s="144">
        <v>1686.00827</v>
      </c>
      <c r="M384" s="144">
        <v>0</v>
      </c>
      <c r="N384" s="144">
        <v>1686.00827</v>
      </c>
      <c r="O384" s="144">
        <v>4133.82622</v>
      </c>
      <c r="P384" s="144">
        <v>8504.49167</v>
      </c>
      <c r="Q384" s="144">
        <v>0</v>
      </c>
      <c r="R384" s="145">
        <v>8504.49167</v>
      </c>
      <c r="S384" s="5"/>
      <c r="T384" s="5"/>
      <c r="U384" s="5"/>
      <c r="V384" s="5"/>
      <c r="W384" s="5"/>
      <c r="X384" s="5"/>
      <c r="Y384" s="5"/>
      <c r="Z384" s="5"/>
      <c r="AA384" s="5"/>
      <c r="AB384" s="5"/>
    </row>
    <row r="385" spans="1:28" ht="13.5">
      <c r="A385" s="146"/>
      <c r="B385" s="146"/>
      <c r="C385" s="146"/>
      <c r="D385" s="142" t="s">
        <v>278</v>
      </c>
      <c r="E385" s="142">
        <v>57</v>
      </c>
      <c r="F385" s="143">
        <v>0</v>
      </c>
      <c r="G385" s="144">
        <v>0</v>
      </c>
      <c r="H385" s="144">
        <v>0</v>
      </c>
      <c r="I385" s="144">
        <v>0</v>
      </c>
      <c r="J385" s="144">
        <v>0</v>
      </c>
      <c r="K385" s="144">
        <v>0</v>
      </c>
      <c r="L385" s="144">
        <v>0</v>
      </c>
      <c r="M385" s="144">
        <v>0</v>
      </c>
      <c r="N385" s="144">
        <v>0</v>
      </c>
      <c r="O385" s="144">
        <v>0</v>
      </c>
      <c r="P385" s="144">
        <v>359.79958</v>
      </c>
      <c r="Q385" s="144">
        <v>0</v>
      </c>
      <c r="R385" s="145">
        <v>359.79958</v>
      </c>
      <c r="S385" s="5"/>
      <c r="T385" s="5"/>
      <c r="U385" s="5"/>
      <c r="V385" s="5"/>
      <c r="W385" s="5"/>
      <c r="X385" s="5"/>
      <c r="Y385" s="5"/>
      <c r="Z385" s="5"/>
      <c r="AA385" s="5"/>
      <c r="AB385" s="5"/>
    </row>
    <row r="386" spans="1:28" ht="13.5">
      <c r="A386" s="146"/>
      <c r="B386" s="146"/>
      <c r="C386" s="142" t="s">
        <v>20</v>
      </c>
      <c r="D386" s="142" t="s">
        <v>279</v>
      </c>
      <c r="E386" s="142">
        <v>12</v>
      </c>
      <c r="F386" s="143">
        <v>0</v>
      </c>
      <c r="G386" s="144">
        <v>0</v>
      </c>
      <c r="H386" s="144">
        <v>0</v>
      </c>
      <c r="I386" s="144">
        <v>2085.3079199999997</v>
      </c>
      <c r="J386" s="144">
        <v>1.24433</v>
      </c>
      <c r="K386" s="144">
        <v>2086.55225</v>
      </c>
      <c r="L386" s="144">
        <v>4983.68725</v>
      </c>
      <c r="M386" s="144">
        <v>0</v>
      </c>
      <c r="N386" s="144">
        <v>4983.68725</v>
      </c>
      <c r="O386" s="144">
        <v>7070.2395</v>
      </c>
      <c r="P386" s="144">
        <v>29766.6532</v>
      </c>
      <c r="Q386" s="144">
        <v>0</v>
      </c>
      <c r="R386" s="145">
        <v>29766.6532</v>
      </c>
      <c r="S386" s="5"/>
      <c r="T386" s="5"/>
      <c r="U386" s="5"/>
      <c r="V386" s="5"/>
      <c r="W386" s="5"/>
      <c r="X386" s="5"/>
      <c r="Y386" s="5"/>
      <c r="Z386" s="5"/>
      <c r="AA386" s="5"/>
      <c r="AB386" s="5"/>
    </row>
    <row r="387" spans="1:28" ht="13.5">
      <c r="A387" s="146"/>
      <c r="B387" s="142" t="s">
        <v>21</v>
      </c>
      <c r="C387" s="142" t="s">
        <v>280</v>
      </c>
      <c r="D387" s="142" t="s">
        <v>281</v>
      </c>
      <c r="E387" s="142">
        <v>94</v>
      </c>
      <c r="F387" s="143">
        <v>0</v>
      </c>
      <c r="G387" s="144">
        <v>0</v>
      </c>
      <c r="H387" s="144">
        <v>0</v>
      </c>
      <c r="I387" s="144">
        <v>0</v>
      </c>
      <c r="J387" s="144">
        <v>0</v>
      </c>
      <c r="K387" s="144">
        <v>0</v>
      </c>
      <c r="L387" s="144">
        <v>0</v>
      </c>
      <c r="M387" s="144">
        <v>0</v>
      </c>
      <c r="N387" s="144">
        <v>0</v>
      </c>
      <c r="O387" s="144">
        <v>0</v>
      </c>
      <c r="P387" s="144">
        <v>1874.64527</v>
      </c>
      <c r="Q387" s="144">
        <v>0</v>
      </c>
      <c r="R387" s="145">
        <v>1874.64527</v>
      </c>
      <c r="S387" s="5"/>
      <c r="T387" s="5"/>
      <c r="U387" s="5"/>
      <c r="V387" s="5"/>
      <c r="W387" s="5"/>
      <c r="X387" s="5"/>
      <c r="Y387" s="5"/>
      <c r="Z387" s="5"/>
      <c r="AA387" s="5"/>
      <c r="AB387" s="5"/>
    </row>
    <row r="388" spans="1:28" ht="13.5">
      <c r="A388" s="146"/>
      <c r="B388" s="146"/>
      <c r="C388" s="142" t="s">
        <v>282</v>
      </c>
      <c r="D388" s="142" t="s">
        <v>283</v>
      </c>
      <c r="E388" s="142">
        <v>196</v>
      </c>
      <c r="F388" s="143">
        <v>0</v>
      </c>
      <c r="G388" s="144">
        <v>0</v>
      </c>
      <c r="H388" s="144">
        <v>0</v>
      </c>
      <c r="I388" s="144">
        <v>520.50733</v>
      </c>
      <c r="J388" s="144">
        <v>0.01909</v>
      </c>
      <c r="K388" s="144">
        <v>520.52642</v>
      </c>
      <c r="L388" s="144">
        <v>683.7519</v>
      </c>
      <c r="M388" s="144">
        <v>0</v>
      </c>
      <c r="N388" s="144">
        <v>683.7519</v>
      </c>
      <c r="O388" s="144">
        <v>1204.2783200000001</v>
      </c>
      <c r="P388" s="144">
        <v>13454.36876</v>
      </c>
      <c r="Q388" s="144">
        <v>0</v>
      </c>
      <c r="R388" s="145">
        <v>13454.36876</v>
      </c>
      <c r="S388" s="5"/>
      <c r="T388" s="5"/>
      <c r="U388" s="5"/>
      <c r="V388" s="5"/>
      <c r="W388" s="5"/>
      <c r="X388" s="5"/>
      <c r="Y388" s="5"/>
      <c r="Z388" s="5"/>
      <c r="AA388" s="5"/>
      <c r="AB388" s="5"/>
    </row>
    <row r="389" spans="1:28" ht="13.5">
      <c r="A389" s="146"/>
      <c r="B389" s="146"/>
      <c r="C389" s="146"/>
      <c r="D389" s="142" t="s">
        <v>282</v>
      </c>
      <c r="E389" s="142">
        <v>210</v>
      </c>
      <c r="F389" s="143">
        <v>0</v>
      </c>
      <c r="G389" s="144">
        <v>0</v>
      </c>
      <c r="H389" s="144">
        <v>0</v>
      </c>
      <c r="I389" s="144">
        <v>615.23036</v>
      </c>
      <c r="J389" s="144">
        <v>0</v>
      </c>
      <c r="K389" s="144">
        <v>615.23036</v>
      </c>
      <c r="L389" s="144">
        <v>215.29125</v>
      </c>
      <c r="M389" s="144">
        <v>0</v>
      </c>
      <c r="N389" s="144">
        <v>215.29125</v>
      </c>
      <c r="O389" s="144">
        <v>830.52161</v>
      </c>
      <c r="P389" s="144">
        <v>11706.22812</v>
      </c>
      <c r="Q389" s="144">
        <v>0</v>
      </c>
      <c r="R389" s="145">
        <v>11706.22812</v>
      </c>
      <c r="S389" s="5"/>
      <c r="T389" s="5"/>
      <c r="U389" s="5"/>
      <c r="V389" s="5"/>
      <c r="W389" s="5"/>
      <c r="X389" s="5"/>
      <c r="Y389" s="5"/>
      <c r="Z389" s="5"/>
      <c r="AA389" s="5"/>
      <c r="AB389" s="5"/>
    </row>
    <row r="390" spans="1:28" ht="13.5">
      <c r="A390" s="146"/>
      <c r="B390" s="146"/>
      <c r="C390" s="142" t="s">
        <v>186</v>
      </c>
      <c r="D390" s="142" t="s">
        <v>187</v>
      </c>
      <c r="E390" s="142">
        <v>205</v>
      </c>
      <c r="F390" s="143">
        <v>0</v>
      </c>
      <c r="G390" s="144">
        <v>0</v>
      </c>
      <c r="H390" s="144">
        <v>0</v>
      </c>
      <c r="I390" s="144">
        <v>723.03291</v>
      </c>
      <c r="J390" s="144">
        <v>0.00046</v>
      </c>
      <c r="K390" s="144">
        <v>723.03337</v>
      </c>
      <c r="L390" s="144">
        <v>1055.7791599999998</v>
      </c>
      <c r="M390" s="144">
        <v>0</v>
      </c>
      <c r="N390" s="144">
        <v>1055.7791599999998</v>
      </c>
      <c r="O390" s="144">
        <v>1778.81253</v>
      </c>
      <c r="P390" s="144">
        <v>16610.46898</v>
      </c>
      <c r="Q390" s="144">
        <v>0</v>
      </c>
      <c r="R390" s="145">
        <v>16610.46898</v>
      </c>
      <c r="S390" s="5"/>
      <c r="T390" s="5"/>
      <c r="U390" s="5"/>
      <c r="V390" s="5"/>
      <c r="W390" s="5"/>
      <c r="X390" s="5"/>
      <c r="Y390" s="5"/>
      <c r="Z390" s="5"/>
      <c r="AA390" s="5"/>
      <c r="AB390" s="5"/>
    </row>
    <row r="391" spans="1:28" ht="13.5">
      <c r="A391" s="146"/>
      <c r="B391" s="146"/>
      <c r="C391" s="142" t="s">
        <v>188</v>
      </c>
      <c r="D391" s="142" t="s">
        <v>188</v>
      </c>
      <c r="E391" s="142">
        <v>170</v>
      </c>
      <c r="F391" s="143">
        <v>0</v>
      </c>
      <c r="G391" s="144">
        <v>0</v>
      </c>
      <c r="H391" s="144">
        <v>0</v>
      </c>
      <c r="I391" s="144">
        <v>494.19425</v>
      </c>
      <c r="J391" s="144">
        <v>8.36886</v>
      </c>
      <c r="K391" s="144">
        <v>502.56311</v>
      </c>
      <c r="L391" s="144">
        <v>2470.0615</v>
      </c>
      <c r="M391" s="144">
        <v>121.63441999999999</v>
      </c>
      <c r="N391" s="144">
        <v>2591.69592</v>
      </c>
      <c r="O391" s="144">
        <v>3094.2590299999997</v>
      </c>
      <c r="P391" s="144">
        <v>12753.541220000001</v>
      </c>
      <c r="Q391" s="144">
        <v>0</v>
      </c>
      <c r="R391" s="145">
        <v>12753.541220000001</v>
      </c>
      <c r="S391" s="5"/>
      <c r="T391" s="5"/>
      <c r="U391" s="5"/>
      <c r="V391" s="5"/>
      <c r="W391" s="5"/>
      <c r="X391" s="5"/>
      <c r="Y391" s="5"/>
      <c r="Z391" s="5"/>
      <c r="AA391" s="5"/>
      <c r="AB391" s="5"/>
    </row>
    <row r="392" spans="1:28" ht="13.5">
      <c r="A392" s="146"/>
      <c r="B392" s="146"/>
      <c r="C392" s="142" t="s">
        <v>21</v>
      </c>
      <c r="D392" s="142" t="s">
        <v>223</v>
      </c>
      <c r="E392" s="142">
        <v>214</v>
      </c>
      <c r="F392" s="143">
        <v>0</v>
      </c>
      <c r="G392" s="144">
        <v>0</v>
      </c>
      <c r="H392" s="144">
        <v>0</v>
      </c>
      <c r="I392" s="144">
        <v>405.49393</v>
      </c>
      <c r="J392" s="144">
        <v>0</v>
      </c>
      <c r="K392" s="144">
        <v>405.49393</v>
      </c>
      <c r="L392" s="144">
        <v>67.27623</v>
      </c>
      <c r="M392" s="144">
        <v>0</v>
      </c>
      <c r="N392" s="144">
        <v>67.27623</v>
      </c>
      <c r="O392" s="144">
        <v>472.77016</v>
      </c>
      <c r="P392" s="144">
        <v>12597.443449999999</v>
      </c>
      <c r="Q392" s="144">
        <v>0</v>
      </c>
      <c r="R392" s="145">
        <v>12597.443449999999</v>
      </c>
      <c r="S392" s="5"/>
      <c r="T392" s="5"/>
      <c r="U392" s="5"/>
      <c r="V392" s="5"/>
      <c r="W392" s="5"/>
      <c r="X392" s="5"/>
      <c r="Y392" s="5"/>
      <c r="Z392" s="5"/>
      <c r="AA392" s="5"/>
      <c r="AB392" s="5"/>
    </row>
    <row r="393" spans="1:28" ht="13.5">
      <c r="A393" s="146"/>
      <c r="B393" s="146"/>
      <c r="C393" s="146"/>
      <c r="D393" s="142" t="s">
        <v>21</v>
      </c>
      <c r="E393" s="142">
        <v>81</v>
      </c>
      <c r="F393" s="143">
        <v>0</v>
      </c>
      <c r="G393" s="144">
        <v>0</v>
      </c>
      <c r="H393" s="144">
        <v>0</v>
      </c>
      <c r="I393" s="144">
        <v>974.4339200000001</v>
      </c>
      <c r="J393" s="144">
        <v>34.87168</v>
      </c>
      <c r="K393" s="144">
        <v>1009.3056</v>
      </c>
      <c r="L393" s="144">
        <v>10722.535890000001</v>
      </c>
      <c r="M393" s="144">
        <v>119.28505</v>
      </c>
      <c r="N393" s="144">
        <v>10841.82094</v>
      </c>
      <c r="O393" s="144">
        <v>11851.12654</v>
      </c>
      <c r="P393" s="144">
        <v>18550.41052</v>
      </c>
      <c r="Q393" s="144">
        <v>0</v>
      </c>
      <c r="R393" s="145">
        <v>18550.41052</v>
      </c>
      <c r="S393" s="5"/>
      <c r="T393" s="5"/>
      <c r="U393" s="5"/>
      <c r="V393" s="5"/>
      <c r="W393" s="5"/>
      <c r="X393" s="5"/>
      <c r="Y393" s="5"/>
      <c r="Z393" s="5"/>
      <c r="AA393" s="5"/>
      <c r="AB393" s="5"/>
    </row>
    <row r="394" spans="1:28" ht="13.5">
      <c r="A394" s="146"/>
      <c r="B394" s="146"/>
      <c r="C394" s="146"/>
      <c r="D394" s="142" t="s">
        <v>190</v>
      </c>
      <c r="E394" s="142">
        <v>168</v>
      </c>
      <c r="F394" s="143">
        <v>0</v>
      </c>
      <c r="G394" s="144">
        <v>0</v>
      </c>
      <c r="H394" s="144">
        <v>0</v>
      </c>
      <c r="I394" s="144">
        <v>687.55436</v>
      </c>
      <c r="J394" s="144">
        <v>0.27623000000000003</v>
      </c>
      <c r="K394" s="144">
        <v>687.8305899999999</v>
      </c>
      <c r="L394" s="144">
        <v>1274.75675</v>
      </c>
      <c r="M394" s="144">
        <v>0</v>
      </c>
      <c r="N394" s="144">
        <v>1274.75675</v>
      </c>
      <c r="O394" s="144">
        <v>1962.58734</v>
      </c>
      <c r="P394" s="144">
        <v>20501.037800000002</v>
      </c>
      <c r="Q394" s="144">
        <v>0</v>
      </c>
      <c r="R394" s="145">
        <v>20501.037800000002</v>
      </c>
      <c r="S394" s="5"/>
      <c r="T394" s="5"/>
      <c r="U394" s="5"/>
      <c r="V394" s="5"/>
      <c r="W394" s="5"/>
      <c r="X394" s="5"/>
      <c r="Y394" s="5"/>
      <c r="Z394" s="5"/>
      <c r="AA394" s="5"/>
      <c r="AB394" s="5"/>
    </row>
    <row r="395" spans="1:28" ht="13.5">
      <c r="A395" s="146"/>
      <c r="B395" s="146"/>
      <c r="C395" s="142" t="s">
        <v>284</v>
      </c>
      <c r="D395" s="142" t="s">
        <v>284</v>
      </c>
      <c r="E395" s="142">
        <v>169</v>
      </c>
      <c r="F395" s="143">
        <v>0</v>
      </c>
      <c r="G395" s="144">
        <v>0</v>
      </c>
      <c r="H395" s="144">
        <v>0</v>
      </c>
      <c r="I395" s="144">
        <v>609.4230699999999</v>
      </c>
      <c r="J395" s="144">
        <v>9.39161</v>
      </c>
      <c r="K395" s="144">
        <v>618.8146800000001</v>
      </c>
      <c r="L395" s="144">
        <v>765.8479699999999</v>
      </c>
      <c r="M395" s="144">
        <v>15.656270000000001</v>
      </c>
      <c r="N395" s="144">
        <v>781.50424</v>
      </c>
      <c r="O395" s="144">
        <v>1400.31892</v>
      </c>
      <c r="P395" s="144">
        <v>16463.75557</v>
      </c>
      <c r="Q395" s="144">
        <v>0</v>
      </c>
      <c r="R395" s="145">
        <v>16463.75557</v>
      </c>
      <c r="S395" s="5"/>
      <c r="T395" s="5"/>
      <c r="U395" s="5"/>
      <c r="V395" s="5"/>
      <c r="W395" s="5"/>
      <c r="X395" s="5"/>
      <c r="Y395" s="5"/>
      <c r="Z395" s="5"/>
      <c r="AA395" s="5"/>
      <c r="AB395" s="5"/>
    </row>
    <row r="396" spans="1:28" ht="13.5">
      <c r="A396" s="146"/>
      <c r="B396" s="146"/>
      <c r="C396" s="142" t="s">
        <v>191</v>
      </c>
      <c r="D396" s="142" t="s">
        <v>191</v>
      </c>
      <c r="E396" s="142">
        <v>83</v>
      </c>
      <c r="F396" s="143">
        <v>0</v>
      </c>
      <c r="G396" s="144">
        <v>0</v>
      </c>
      <c r="H396" s="144">
        <v>0</v>
      </c>
      <c r="I396" s="144">
        <v>1894.03891</v>
      </c>
      <c r="J396" s="144">
        <v>318.72939</v>
      </c>
      <c r="K396" s="144">
        <v>2212.7682999999997</v>
      </c>
      <c r="L396" s="144">
        <v>11450.95136</v>
      </c>
      <c r="M396" s="144">
        <v>38.35708</v>
      </c>
      <c r="N396" s="144">
        <v>11489.308439999999</v>
      </c>
      <c r="O396" s="144">
        <v>13702.07674</v>
      </c>
      <c r="P396" s="144">
        <v>26927.8737</v>
      </c>
      <c r="Q396" s="144">
        <v>0</v>
      </c>
      <c r="R396" s="145">
        <v>26927.8737</v>
      </c>
      <c r="S396" s="5"/>
      <c r="T396" s="5"/>
      <c r="U396" s="5"/>
      <c r="V396" s="5"/>
      <c r="W396" s="5"/>
      <c r="X396" s="5"/>
      <c r="Y396" s="5"/>
      <c r="Z396" s="5"/>
      <c r="AA396" s="5"/>
      <c r="AB396" s="5"/>
    </row>
    <row r="397" spans="1:28" ht="13.5">
      <c r="A397" s="146"/>
      <c r="B397" s="142" t="s">
        <v>22</v>
      </c>
      <c r="C397" s="142" t="s">
        <v>22</v>
      </c>
      <c r="D397" s="142" t="s">
        <v>22</v>
      </c>
      <c r="E397" s="142">
        <v>187</v>
      </c>
      <c r="F397" s="143">
        <v>0</v>
      </c>
      <c r="G397" s="144">
        <v>0</v>
      </c>
      <c r="H397" s="144">
        <v>0</v>
      </c>
      <c r="I397" s="144">
        <v>548.87864</v>
      </c>
      <c r="J397" s="144">
        <v>0.5685</v>
      </c>
      <c r="K397" s="144">
        <v>549.44714</v>
      </c>
      <c r="L397" s="144">
        <v>1215.62339</v>
      </c>
      <c r="M397" s="144">
        <v>0</v>
      </c>
      <c r="N397" s="144">
        <v>1215.62339</v>
      </c>
      <c r="O397" s="144">
        <v>1765.07053</v>
      </c>
      <c r="P397" s="144">
        <v>12178.740890000001</v>
      </c>
      <c r="Q397" s="144">
        <v>0</v>
      </c>
      <c r="R397" s="145">
        <v>12178.740890000001</v>
      </c>
      <c r="S397" s="5"/>
      <c r="T397" s="5"/>
      <c r="U397" s="5"/>
      <c r="V397" s="5"/>
      <c r="W397" s="5"/>
      <c r="X397" s="5"/>
      <c r="Y397" s="5"/>
      <c r="Z397" s="5"/>
      <c r="AA397" s="5"/>
      <c r="AB397" s="5"/>
    </row>
    <row r="398" spans="1:28" ht="13.5">
      <c r="A398" s="146"/>
      <c r="B398" s="146"/>
      <c r="C398" s="142" t="s">
        <v>196</v>
      </c>
      <c r="D398" s="142" t="s">
        <v>197</v>
      </c>
      <c r="E398" s="142">
        <v>173</v>
      </c>
      <c r="F398" s="143">
        <v>0</v>
      </c>
      <c r="G398" s="144">
        <v>0</v>
      </c>
      <c r="H398" s="144">
        <v>0</v>
      </c>
      <c r="I398" s="144">
        <v>833.61232</v>
      </c>
      <c r="J398" s="144">
        <v>70.63592999999999</v>
      </c>
      <c r="K398" s="144">
        <v>904.24825</v>
      </c>
      <c r="L398" s="144">
        <v>975.04496</v>
      </c>
      <c r="M398" s="144">
        <v>0</v>
      </c>
      <c r="N398" s="144">
        <v>975.04496</v>
      </c>
      <c r="O398" s="144">
        <v>1879.29321</v>
      </c>
      <c r="P398" s="144">
        <v>31135.503</v>
      </c>
      <c r="Q398" s="144">
        <v>0</v>
      </c>
      <c r="R398" s="145">
        <v>31135.503</v>
      </c>
      <c r="S398" s="5"/>
      <c r="T398" s="5"/>
      <c r="U398" s="5"/>
      <c r="V398" s="5"/>
      <c r="W398" s="5"/>
      <c r="X398" s="5"/>
      <c r="Y398" s="5"/>
      <c r="Z398" s="5"/>
      <c r="AA398" s="5"/>
      <c r="AB398" s="5"/>
    </row>
    <row r="399" spans="1:28" ht="13.5">
      <c r="A399" s="146"/>
      <c r="B399" s="146"/>
      <c r="C399" s="146"/>
      <c r="D399" s="146"/>
      <c r="E399" s="147">
        <v>222</v>
      </c>
      <c r="F399" s="148">
        <v>0</v>
      </c>
      <c r="G399" s="149">
        <v>0</v>
      </c>
      <c r="H399" s="149">
        <v>0</v>
      </c>
      <c r="I399" s="149">
        <v>47.36773</v>
      </c>
      <c r="J399" s="149">
        <v>1.5272000000000001</v>
      </c>
      <c r="K399" s="149">
        <v>48.89493</v>
      </c>
      <c r="L399" s="149">
        <v>55.616879999999995</v>
      </c>
      <c r="M399" s="149">
        <v>0</v>
      </c>
      <c r="N399" s="149">
        <v>55.616879999999995</v>
      </c>
      <c r="O399" s="149">
        <v>104.51181</v>
      </c>
      <c r="P399" s="149">
        <v>9202.155869999999</v>
      </c>
      <c r="Q399" s="149">
        <v>0</v>
      </c>
      <c r="R399" s="150">
        <v>9202.155869999999</v>
      </c>
      <c r="S399" s="5"/>
      <c r="T399" s="5"/>
      <c r="U399" s="5"/>
      <c r="V399" s="5"/>
      <c r="W399" s="5"/>
      <c r="X399" s="5"/>
      <c r="Y399" s="5"/>
      <c r="Z399" s="5"/>
      <c r="AA399" s="5"/>
      <c r="AB399" s="5"/>
    </row>
    <row r="400" spans="1:28" ht="13.5">
      <c r="A400" s="146"/>
      <c r="B400" s="142" t="s">
        <v>198</v>
      </c>
      <c r="C400" s="142" t="s">
        <v>199</v>
      </c>
      <c r="D400" s="142" t="s">
        <v>199</v>
      </c>
      <c r="E400" s="142">
        <v>204</v>
      </c>
      <c r="F400" s="143">
        <v>0</v>
      </c>
      <c r="G400" s="144">
        <v>0</v>
      </c>
      <c r="H400" s="144">
        <v>0</v>
      </c>
      <c r="I400" s="144">
        <v>935.39712</v>
      </c>
      <c r="J400" s="144">
        <v>48.99796</v>
      </c>
      <c r="K400" s="144">
        <v>984.39508</v>
      </c>
      <c r="L400" s="144">
        <v>901.14281</v>
      </c>
      <c r="M400" s="144">
        <v>0</v>
      </c>
      <c r="N400" s="144">
        <v>901.14281</v>
      </c>
      <c r="O400" s="144">
        <v>1885.5378899999998</v>
      </c>
      <c r="P400" s="144">
        <v>18359.30859</v>
      </c>
      <c r="Q400" s="144">
        <v>0</v>
      </c>
      <c r="R400" s="145">
        <v>18359.30859</v>
      </c>
      <c r="S400" s="5"/>
      <c r="T400" s="5"/>
      <c r="U400" s="5"/>
      <c r="V400" s="5"/>
      <c r="W400" s="5"/>
      <c r="X400" s="5"/>
      <c r="Y400" s="5"/>
      <c r="Z400" s="5"/>
      <c r="AA400" s="5"/>
      <c r="AB400" s="5"/>
    </row>
    <row r="401" spans="1:28" ht="13.5">
      <c r="A401" s="146"/>
      <c r="B401" s="146"/>
      <c r="C401" s="142" t="s">
        <v>198</v>
      </c>
      <c r="D401" s="142" t="s">
        <v>202</v>
      </c>
      <c r="E401" s="142">
        <v>186</v>
      </c>
      <c r="F401" s="143">
        <v>0</v>
      </c>
      <c r="G401" s="144">
        <v>0</v>
      </c>
      <c r="H401" s="144">
        <v>0</v>
      </c>
      <c r="I401" s="144">
        <v>1457.5098</v>
      </c>
      <c r="J401" s="144">
        <v>30.62809</v>
      </c>
      <c r="K401" s="144">
        <v>1488.13789</v>
      </c>
      <c r="L401" s="144">
        <v>6181.23004</v>
      </c>
      <c r="M401" s="144">
        <v>532.0838100000001</v>
      </c>
      <c r="N401" s="144">
        <v>6713.31385</v>
      </c>
      <c r="O401" s="144">
        <v>8201.45174</v>
      </c>
      <c r="P401" s="144">
        <v>29254.276530000003</v>
      </c>
      <c r="Q401" s="144">
        <v>0</v>
      </c>
      <c r="R401" s="145">
        <v>29254.276530000003</v>
      </c>
      <c r="S401" s="5"/>
      <c r="T401" s="5"/>
      <c r="U401" s="5"/>
      <c r="V401" s="5"/>
      <c r="W401" s="5"/>
      <c r="X401" s="5"/>
      <c r="Y401" s="5"/>
      <c r="Z401" s="5"/>
      <c r="AA401" s="5"/>
      <c r="AB401" s="5"/>
    </row>
    <row r="402" spans="1:28" ht="13.5">
      <c r="A402" s="146"/>
      <c r="B402" s="142" t="s">
        <v>24</v>
      </c>
      <c r="C402" s="142" t="s">
        <v>24</v>
      </c>
      <c r="D402" s="142" t="s">
        <v>226</v>
      </c>
      <c r="E402" s="142">
        <v>149</v>
      </c>
      <c r="F402" s="143">
        <v>0</v>
      </c>
      <c r="G402" s="144">
        <v>0</v>
      </c>
      <c r="H402" s="144">
        <v>0</v>
      </c>
      <c r="I402" s="144">
        <v>536.00425</v>
      </c>
      <c r="J402" s="144">
        <v>2.81173</v>
      </c>
      <c r="K402" s="144">
        <v>538.81598</v>
      </c>
      <c r="L402" s="144">
        <v>2008.52019</v>
      </c>
      <c r="M402" s="144">
        <v>149.31469</v>
      </c>
      <c r="N402" s="144">
        <v>2157.83488</v>
      </c>
      <c r="O402" s="144">
        <v>2696.6508599999997</v>
      </c>
      <c r="P402" s="144">
        <v>15314.179289999998</v>
      </c>
      <c r="Q402" s="144">
        <v>0</v>
      </c>
      <c r="R402" s="145">
        <v>15314.179289999998</v>
      </c>
      <c r="S402" s="5"/>
      <c r="T402" s="5"/>
      <c r="U402" s="5"/>
      <c r="V402" s="5"/>
      <c r="W402" s="5"/>
      <c r="X402" s="5"/>
      <c r="Y402" s="5"/>
      <c r="Z402" s="5"/>
      <c r="AA402" s="5"/>
      <c r="AB402" s="5"/>
    </row>
    <row r="403" spans="1:28" ht="13.5">
      <c r="A403" s="146"/>
      <c r="B403" s="146"/>
      <c r="C403" s="146"/>
      <c r="D403" s="142" t="s">
        <v>24</v>
      </c>
      <c r="E403" s="142">
        <v>145</v>
      </c>
      <c r="F403" s="143">
        <v>0</v>
      </c>
      <c r="G403" s="144">
        <v>0</v>
      </c>
      <c r="H403" s="144">
        <v>0</v>
      </c>
      <c r="I403" s="144">
        <v>2441.5436099999997</v>
      </c>
      <c r="J403" s="144">
        <v>118.61238</v>
      </c>
      <c r="K403" s="144">
        <v>2560.15599</v>
      </c>
      <c r="L403" s="144">
        <v>13442.20513</v>
      </c>
      <c r="M403" s="144">
        <v>922.7420999999999</v>
      </c>
      <c r="N403" s="144">
        <v>14364.94723</v>
      </c>
      <c r="O403" s="144">
        <v>16925.103219999997</v>
      </c>
      <c r="P403" s="144">
        <v>24169.77614</v>
      </c>
      <c r="Q403" s="144">
        <v>0</v>
      </c>
      <c r="R403" s="145">
        <v>24169.77614</v>
      </c>
      <c r="S403" s="5"/>
      <c r="T403" s="5"/>
      <c r="U403" s="5"/>
      <c r="V403" s="5"/>
      <c r="W403" s="5"/>
      <c r="X403" s="5"/>
      <c r="Y403" s="5"/>
      <c r="Z403" s="5"/>
      <c r="AA403" s="5"/>
      <c r="AB403" s="5"/>
    </row>
    <row r="404" spans="1:28" ht="13.5">
      <c r="A404" s="146"/>
      <c r="B404" s="146"/>
      <c r="C404" s="146"/>
      <c r="D404" s="146"/>
      <c r="E404" s="147">
        <v>148</v>
      </c>
      <c r="F404" s="148">
        <v>0</v>
      </c>
      <c r="G404" s="149">
        <v>0</v>
      </c>
      <c r="H404" s="149">
        <v>0</v>
      </c>
      <c r="I404" s="149">
        <v>549.7429599999999</v>
      </c>
      <c r="J404" s="149">
        <v>1080.41753</v>
      </c>
      <c r="K404" s="149">
        <v>1630.16049</v>
      </c>
      <c r="L404" s="149">
        <v>7533.1208</v>
      </c>
      <c r="M404" s="149">
        <v>43.31028</v>
      </c>
      <c r="N404" s="149">
        <v>7576.43108</v>
      </c>
      <c r="O404" s="149">
        <v>9206.59157</v>
      </c>
      <c r="P404" s="149">
        <v>14459.34836</v>
      </c>
      <c r="Q404" s="149">
        <v>0</v>
      </c>
      <c r="R404" s="150">
        <v>14459.34836</v>
      </c>
      <c r="S404" s="5"/>
      <c r="T404" s="5"/>
      <c r="U404" s="5"/>
      <c r="V404" s="5"/>
      <c r="W404" s="5"/>
      <c r="X404" s="5"/>
      <c r="Y404" s="5"/>
      <c r="Z404" s="5"/>
      <c r="AA404" s="5"/>
      <c r="AB404" s="5"/>
    </row>
    <row r="405" spans="1:28" ht="13.5">
      <c r="A405" s="146"/>
      <c r="B405" s="146"/>
      <c r="C405" s="142" t="s">
        <v>285</v>
      </c>
      <c r="D405" s="142" t="s">
        <v>285</v>
      </c>
      <c r="E405" s="142">
        <v>155</v>
      </c>
      <c r="F405" s="143">
        <v>0</v>
      </c>
      <c r="G405" s="144">
        <v>0</v>
      </c>
      <c r="H405" s="144">
        <v>0</v>
      </c>
      <c r="I405" s="144">
        <v>0</v>
      </c>
      <c r="J405" s="144">
        <v>0</v>
      </c>
      <c r="K405" s="144">
        <v>0</v>
      </c>
      <c r="L405" s="144">
        <v>0</v>
      </c>
      <c r="M405" s="144">
        <v>0</v>
      </c>
      <c r="N405" s="144">
        <v>0</v>
      </c>
      <c r="O405" s="144">
        <v>0</v>
      </c>
      <c r="P405" s="144">
        <v>447.55377000000004</v>
      </c>
      <c r="Q405" s="144">
        <v>0</v>
      </c>
      <c r="R405" s="145">
        <v>447.55377000000004</v>
      </c>
      <c r="S405" s="5"/>
      <c r="T405" s="5"/>
      <c r="U405" s="5"/>
      <c r="V405" s="5"/>
      <c r="W405" s="5"/>
      <c r="X405" s="5"/>
      <c r="Y405" s="5"/>
      <c r="Z405" s="5"/>
      <c r="AA405" s="5"/>
      <c r="AB405" s="5"/>
    </row>
    <row r="406" spans="1:28" ht="13.5">
      <c r="A406" s="146"/>
      <c r="B406" s="146"/>
      <c r="C406" s="142" t="s">
        <v>286</v>
      </c>
      <c r="D406" s="142" t="s">
        <v>286</v>
      </c>
      <c r="E406" s="142">
        <v>156</v>
      </c>
      <c r="F406" s="143">
        <v>0</v>
      </c>
      <c r="G406" s="144">
        <v>0</v>
      </c>
      <c r="H406" s="144">
        <v>0</v>
      </c>
      <c r="I406" s="144">
        <v>0</v>
      </c>
      <c r="J406" s="144">
        <v>0</v>
      </c>
      <c r="K406" s="144">
        <v>0</v>
      </c>
      <c r="L406" s="144">
        <v>0</v>
      </c>
      <c r="M406" s="144">
        <v>0</v>
      </c>
      <c r="N406" s="144">
        <v>0</v>
      </c>
      <c r="O406" s="144">
        <v>0</v>
      </c>
      <c r="P406" s="144">
        <v>489.73578000000003</v>
      </c>
      <c r="Q406" s="144">
        <v>0</v>
      </c>
      <c r="R406" s="145">
        <v>489.73578000000003</v>
      </c>
      <c r="S406" s="5"/>
      <c r="T406" s="5"/>
      <c r="U406" s="5"/>
      <c r="V406" s="5"/>
      <c r="W406" s="5"/>
      <c r="X406" s="5"/>
      <c r="Y406" s="5"/>
      <c r="Z406" s="5"/>
      <c r="AA406" s="5"/>
      <c r="AB406" s="5"/>
    </row>
    <row r="407" spans="1:28" ht="13.5">
      <c r="A407" s="146"/>
      <c r="B407" s="146"/>
      <c r="C407" s="142" t="s">
        <v>287</v>
      </c>
      <c r="D407" s="142" t="s">
        <v>288</v>
      </c>
      <c r="E407" s="142">
        <v>157</v>
      </c>
      <c r="F407" s="143">
        <v>0</v>
      </c>
      <c r="G407" s="144">
        <v>0</v>
      </c>
      <c r="H407" s="144">
        <v>0</v>
      </c>
      <c r="I407" s="144">
        <v>0</v>
      </c>
      <c r="J407" s="144">
        <v>0</v>
      </c>
      <c r="K407" s="144">
        <v>0</v>
      </c>
      <c r="L407" s="144">
        <v>0</v>
      </c>
      <c r="M407" s="144">
        <v>0</v>
      </c>
      <c r="N407" s="144">
        <v>0</v>
      </c>
      <c r="O407" s="144">
        <v>0</v>
      </c>
      <c r="P407" s="144">
        <v>439.68413</v>
      </c>
      <c r="Q407" s="144">
        <v>0</v>
      </c>
      <c r="R407" s="145">
        <v>439.68413</v>
      </c>
      <c r="S407" s="5"/>
      <c r="T407" s="5"/>
      <c r="U407" s="5"/>
      <c r="V407" s="5"/>
      <c r="W407" s="5"/>
      <c r="X407" s="5"/>
      <c r="Y407" s="5"/>
      <c r="Z407" s="5"/>
      <c r="AA407" s="5"/>
      <c r="AB407" s="5"/>
    </row>
    <row r="408" spans="1:28" ht="13.5">
      <c r="A408" s="146"/>
      <c r="B408" s="142" t="s">
        <v>25</v>
      </c>
      <c r="C408" s="142" t="s">
        <v>25</v>
      </c>
      <c r="D408" s="142" t="s">
        <v>25</v>
      </c>
      <c r="E408" s="142">
        <v>85</v>
      </c>
      <c r="F408" s="143">
        <v>0</v>
      </c>
      <c r="G408" s="144">
        <v>0</v>
      </c>
      <c r="H408" s="144">
        <v>0</v>
      </c>
      <c r="I408" s="144">
        <v>2012.828</v>
      </c>
      <c r="J408" s="144">
        <v>10.5648</v>
      </c>
      <c r="K408" s="144">
        <v>2023.3928</v>
      </c>
      <c r="L408" s="144">
        <v>4525.83967</v>
      </c>
      <c r="M408" s="144">
        <v>15.475959999999999</v>
      </c>
      <c r="N408" s="144">
        <v>4541.31563</v>
      </c>
      <c r="O408" s="144">
        <v>6564.70843</v>
      </c>
      <c r="P408" s="144">
        <v>14332.50194</v>
      </c>
      <c r="Q408" s="144">
        <v>0</v>
      </c>
      <c r="R408" s="145">
        <v>14332.50194</v>
      </c>
      <c r="S408" s="5"/>
      <c r="T408" s="5"/>
      <c r="U408" s="5"/>
      <c r="V408" s="5"/>
      <c r="W408" s="5"/>
      <c r="X408" s="5"/>
      <c r="Y408" s="5"/>
      <c r="Z408" s="5"/>
      <c r="AA408" s="5"/>
      <c r="AB408" s="5"/>
    </row>
    <row r="409" spans="1:28" ht="13.5">
      <c r="A409" s="146"/>
      <c r="B409" s="142" t="s">
        <v>26</v>
      </c>
      <c r="C409" s="142" t="s">
        <v>203</v>
      </c>
      <c r="D409" s="142" t="s">
        <v>204</v>
      </c>
      <c r="E409" s="142">
        <v>7</v>
      </c>
      <c r="F409" s="143">
        <v>0</v>
      </c>
      <c r="G409" s="144">
        <v>0</v>
      </c>
      <c r="H409" s="144">
        <v>0</v>
      </c>
      <c r="I409" s="144">
        <v>3926.57901</v>
      </c>
      <c r="J409" s="144">
        <v>6.9745</v>
      </c>
      <c r="K409" s="144">
        <v>3933.5535099999997</v>
      </c>
      <c r="L409" s="144">
        <v>3666.1720299999997</v>
      </c>
      <c r="M409" s="144">
        <v>0.02104</v>
      </c>
      <c r="N409" s="144">
        <v>3666.19307</v>
      </c>
      <c r="O409" s="144">
        <v>7599.74658</v>
      </c>
      <c r="P409" s="144">
        <v>24107.47436</v>
      </c>
      <c r="Q409" s="144">
        <v>0</v>
      </c>
      <c r="R409" s="145">
        <v>24107.47436</v>
      </c>
      <c r="S409" s="5"/>
      <c r="T409" s="5"/>
      <c r="U409" s="5"/>
      <c r="V409" s="5"/>
      <c r="W409" s="5"/>
      <c r="X409" s="5"/>
      <c r="Y409" s="5"/>
      <c r="Z409" s="5"/>
      <c r="AA409" s="5"/>
      <c r="AB409" s="5"/>
    </row>
    <row r="410" spans="1:28" ht="13.5">
      <c r="A410" s="146"/>
      <c r="B410" s="146"/>
      <c r="C410" s="146"/>
      <c r="D410" s="142" t="s">
        <v>289</v>
      </c>
      <c r="E410" s="142">
        <v>211</v>
      </c>
      <c r="F410" s="143">
        <v>0</v>
      </c>
      <c r="G410" s="144">
        <v>0</v>
      </c>
      <c r="H410" s="144">
        <v>0</v>
      </c>
      <c r="I410" s="144">
        <v>665.30973</v>
      </c>
      <c r="J410" s="144">
        <v>0.2852</v>
      </c>
      <c r="K410" s="144">
        <v>665.5949300000001</v>
      </c>
      <c r="L410" s="144">
        <v>36.18068</v>
      </c>
      <c r="M410" s="144">
        <v>0</v>
      </c>
      <c r="N410" s="144">
        <v>36.18068</v>
      </c>
      <c r="O410" s="144">
        <v>701.77561</v>
      </c>
      <c r="P410" s="144">
        <v>15116.65201</v>
      </c>
      <c r="Q410" s="144">
        <v>0</v>
      </c>
      <c r="R410" s="145">
        <v>15116.65201</v>
      </c>
      <c r="S410" s="5"/>
      <c r="T410" s="5"/>
      <c r="U410" s="5"/>
      <c r="V410" s="5"/>
      <c r="W410" s="5"/>
      <c r="X410" s="5"/>
      <c r="Y410" s="5"/>
      <c r="Z410" s="5"/>
      <c r="AA410" s="5"/>
      <c r="AB410" s="5"/>
    </row>
    <row r="411" spans="1:28" ht="13.5">
      <c r="A411" s="146"/>
      <c r="B411" s="146"/>
      <c r="C411" s="142" t="s">
        <v>205</v>
      </c>
      <c r="D411" s="142" t="s">
        <v>205</v>
      </c>
      <c r="E411" s="142">
        <v>34</v>
      </c>
      <c r="F411" s="143">
        <v>0</v>
      </c>
      <c r="G411" s="144">
        <v>0</v>
      </c>
      <c r="H411" s="144">
        <v>0</v>
      </c>
      <c r="I411" s="144">
        <v>1061.5026</v>
      </c>
      <c r="J411" s="144">
        <v>1.02378</v>
      </c>
      <c r="K411" s="144">
        <v>1062.5263799999998</v>
      </c>
      <c r="L411" s="144">
        <v>438.42527</v>
      </c>
      <c r="M411" s="144">
        <v>0</v>
      </c>
      <c r="N411" s="144">
        <v>438.42527</v>
      </c>
      <c r="O411" s="144">
        <v>1500.95165</v>
      </c>
      <c r="P411" s="144">
        <v>17786.69199</v>
      </c>
      <c r="Q411" s="144">
        <v>0</v>
      </c>
      <c r="R411" s="145">
        <v>17786.69199</v>
      </c>
      <c r="S411" s="5"/>
      <c r="T411" s="5"/>
      <c r="U411" s="5"/>
      <c r="V411" s="5"/>
      <c r="W411" s="5"/>
      <c r="X411" s="5"/>
      <c r="Y411" s="5"/>
      <c r="Z411" s="5"/>
      <c r="AA411" s="5"/>
      <c r="AB411" s="5"/>
    </row>
    <row r="412" spans="1:28" ht="13.5">
      <c r="A412" s="142" t="s">
        <v>290</v>
      </c>
      <c r="B412" s="142" t="s">
        <v>2</v>
      </c>
      <c r="C412" s="142" t="s">
        <v>228</v>
      </c>
      <c r="D412" s="142" t="s">
        <v>228</v>
      </c>
      <c r="E412" s="142">
        <v>120</v>
      </c>
      <c r="F412" s="143">
        <v>0</v>
      </c>
      <c r="G412" s="144">
        <v>0</v>
      </c>
      <c r="H412" s="144">
        <v>0</v>
      </c>
      <c r="I412" s="144">
        <v>0</v>
      </c>
      <c r="J412" s="144">
        <v>0</v>
      </c>
      <c r="K412" s="144">
        <v>0</v>
      </c>
      <c r="L412" s="144">
        <v>0</v>
      </c>
      <c r="M412" s="144">
        <v>0</v>
      </c>
      <c r="N412" s="144">
        <v>0</v>
      </c>
      <c r="O412" s="144">
        <v>0</v>
      </c>
      <c r="P412" s="144">
        <v>2260.80408</v>
      </c>
      <c r="Q412" s="144">
        <v>0</v>
      </c>
      <c r="R412" s="145">
        <v>2260.80408</v>
      </c>
      <c r="S412" s="5"/>
      <c r="T412" s="5"/>
      <c r="U412" s="5"/>
      <c r="V412" s="5"/>
      <c r="W412" s="5"/>
      <c r="X412" s="5"/>
      <c r="Y412" s="5"/>
      <c r="Z412" s="5"/>
      <c r="AA412" s="5"/>
      <c r="AB412" s="5"/>
    </row>
    <row r="413" spans="1:28" ht="13.5">
      <c r="A413" s="146"/>
      <c r="B413" s="142" t="s">
        <v>3</v>
      </c>
      <c r="C413" s="142" t="s">
        <v>102</v>
      </c>
      <c r="D413" s="142" t="s">
        <v>102</v>
      </c>
      <c r="E413" s="142">
        <v>4</v>
      </c>
      <c r="F413" s="143">
        <v>0</v>
      </c>
      <c r="G413" s="144">
        <v>0</v>
      </c>
      <c r="H413" s="144">
        <v>0</v>
      </c>
      <c r="I413" s="144">
        <v>0</v>
      </c>
      <c r="J413" s="144">
        <v>0</v>
      </c>
      <c r="K413" s="144">
        <v>0</v>
      </c>
      <c r="L413" s="144">
        <v>0</v>
      </c>
      <c r="M413" s="144">
        <v>0</v>
      </c>
      <c r="N413" s="144">
        <v>0</v>
      </c>
      <c r="O413" s="144">
        <v>0</v>
      </c>
      <c r="P413" s="144">
        <v>3789.27227</v>
      </c>
      <c r="Q413" s="144">
        <v>0</v>
      </c>
      <c r="R413" s="145">
        <v>3789.27227</v>
      </c>
      <c r="S413" s="5"/>
      <c r="T413" s="5"/>
      <c r="U413" s="5"/>
      <c r="V413" s="5"/>
      <c r="W413" s="5"/>
      <c r="X413" s="5"/>
      <c r="Y413" s="5"/>
      <c r="Z413" s="5"/>
      <c r="AA413" s="5"/>
      <c r="AB413" s="5"/>
    </row>
    <row r="414" spans="1:28" ht="13.5">
      <c r="A414" s="146"/>
      <c r="B414" s="146"/>
      <c r="C414" s="146"/>
      <c r="D414" s="146"/>
      <c r="E414" s="147">
        <v>74</v>
      </c>
      <c r="F414" s="148">
        <v>0</v>
      </c>
      <c r="G414" s="149">
        <v>0</v>
      </c>
      <c r="H414" s="149">
        <v>0</v>
      </c>
      <c r="I414" s="149">
        <v>0</v>
      </c>
      <c r="J414" s="149">
        <v>0</v>
      </c>
      <c r="K414" s="149">
        <v>0</v>
      </c>
      <c r="L414" s="149">
        <v>0</v>
      </c>
      <c r="M414" s="149">
        <v>0</v>
      </c>
      <c r="N414" s="149">
        <v>0</v>
      </c>
      <c r="O414" s="149">
        <v>0</v>
      </c>
      <c r="P414" s="149">
        <v>4285.99626</v>
      </c>
      <c r="Q414" s="149">
        <v>0</v>
      </c>
      <c r="R414" s="150">
        <v>4285.99626</v>
      </c>
      <c r="S414" s="5"/>
      <c r="T414" s="5"/>
      <c r="U414" s="5"/>
      <c r="V414" s="5"/>
      <c r="W414" s="5"/>
      <c r="X414" s="5"/>
      <c r="Y414" s="5"/>
      <c r="Z414" s="5"/>
      <c r="AA414" s="5"/>
      <c r="AB414" s="5"/>
    </row>
    <row r="415" spans="1:28" ht="13.5">
      <c r="A415" s="146"/>
      <c r="B415" s="146"/>
      <c r="C415" s="146"/>
      <c r="D415" s="142" t="s">
        <v>173</v>
      </c>
      <c r="E415" s="142">
        <v>197</v>
      </c>
      <c r="F415" s="143">
        <v>0</v>
      </c>
      <c r="G415" s="144">
        <v>0</v>
      </c>
      <c r="H415" s="144">
        <v>0</v>
      </c>
      <c r="I415" s="144">
        <v>0</v>
      </c>
      <c r="J415" s="144">
        <v>0</v>
      </c>
      <c r="K415" s="144">
        <v>0</v>
      </c>
      <c r="L415" s="144">
        <v>0</v>
      </c>
      <c r="M415" s="144">
        <v>0</v>
      </c>
      <c r="N415" s="144">
        <v>0</v>
      </c>
      <c r="O415" s="144">
        <v>0</v>
      </c>
      <c r="P415" s="144">
        <v>875.1266400000001</v>
      </c>
      <c r="Q415" s="144">
        <v>0</v>
      </c>
      <c r="R415" s="145">
        <v>875.1266400000001</v>
      </c>
      <c r="S415" s="5"/>
      <c r="T415" s="5"/>
      <c r="U415" s="5"/>
      <c r="V415" s="5"/>
      <c r="W415" s="5"/>
      <c r="X415" s="5"/>
      <c r="Y415" s="5"/>
      <c r="Z415" s="5"/>
      <c r="AA415" s="5"/>
      <c r="AB415" s="5"/>
    </row>
    <row r="416" spans="1:28" ht="13.5">
      <c r="A416" s="146"/>
      <c r="B416" s="146"/>
      <c r="C416" s="142" t="s">
        <v>103</v>
      </c>
      <c r="D416" s="142" t="s">
        <v>104</v>
      </c>
      <c r="E416" s="142">
        <v>3</v>
      </c>
      <c r="F416" s="143">
        <v>0</v>
      </c>
      <c r="G416" s="144">
        <v>0</v>
      </c>
      <c r="H416" s="144">
        <v>0</v>
      </c>
      <c r="I416" s="144">
        <v>0</v>
      </c>
      <c r="J416" s="144">
        <v>0</v>
      </c>
      <c r="K416" s="144">
        <v>0</v>
      </c>
      <c r="L416" s="144">
        <v>0</v>
      </c>
      <c r="M416" s="144">
        <v>0</v>
      </c>
      <c r="N416" s="144">
        <v>0</v>
      </c>
      <c r="O416" s="144">
        <v>0</v>
      </c>
      <c r="P416" s="144">
        <v>7554.84971</v>
      </c>
      <c r="Q416" s="144">
        <v>0</v>
      </c>
      <c r="R416" s="145">
        <v>7554.84971</v>
      </c>
      <c r="S416" s="5"/>
      <c r="T416" s="5"/>
      <c r="U416" s="5"/>
      <c r="V416" s="5"/>
      <c r="W416" s="5"/>
      <c r="X416" s="5"/>
      <c r="Y416" s="5"/>
      <c r="Z416" s="5"/>
      <c r="AA416" s="5"/>
      <c r="AB416" s="5"/>
    </row>
    <row r="417" spans="1:28" ht="13.5">
      <c r="A417" s="146"/>
      <c r="B417" s="146"/>
      <c r="C417" s="146"/>
      <c r="D417" s="146"/>
      <c r="E417" s="147">
        <v>73</v>
      </c>
      <c r="F417" s="148">
        <v>0</v>
      </c>
      <c r="G417" s="149">
        <v>0</v>
      </c>
      <c r="H417" s="149">
        <v>0</v>
      </c>
      <c r="I417" s="149">
        <v>0</v>
      </c>
      <c r="J417" s="149">
        <v>0</v>
      </c>
      <c r="K417" s="149">
        <v>0</v>
      </c>
      <c r="L417" s="149">
        <v>0</v>
      </c>
      <c r="M417" s="149">
        <v>0</v>
      </c>
      <c r="N417" s="149">
        <v>0</v>
      </c>
      <c r="O417" s="149">
        <v>0</v>
      </c>
      <c r="P417" s="149">
        <v>8592.976490000001</v>
      </c>
      <c r="Q417" s="149">
        <v>0</v>
      </c>
      <c r="R417" s="150">
        <v>8592.976490000001</v>
      </c>
      <c r="S417" s="5"/>
      <c r="T417" s="5"/>
      <c r="U417" s="5"/>
      <c r="V417" s="5"/>
      <c r="W417" s="5"/>
      <c r="X417" s="5"/>
      <c r="Y417" s="5"/>
      <c r="Z417" s="5"/>
      <c r="AA417" s="5"/>
      <c r="AB417" s="5"/>
    </row>
    <row r="418" spans="1:28" ht="13.5">
      <c r="A418" s="146"/>
      <c r="B418" s="146"/>
      <c r="C418" s="146"/>
      <c r="D418" s="142" t="s">
        <v>208</v>
      </c>
      <c r="E418" s="142">
        <v>187</v>
      </c>
      <c r="F418" s="143">
        <v>0</v>
      </c>
      <c r="G418" s="144">
        <v>0</v>
      </c>
      <c r="H418" s="144">
        <v>0</v>
      </c>
      <c r="I418" s="144">
        <v>0</v>
      </c>
      <c r="J418" s="144">
        <v>0</v>
      </c>
      <c r="K418" s="144">
        <v>0</v>
      </c>
      <c r="L418" s="144">
        <v>0</v>
      </c>
      <c r="M418" s="144">
        <v>0</v>
      </c>
      <c r="N418" s="144">
        <v>0</v>
      </c>
      <c r="O418" s="144">
        <v>0</v>
      </c>
      <c r="P418" s="144">
        <v>2570.6180099999997</v>
      </c>
      <c r="Q418" s="144">
        <v>0</v>
      </c>
      <c r="R418" s="145">
        <v>2570.6180099999997</v>
      </c>
      <c r="S418" s="5"/>
      <c r="T418" s="5"/>
      <c r="U418" s="5"/>
      <c r="V418" s="5"/>
      <c r="W418" s="5"/>
      <c r="X418" s="5"/>
      <c r="Y418" s="5"/>
      <c r="Z418" s="5"/>
      <c r="AA418" s="5"/>
      <c r="AB418" s="5"/>
    </row>
    <row r="419" spans="1:28" ht="13.5">
      <c r="A419" s="146"/>
      <c r="B419" s="142" t="s">
        <v>66</v>
      </c>
      <c r="C419" s="142" t="s">
        <v>105</v>
      </c>
      <c r="D419" s="142" t="s">
        <v>105</v>
      </c>
      <c r="E419" s="142">
        <v>177</v>
      </c>
      <c r="F419" s="143">
        <v>0</v>
      </c>
      <c r="G419" s="144">
        <v>0</v>
      </c>
      <c r="H419" s="144">
        <v>0</v>
      </c>
      <c r="I419" s="144">
        <v>0</v>
      </c>
      <c r="J419" s="144">
        <v>0</v>
      </c>
      <c r="K419" s="144">
        <v>0</v>
      </c>
      <c r="L419" s="144">
        <v>0</v>
      </c>
      <c r="M419" s="144">
        <v>0</v>
      </c>
      <c r="N419" s="144">
        <v>0</v>
      </c>
      <c r="O419" s="144">
        <v>0</v>
      </c>
      <c r="P419" s="144">
        <v>1877.9293300000002</v>
      </c>
      <c r="Q419" s="144">
        <v>0</v>
      </c>
      <c r="R419" s="145">
        <v>1877.9293300000002</v>
      </c>
      <c r="S419" s="5"/>
      <c r="T419" s="5"/>
      <c r="U419" s="5"/>
      <c r="V419" s="5"/>
      <c r="W419" s="5"/>
      <c r="X419" s="5"/>
      <c r="Y419" s="5"/>
      <c r="Z419" s="5"/>
      <c r="AA419" s="5"/>
      <c r="AB419" s="5"/>
    </row>
    <row r="420" spans="1:28" ht="13.5">
      <c r="A420" s="146"/>
      <c r="B420" s="146"/>
      <c r="C420" s="146"/>
      <c r="D420" s="146"/>
      <c r="E420" s="147">
        <v>206</v>
      </c>
      <c r="F420" s="148">
        <v>0</v>
      </c>
      <c r="G420" s="149">
        <v>0</v>
      </c>
      <c r="H420" s="149">
        <v>0</v>
      </c>
      <c r="I420" s="149">
        <v>0</v>
      </c>
      <c r="J420" s="149">
        <v>0</v>
      </c>
      <c r="K420" s="149">
        <v>0</v>
      </c>
      <c r="L420" s="149">
        <v>0</v>
      </c>
      <c r="M420" s="149">
        <v>0</v>
      </c>
      <c r="N420" s="149">
        <v>0</v>
      </c>
      <c r="O420" s="149">
        <v>0</v>
      </c>
      <c r="P420" s="149">
        <v>1876.01723</v>
      </c>
      <c r="Q420" s="149">
        <v>0</v>
      </c>
      <c r="R420" s="150">
        <v>1876.01723</v>
      </c>
      <c r="S420" s="5"/>
      <c r="T420" s="5"/>
      <c r="U420" s="5"/>
      <c r="V420" s="5"/>
      <c r="W420" s="5"/>
      <c r="X420" s="5"/>
      <c r="Y420" s="5"/>
      <c r="Z420" s="5"/>
      <c r="AA420" s="5"/>
      <c r="AB420" s="5"/>
    </row>
    <row r="421" spans="1:28" ht="13.5">
      <c r="A421" s="146"/>
      <c r="B421" s="146"/>
      <c r="C421" s="142" t="s">
        <v>106</v>
      </c>
      <c r="D421" s="142" t="s">
        <v>106</v>
      </c>
      <c r="E421" s="142">
        <v>178</v>
      </c>
      <c r="F421" s="143">
        <v>0</v>
      </c>
      <c r="G421" s="144">
        <v>0</v>
      </c>
      <c r="H421" s="144">
        <v>0</v>
      </c>
      <c r="I421" s="144">
        <v>0</v>
      </c>
      <c r="J421" s="144">
        <v>0</v>
      </c>
      <c r="K421" s="144">
        <v>0</v>
      </c>
      <c r="L421" s="144">
        <v>0</v>
      </c>
      <c r="M421" s="144">
        <v>0</v>
      </c>
      <c r="N421" s="144">
        <v>0</v>
      </c>
      <c r="O421" s="144">
        <v>0</v>
      </c>
      <c r="P421" s="144">
        <v>2060.0876399999997</v>
      </c>
      <c r="Q421" s="144">
        <v>0</v>
      </c>
      <c r="R421" s="145">
        <v>2060.0876399999997</v>
      </c>
      <c r="S421" s="5"/>
      <c r="T421" s="5"/>
      <c r="U421" s="5"/>
      <c r="V421" s="5"/>
      <c r="W421" s="5"/>
      <c r="X421" s="5"/>
      <c r="Y421" s="5"/>
      <c r="Z421" s="5"/>
      <c r="AA421" s="5"/>
      <c r="AB421" s="5"/>
    </row>
    <row r="422" spans="1:28" ht="13.5">
      <c r="A422" s="146"/>
      <c r="B422" s="142" t="s">
        <v>5</v>
      </c>
      <c r="C422" s="142" t="s">
        <v>5</v>
      </c>
      <c r="D422" s="142" t="s">
        <v>5</v>
      </c>
      <c r="E422" s="142">
        <v>33</v>
      </c>
      <c r="F422" s="143">
        <v>0</v>
      </c>
      <c r="G422" s="144">
        <v>0</v>
      </c>
      <c r="H422" s="144">
        <v>0</v>
      </c>
      <c r="I422" s="144">
        <v>0</v>
      </c>
      <c r="J422" s="144">
        <v>0</v>
      </c>
      <c r="K422" s="144">
        <v>0</v>
      </c>
      <c r="L422" s="144">
        <v>0</v>
      </c>
      <c r="M422" s="144">
        <v>0</v>
      </c>
      <c r="N422" s="144">
        <v>0</v>
      </c>
      <c r="O422" s="144">
        <v>0</v>
      </c>
      <c r="P422" s="144">
        <v>7485.47292</v>
      </c>
      <c r="Q422" s="144">
        <v>0</v>
      </c>
      <c r="R422" s="145">
        <v>7485.47292</v>
      </c>
      <c r="S422" s="5"/>
      <c r="T422" s="5"/>
      <c r="U422" s="5"/>
      <c r="V422" s="5"/>
      <c r="W422" s="5"/>
      <c r="X422" s="5"/>
      <c r="Y422" s="5"/>
      <c r="Z422" s="5"/>
      <c r="AA422" s="5"/>
      <c r="AB422" s="5"/>
    </row>
    <row r="423" spans="1:28" ht="13.5">
      <c r="A423" s="146"/>
      <c r="B423" s="146"/>
      <c r="C423" s="146"/>
      <c r="D423" s="146"/>
      <c r="E423" s="147">
        <v>75</v>
      </c>
      <c r="F423" s="148">
        <v>0</v>
      </c>
      <c r="G423" s="149">
        <v>0</v>
      </c>
      <c r="H423" s="149">
        <v>0</v>
      </c>
      <c r="I423" s="149">
        <v>0</v>
      </c>
      <c r="J423" s="149">
        <v>0</v>
      </c>
      <c r="K423" s="149">
        <v>0</v>
      </c>
      <c r="L423" s="149">
        <v>0</v>
      </c>
      <c r="M423" s="149">
        <v>0</v>
      </c>
      <c r="N423" s="149">
        <v>0</v>
      </c>
      <c r="O423" s="149">
        <v>0</v>
      </c>
      <c r="P423" s="149">
        <v>4843.067639999999</v>
      </c>
      <c r="Q423" s="149">
        <v>0</v>
      </c>
      <c r="R423" s="150">
        <v>4843.067639999999</v>
      </c>
      <c r="S423" s="5"/>
      <c r="T423" s="5"/>
      <c r="U423" s="5"/>
      <c r="V423" s="5"/>
      <c r="W423" s="5"/>
      <c r="X423" s="5"/>
      <c r="Y423" s="5"/>
      <c r="Z423" s="5"/>
      <c r="AA423" s="5"/>
      <c r="AB423" s="5"/>
    </row>
    <row r="424" spans="1:28" ht="13.5">
      <c r="A424" s="146"/>
      <c r="B424" s="146"/>
      <c r="C424" s="146"/>
      <c r="D424" s="142" t="s">
        <v>210</v>
      </c>
      <c r="E424" s="142">
        <v>199</v>
      </c>
      <c r="F424" s="143">
        <v>0</v>
      </c>
      <c r="G424" s="144">
        <v>0</v>
      </c>
      <c r="H424" s="144">
        <v>0</v>
      </c>
      <c r="I424" s="144">
        <v>0</v>
      </c>
      <c r="J424" s="144">
        <v>0</v>
      </c>
      <c r="K424" s="144">
        <v>0</v>
      </c>
      <c r="L424" s="144">
        <v>0</v>
      </c>
      <c r="M424" s="144">
        <v>0</v>
      </c>
      <c r="N424" s="144">
        <v>0</v>
      </c>
      <c r="O424" s="144">
        <v>0</v>
      </c>
      <c r="P424" s="144">
        <v>3565.51152</v>
      </c>
      <c r="Q424" s="144">
        <v>0</v>
      </c>
      <c r="R424" s="145">
        <v>3565.51152</v>
      </c>
      <c r="S424" s="5"/>
      <c r="T424" s="5"/>
      <c r="U424" s="5"/>
      <c r="V424" s="5"/>
      <c r="W424" s="5"/>
      <c r="X424" s="5"/>
      <c r="Y424" s="5"/>
      <c r="Z424" s="5"/>
      <c r="AA424" s="5"/>
      <c r="AB424" s="5"/>
    </row>
    <row r="425" spans="1:28" ht="13.5">
      <c r="A425" s="146"/>
      <c r="B425" s="146"/>
      <c r="C425" s="146"/>
      <c r="D425" s="142" t="s">
        <v>108</v>
      </c>
      <c r="E425" s="142">
        <v>76</v>
      </c>
      <c r="F425" s="143">
        <v>0</v>
      </c>
      <c r="G425" s="144">
        <v>0</v>
      </c>
      <c r="H425" s="144">
        <v>0</v>
      </c>
      <c r="I425" s="144">
        <v>0</v>
      </c>
      <c r="J425" s="144">
        <v>0</v>
      </c>
      <c r="K425" s="144">
        <v>0</v>
      </c>
      <c r="L425" s="144">
        <v>0</v>
      </c>
      <c r="M425" s="144">
        <v>0</v>
      </c>
      <c r="N425" s="144">
        <v>0</v>
      </c>
      <c r="O425" s="144">
        <v>0</v>
      </c>
      <c r="P425" s="144">
        <v>3380.8947000000003</v>
      </c>
      <c r="Q425" s="144">
        <v>0</v>
      </c>
      <c r="R425" s="145">
        <v>3380.8947000000003</v>
      </c>
      <c r="S425" s="5"/>
      <c r="T425" s="5"/>
      <c r="U425" s="5"/>
      <c r="V425" s="5"/>
      <c r="W425" s="5"/>
      <c r="X425" s="5"/>
      <c r="Y425" s="5"/>
      <c r="Z425" s="5"/>
      <c r="AA425" s="5"/>
      <c r="AB425" s="5"/>
    </row>
    <row r="426" spans="1:28" ht="13.5">
      <c r="A426" s="146"/>
      <c r="B426" s="146"/>
      <c r="C426" s="142" t="s">
        <v>109</v>
      </c>
      <c r="D426" s="142" t="s">
        <v>109</v>
      </c>
      <c r="E426" s="142">
        <v>121</v>
      </c>
      <c r="F426" s="143">
        <v>0</v>
      </c>
      <c r="G426" s="144">
        <v>0</v>
      </c>
      <c r="H426" s="144">
        <v>0</v>
      </c>
      <c r="I426" s="144">
        <v>0</v>
      </c>
      <c r="J426" s="144">
        <v>0</v>
      </c>
      <c r="K426" s="144">
        <v>0</v>
      </c>
      <c r="L426" s="144">
        <v>0</v>
      </c>
      <c r="M426" s="144">
        <v>0</v>
      </c>
      <c r="N426" s="144">
        <v>0</v>
      </c>
      <c r="O426" s="144">
        <v>0</v>
      </c>
      <c r="P426" s="144">
        <v>1549.20767</v>
      </c>
      <c r="Q426" s="144">
        <v>0</v>
      </c>
      <c r="R426" s="145">
        <v>1549.20767</v>
      </c>
      <c r="S426" s="5"/>
      <c r="T426" s="5"/>
      <c r="U426" s="5"/>
      <c r="V426" s="5"/>
      <c r="W426" s="5"/>
      <c r="X426" s="5"/>
      <c r="Y426" s="5"/>
      <c r="Z426" s="5"/>
      <c r="AA426" s="5"/>
      <c r="AB426" s="5"/>
    </row>
    <row r="427" spans="1:28" ht="13.5">
      <c r="A427" s="146"/>
      <c r="B427" s="146"/>
      <c r="C427" s="146"/>
      <c r="D427" s="146"/>
      <c r="E427" s="147">
        <v>119</v>
      </c>
      <c r="F427" s="148">
        <v>0</v>
      </c>
      <c r="G427" s="149">
        <v>0</v>
      </c>
      <c r="H427" s="149">
        <v>0</v>
      </c>
      <c r="I427" s="149">
        <v>0</v>
      </c>
      <c r="J427" s="149">
        <v>0</v>
      </c>
      <c r="K427" s="149">
        <v>0</v>
      </c>
      <c r="L427" s="149">
        <v>0</v>
      </c>
      <c r="M427" s="149">
        <v>0</v>
      </c>
      <c r="N427" s="149">
        <v>0</v>
      </c>
      <c r="O427" s="149">
        <v>0</v>
      </c>
      <c r="P427" s="149">
        <v>1796.85237</v>
      </c>
      <c r="Q427" s="149">
        <v>0</v>
      </c>
      <c r="R427" s="150">
        <v>1796.85237</v>
      </c>
      <c r="S427" s="5"/>
      <c r="T427" s="5"/>
      <c r="U427" s="5"/>
      <c r="V427" s="5"/>
      <c r="W427" s="5"/>
      <c r="X427" s="5"/>
      <c r="Y427" s="5"/>
      <c r="Z427" s="5"/>
      <c r="AA427" s="5"/>
      <c r="AB427" s="5"/>
    </row>
    <row r="428" spans="1:28" ht="13.5">
      <c r="A428" s="146"/>
      <c r="B428" s="146"/>
      <c r="C428" s="142" t="s">
        <v>110</v>
      </c>
      <c r="D428" s="142" t="s">
        <v>111</v>
      </c>
      <c r="E428" s="142">
        <v>122</v>
      </c>
      <c r="F428" s="143">
        <v>0</v>
      </c>
      <c r="G428" s="144">
        <v>0</v>
      </c>
      <c r="H428" s="144">
        <v>0</v>
      </c>
      <c r="I428" s="144">
        <v>0</v>
      </c>
      <c r="J428" s="144">
        <v>0</v>
      </c>
      <c r="K428" s="144">
        <v>0</v>
      </c>
      <c r="L428" s="144">
        <v>0</v>
      </c>
      <c r="M428" s="144">
        <v>0</v>
      </c>
      <c r="N428" s="144">
        <v>0</v>
      </c>
      <c r="O428" s="144">
        <v>0</v>
      </c>
      <c r="P428" s="144">
        <v>2393.7059900000004</v>
      </c>
      <c r="Q428" s="144">
        <v>0</v>
      </c>
      <c r="R428" s="145">
        <v>2393.7059900000004</v>
      </c>
      <c r="S428" s="5"/>
      <c r="T428" s="5"/>
      <c r="U428" s="5"/>
      <c r="V428" s="5"/>
      <c r="W428" s="5"/>
      <c r="X428" s="5"/>
      <c r="Y428" s="5"/>
      <c r="Z428" s="5"/>
      <c r="AA428" s="5"/>
      <c r="AB428" s="5"/>
    </row>
    <row r="429" spans="1:28" ht="13.5">
      <c r="A429" s="146"/>
      <c r="B429" s="142" t="s">
        <v>6</v>
      </c>
      <c r="C429" s="142" t="s">
        <v>114</v>
      </c>
      <c r="D429" s="142" t="s">
        <v>6</v>
      </c>
      <c r="E429" s="142">
        <v>6</v>
      </c>
      <c r="F429" s="143">
        <v>0</v>
      </c>
      <c r="G429" s="144">
        <v>0</v>
      </c>
      <c r="H429" s="144">
        <v>0</v>
      </c>
      <c r="I429" s="144">
        <v>0</v>
      </c>
      <c r="J429" s="144">
        <v>0</v>
      </c>
      <c r="K429" s="144">
        <v>0</v>
      </c>
      <c r="L429" s="144">
        <v>0</v>
      </c>
      <c r="M429" s="144">
        <v>0</v>
      </c>
      <c r="N429" s="144">
        <v>0</v>
      </c>
      <c r="O429" s="144">
        <v>0</v>
      </c>
      <c r="P429" s="144">
        <v>5088.61406</v>
      </c>
      <c r="Q429" s="144">
        <v>0</v>
      </c>
      <c r="R429" s="145">
        <v>5088.61406</v>
      </c>
      <c r="S429" s="5"/>
      <c r="T429" s="5"/>
      <c r="U429" s="5"/>
      <c r="V429" s="5"/>
      <c r="W429" s="5"/>
      <c r="X429" s="5"/>
      <c r="Y429" s="5"/>
      <c r="Z429" s="5"/>
      <c r="AA429" s="5"/>
      <c r="AB429" s="5"/>
    </row>
    <row r="430" spans="1:28" ht="13.5">
      <c r="A430" s="146"/>
      <c r="B430" s="146"/>
      <c r="C430" s="146"/>
      <c r="D430" s="146"/>
      <c r="E430" s="147">
        <v>78</v>
      </c>
      <c r="F430" s="148">
        <v>0</v>
      </c>
      <c r="G430" s="149">
        <v>0</v>
      </c>
      <c r="H430" s="149">
        <v>0</v>
      </c>
      <c r="I430" s="149">
        <v>0</v>
      </c>
      <c r="J430" s="149">
        <v>0</v>
      </c>
      <c r="K430" s="149">
        <v>0</v>
      </c>
      <c r="L430" s="149">
        <v>0</v>
      </c>
      <c r="M430" s="149">
        <v>0</v>
      </c>
      <c r="N430" s="149">
        <v>0</v>
      </c>
      <c r="O430" s="149">
        <v>0</v>
      </c>
      <c r="P430" s="149">
        <v>5217.37627</v>
      </c>
      <c r="Q430" s="149">
        <v>0</v>
      </c>
      <c r="R430" s="150">
        <v>5217.37627</v>
      </c>
      <c r="S430" s="5"/>
      <c r="T430" s="5"/>
      <c r="U430" s="5"/>
      <c r="V430" s="5"/>
      <c r="W430" s="5"/>
      <c r="X430" s="5"/>
      <c r="Y430" s="5"/>
      <c r="Z430" s="5"/>
      <c r="AA430" s="5"/>
      <c r="AB430" s="5"/>
    </row>
    <row r="431" spans="1:28" ht="13.5">
      <c r="A431" s="146"/>
      <c r="B431" s="146"/>
      <c r="C431" s="142" t="s">
        <v>115</v>
      </c>
      <c r="D431" s="142" t="s">
        <v>115</v>
      </c>
      <c r="E431" s="142">
        <v>210</v>
      </c>
      <c r="F431" s="143">
        <v>0</v>
      </c>
      <c r="G431" s="144">
        <v>0</v>
      </c>
      <c r="H431" s="144">
        <v>0</v>
      </c>
      <c r="I431" s="144">
        <v>0</v>
      </c>
      <c r="J431" s="144">
        <v>0</v>
      </c>
      <c r="K431" s="144">
        <v>0</v>
      </c>
      <c r="L431" s="144">
        <v>0</v>
      </c>
      <c r="M431" s="144">
        <v>0</v>
      </c>
      <c r="N431" s="144">
        <v>0</v>
      </c>
      <c r="O431" s="144">
        <v>0</v>
      </c>
      <c r="P431" s="144">
        <v>1747.3565800000001</v>
      </c>
      <c r="Q431" s="144">
        <v>0</v>
      </c>
      <c r="R431" s="145">
        <v>1747.3565800000001</v>
      </c>
      <c r="S431" s="5"/>
      <c r="T431" s="5"/>
      <c r="U431" s="5"/>
      <c r="V431" s="5"/>
      <c r="W431" s="5"/>
      <c r="X431" s="5"/>
      <c r="Y431" s="5"/>
      <c r="Z431" s="5"/>
      <c r="AA431" s="5"/>
      <c r="AB431" s="5"/>
    </row>
    <row r="432" spans="1:28" ht="13.5">
      <c r="A432" s="146"/>
      <c r="B432" s="142" t="s">
        <v>7</v>
      </c>
      <c r="C432" s="142" t="s">
        <v>236</v>
      </c>
      <c r="D432" s="142" t="s">
        <v>236</v>
      </c>
      <c r="E432" s="142">
        <v>207</v>
      </c>
      <c r="F432" s="143">
        <v>0</v>
      </c>
      <c r="G432" s="144">
        <v>0</v>
      </c>
      <c r="H432" s="144">
        <v>0</v>
      </c>
      <c r="I432" s="144">
        <v>0</v>
      </c>
      <c r="J432" s="144">
        <v>0</v>
      </c>
      <c r="K432" s="144">
        <v>0</v>
      </c>
      <c r="L432" s="144">
        <v>0</v>
      </c>
      <c r="M432" s="144">
        <v>0</v>
      </c>
      <c r="N432" s="144">
        <v>0</v>
      </c>
      <c r="O432" s="144">
        <v>0</v>
      </c>
      <c r="P432" s="144">
        <v>1845.07808</v>
      </c>
      <c r="Q432" s="144">
        <v>0</v>
      </c>
      <c r="R432" s="145">
        <v>1845.07808</v>
      </c>
      <c r="S432" s="5"/>
      <c r="T432" s="5"/>
      <c r="U432" s="5"/>
      <c r="V432" s="5"/>
      <c r="W432" s="5"/>
      <c r="X432" s="5"/>
      <c r="Y432" s="5"/>
      <c r="Z432" s="5"/>
      <c r="AA432" s="5"/>
      <c r="AB432" s="5"/>
    </row>
    <row r="433" spans="1:28" ht="13.5">
      <c r="A433" s="146"/>
      <c r="B433" s="146"/>
      <c r="C433" s="142" t="s">
        <v>7</v>
      </c>
      <c r="D433" s="142" t="s">
        <v>7</v>
      </c>
      <c r="E433" s="142">
        <v>8</v>
      </c>
      <c r="F433" s="143">
        <v>0</v>
      </c>
      <c r="G433" s="144">
        <v>0</v>
      </c>
      <c r="H433" s="144">
        <v>0</v>
      </c>
      <c r="I433" s="144">
        <v>0</v>
      </c>
      <c r="J433" s="144">
        <v>0</v>
      </c>
      <c r="K433" s="144">
        <v>0</v>
      </c>
      <c r="L433" s="144">
        <v>0</v>
      </c>
      <c r="M433" s="144">
        <v>0</v>
      </c>
      <c r="N433" s="144">
        <v>0</v>
      </c>
      <c r="O433" s="144">
        <v>0</v>
      </c>
      <c r="P433" s="144">
        <v>4621.200309999999</v>
      </c>
      <c r="Q433" s="144">
        <v>0</v>
      </c>
      <c r="R433" s="145">
        <v>4621.200309999999</v>
      </c>
      <c r="S433" s="5"/>
      <c r="T433" s="5"/>
      <c r="U433" s="5"/>
      <c r="V433" s="5"/>
      <c r="W433" s="5"/>
      <c r="X433" s="5"/>
      <c r="Y433" s="5"/>
      <c r="Z433" s="5"/>
      <c r="AA433" s="5"/>
      <c r="AB433" s="5"/>
    </row>
    <row r="434" spans="1:28" ht="13.5">
      <c r="A434" s="146"/>
      <c r="B434" s="146"/>
      <c r="C434" s="146"/>
      <c r="D434" s="146"/>
      <c r="E434" s="147">
        <v>36</v>
      </c>
      <c r="F434" s="148">
        <v>0</v>
      </c>
      <c r="G434" s="149">
        <v>0</v>
      </c>
      <c r="H434" s="149">
        <v>0</v>
      </c>
      <c r="I434" s="149">
        <v>0</v>
      </c>
      <c r="J434" s="149">
        <v>0</v>
      </c>
      <c r="K434" s="149">
        <v>0</v>
      </c>
      <c r="L434" s="149">
        <v>0</v>
      </c>
      <c r="M434" s="149">
        <v>0</v>
      </c>
      <c r="N434" s="149">
        <v>0</v>
      </c>
      <c r="O434" s="149">
        <v>0</v>
      </c>
      <c r="P434" s="149">
        <v>3008.51253</v>
      </c>
      <c r="Q434" s="149">
        <v>0</v>
      </c>
      <c r="R434" s="150">
        <v>3008.51253</v>
      </c>
      <c r="S434" s="5"/>
      <c r="T434" s="5"/>
      <c r="U434" s="5"/>
      <c r="V434" s="5"/>
      <c r="W434" s="5"/>
      <c r="X434" s="5"/>
      <c r="Y434" s="5"/>
      <c r="Z434" s="5"/>
      <c r="AA434" s="5"/>
      <c r="AB434" s="5"/>
    </row>
    <row r="435" spans="1:28" ht="13.5">
      <c r="A435" s="146"/>
      <c r="B435" s="146"/>
      <c r="C435" s="146"/>
      <c r="D435" s="146"/>
      <c r="E435" s="147">
        <v>79</v>
      </c>
      <c r="F435" s="148">
        <v>0</v>
      </c>
      <c r="G435" s="149">
        <v>0</v>
      </c>
      <c r="H435" s="149">
        <v>0</v>
      </c>
      <c r="I435" s="149">
        <v>0</v>
      </c>
      <c r="J435" s="149">
        <v>0</v>
      </c>
      <c r="K435" s="149">
        <v>0</v>
      </c>
      <c r="L435" s="149">
        <v>0</v>
      </c>
      <c r="M435" s="149">
        <v>0</v>
      </c>
      <c r="N435" s="149">
        <v>0</v>
      </c>
      <c r="O435" s="149">
        <v>0</v>
      </c>
      <c r="P435" s="149">
        <v>3252.54792</v>
      </c>
      <c r="Q435" s="149">
        <v>0</v>
      </c>
      <c r="R435" s="150">
        <v>3252.54792</v>
      </c>
      <c r="S435" s="5"/>
      <c r="T435" s="5"/>
      <c r="U435" s="5"/>
      <c r="V435" s="5"/>
      <c r="W435" s="5"/>
      <c r="X435" s="5"/>
      <c r="Y435" s="5"/>
      <c r="Z435" s="5"/>
      <c r="AA435" s="5"/>
      <c r="AB435" s="5"/>
    </row>
    <row r="436" spans="1:28" ht="13.5">
      <c r="A436" s="146"/>
      <c r="B436" s="146"/>
      <c r="C436" s="146"/>
      <c r="D436" s="146"/>
      <c r="E436" s="147">
        <v>80</v>
      </c>
      <c r="F436" s="148">
        <v>0</v>
      </c>
      <c r="G436" s="149">
        <v>0</v>
      </c>
      <c r="H436" s="149">
        <v>0</v>
      </c>
      <c r="I436" s="149">
        <v>0</v>
      </c>
      <c r="J436" s="149">
        <v>0</v>
      </c>
      <c r="K436" s="149">
        <v>0</v>
      </c>
      <c r="L436" s="149">
        <v>0</v>
      </c>
      <c r="M436" s="149">
        <v>0</v>
      </c>
      <c r="N436" s="149">
        <v>0</v>
      </c>
      <c r="O436" s="149">
        <v>0</v>
      </c>
      <c r="P436" s="149">
        <v>3720.7792999999997</v>
      </c>
      <c r="Q436" s="149">
        <v>0</v>
      </c>
      <c r="R436" s="150">
        <v>3720.7792999999997</v>
      </c>
      <c r="S436" s="5"/>
      <c r="T436" s="5"/>
      <c r="U436" s="5"/>
      <c r="V436" s="5"/>
      <c r="W436" s="5"/>
      <c r="X436" s="5"/>
      <c r="Y436" s="5"/>
      <c r="Z436" s="5"/>
      <c r="AA436" s="5"/>
      <c r="AB436" s="5"/>
    </row>
    <row r="437" spans="1:28" ht="13.5">
      <c r="A437" s="146"/>
      <c r="B437" s="146"/>
      <c r="C437" s="146"/>
      <c r="D437" s="146"/>
      <c r="E437" s="147">
        <v>102</v>
      </c>
      <c r="F437" s="148">
        <v>0</v>
      </c>
      <c r="G437" s="149">
        <v>0</v>
      </c>
      <c r="H437" s="149">
        <v>0</v>
      </c>
      <c r="I437" s="149">
        <v>0</v>
      </c>
      <c r="J437" s="149">
        <v>0</v>
      </c>
      <c r="K437" s="149">
        <v>0</v>
      </c>
      <c r="L437" s="149">
        <v>0</v>
      </c>
      <c r="M437" s="149">
        <v>0</v>
      </c>
      <c r="N437" s="149">
        <v>0</v>
      </c>
      <c r="O437" s="149">
        <v>0</v>
      </c>
      <c r="P437" s="149">
        <v>4385.25021</v>
      </c>
      <c r="Q437" s="149">
        <v>0</v>
      </c>
      <c r="R437" s="150">
        <v>4385.25021</v>
      </c>
      <c r="S437" s="5"/>
      <c r="T437" s="5"/>
      <c r="U437" s="5"/>
      <c r="V437" s="5"/>
      <c r="W437" s="5"/>
      <c r="X437" s="5"/>
      <c r="Y437" s="5"/>
      <c r="Z437" s="5"/>
      <c r="AA437" s="5"/>
      <c r="AB437" s="5"/>
    </row>
    <row r="438" spans="1:28" ht="13.5">
      <c r="A438" s="146"/>
      <c r="B438" s="146"/>
      <c r="C438" s="142" t="s">
        <v>239</v>
      </c>
      <c r="D438" s="142" t="s">
        <v>240</v>
      </c>
      <c r="E438" s="142">
        <v>203</v>
      </c>
      <c r="F438" s="143">
        <v>0</v>
      </c>
      <c r="G438" s="144">
        <v>0</v>
      </c>
      <c r="H438" s="144">
        <v>0</v>
      </c>
      <c r="I438" s="144">
        <v>0</v>
      </c>
      <c r="J438" s="144">
        <v>0</v>
      </c>
      <c r="K438" s="144">
        <v>0</v>
      </c>
      <c r="L438" s="144">
        <v>0</v>
      </c>
      <c r="M438" s="144">
        <v>0</v>
      </c>
      <c r="N438" s="144">
        <v>0</v>
      </c>
      <c r="O438" s="144">
        <v>0</v>
      </c>
      <c r="P438" s="144">
        <v>1523.00758</v>
      </c>
      <c r="Q438" s="144">
        <v>0</v>
      </c>
      <c r="R438" s="145">
        <v>1523.00758</v>
      </c>
      <c r="S438" s="5"/>
      <c r="T438" s="5"/>
      <c r="U438" s="5"/>
      <c r="V438" s="5"/>
      <c r="W438" s="5"/>
      <c r="X438" s="5"/>
      <c r="Y438" s="5"/>
      <c r="Z438" s="5"/>
      <c r="AA438" s="5"/>
      <c r="AB438" s="5"/>
    </row>
    <row r="439" spans="1:28" ht="13.5">
      <c r="A439" s="146"/>
      <c r="B439" s="146"/>
      <c r="C439" s="142" t="s">
        <v>116</v>
      </c>
      <c r="D439" s="142" t="s">
        <v>116</v>
      </c>
      <c r="E439" s="142">
        <v>7</v>
      </c>
      <c r="F439" s="143">
        <v>0</v>
      </c>
      <c r="G439" s="144">
        <v>0</v>
      </c>
      <c r="H439" s="144">
        <v>0</v>
      </c>
      <c r="I439" s="144">
        <v>0</v>
      </c>
      <c r="J439" s="144">
        <v>0</v>
      </c>
      <c r="K439" s="144">
        <v>0</v>
      </c>
      <c r="L439" s="144">
        <v>0</v>
      </c>
      <c r="M439" s="144">
        <v>0</v>
      </c>
      <c r="N439" s="144">
        <v>0</v>
      </c>
      <c r="O439" s="144">
        <v>0</v>
      </c>
      <c r="P439" s="144">
        <v>15467.039130000001</v>
      </c>
      <c r="Q439" s="144">
        <v>0</v>
      </c>
      <c r="R439" s="145">
        <v>15467.039130000001</v>
      </c>
      <c r="S439" s="5"/>
      <c r="T439" s="5"/>
      <c r="U439" s="5"/>
      <c r="V439" s="5"/>
      <c r="W439" s="5"/>
      <c r="X439" s="5"/>
      <c r="Y439" s="5"/>
      <c r="Z439" s="5"/>
      <c r="AA439" s="5"/>
      <c r="AB439" s="5"/>
    </row>
    <row r="440" spans="1:28" ht="13.5">
      <c r="A440" s="146"/>
      <c r="B440" s="146"/>
      <c r="C440" s="146"/>
      <c r="D440" s="146"/>
      <c r="E440" s="147">
        <v>81</v>
      </c>
      <c r="F440" s="148">
        <v>0</v>
      </c>
      <c r="G440" s="149">
        <v>0</v>
      </c>
      <c r="H440" s="149">
        <v>0</v>
      </c>
      <c r="I440" s="149">
        <v>0</v>
      </c>
      <c r="J440" s="149">
        <v>0</v>
      </c>
      <c r="K440" s="149">
        <v>0</v>
      </c>
      <c r="L440" s="149">
        <v>0</v>
      </c>
      <c r="M440" s="149">
        <v>0</v>
      </c>
      <c r="N440" s="149">
        <v>0</v>
      </c>
      <c r="O440" s="149">
        <v>0</v>
      </c>
      <c r="P440" s="149">
        <v>820.08227</v>
      </c>
      <c r="Q440" s="149">
        <v>0</v>
      </c>
      <c r="R440" s="150">
        <v>820.08227</v>
      </c>
      <c r="S440" s="5"/>
      <c r="T440" s="5"/>
      <c r="U440" s="5"/>
      <c r="V440" s="5"/>
      <c r="W440" s="5"/>
      <c r="X440" s="5"/>
      <c r="Y440" s="5"/>
      <c r="Z440" s="5"/>
      <c r="AA440" s="5"/>
      <c r="AB440" s="5"/>
    </row>
    <row r="441" spans="1:28" ht="13.5">
      <c r="A441" s="146"/>
      <c r="B441" s="146"/>
      <c r="C441" s="146"/>
      <c r="D441" s="146"/>
      <c r="E441" s="147">
        <v>105</v>
      </c>
      <c r="F441" s="148">
        <v>0</v>
      </c>
      <c r="G441" s="149">
        <v>0</v>
      </c>
      <c r="H441" s="149">
        <v>0</v>
      </c>
      <c r="I441" s="149">
        <v>0</v>
      </c>
      <c r="J441" s="149">
        <v>0</v>
      </c>
      <c r="K441" s="149">
        <v>0</v>
      </c>
      <c r="L441" s="149">
        <v>0</v>
      </c>
      <c r="M441" s="149">
        <v>0</v>
      </c>
      <c r="N441" s="149">
        <v>0</v>
      </c>
      <c r="O441" s="149">
        <v>0</v>
      </c>
      <c r="P441" s="149">
        <v>2225.67969</v>
      </c>
      <c r="Q441" s="149">
        <v>0</v>
      </c>
      <c r="R441" s="150">
        <v>2225.67969</v>
      </c>
      <c r="S441" s="5"/>
      <c r="T441" s="5"/>
      <c r="U441" s="5"/>
      <c r="V441" s="5"/>
      <c r="W441" s="5"/>
      <c r="X441" s="5"/>
      <c r="Y441" s="5"/>
      <c r="Z441" s="5"/>
      <c r="AA441" s="5"/>
      <c r="AB441" s="5"/>
    </row>
    <row r="442" spans="1:28" ht="13.5">
      <c r="A442" s="146"/>
      <c r="B442" s="142" t="s">
        <v>8</v>
      </c>
      <c r="C442" s="142" t="s">
        <v>117</v>
      </c>
      <c r="D442" s="142" t="s">
        <v>8</v>
      </c>
      <c r="E442" s="142">
        <v>172</v>
      </c>
      <c r="F442" s="143">
        <v>0</v>
      </c>
      <c r="G442" s="144">
        <v>0</v>
      </c>
      <c r="H442" s="144">
        <v>0</v>
      </c>
      <c r="I442" s="144">
        <v>0</v>
      </c>
      <c r="J442" s="144">
        <v>0</v>
      </c>
      <c r="K442" s="144">
        <v>0</v>
      </c>
      <c r="L442" s="144">
        <v>0</v>
      </c>
      <c r="M442" s="144">
        <v>0</v>
      </c>
      <c r="N442" s="144">
        <v>0</v>
      </c>
      <c r="O442" s="144">
        <v>0</v>
      </c>
      <c r="P442" s="144">
        <v>4542.86338</v>
      </c>
      <c r="Q442" s="144">
        <v>0</v>
      </c>
      <c r="R442" s="145">
        <v>4542.86338</v>
      </c>
      <c r="S442" s="5"/>
      <c r="T442" s="5"/>
      <c r="U442" s="5"/>
      <c r="V442" s="5"/>
      <c r="W442" s="5"/>
      <c r="X442" s="5"/>
      <c r="Y442" s="5"/>
      <c r="Z442" s="5"/>
      <c r="AA442" s="5"/>
      <c r="AB442" s="5"/>
    </row>
    <row r="443" spans="1:28" ht="13.5">
      <c r="A443" s="146"/>
      <c r="B443" s="146"/>
      <c r="C443" s="146"/>
      <c r="D443" s="142" t="s">
        <v>118</v>
      </c>
      <c r="E443" s="142">
        <v>55</v>
      </c>
      <c r="F443" s="143">
        <v>0</v>
      </c>
      <c r="G443" s="144">
        <v>0</v>
      </c>
      <c r="H443" s="144">
        <v>0</v>
      </c>
      <c r="I443" s="144">
        <v>0</v>
      </c>
      <c r="J443" s="144">
        <v>0</v>
      </c>
      <c r="K443" s="144">
        <v>0</v>
      </c>
      <c r="L443" s="144">
        <v>0</v>
      </c>
      <c r="M443" s="144">
        <v>0</v>
      </c>
      <c r="N443" s="144">
        <v>0</v>
      </c>
      <c r="O443" s="144">
        <v>0</v>
      </c>
      <c r="P443" s="144">
        <v>3659.14871</v>
      </c>
      <c r="Q443" s="144">
        <v>0</v>
      </c>
      <c r="R443" s="145">
        <v>3659.14871</v>
      </c>
      <c r="S443" s="5"/>
      <c r="T443" s="5"/>
      <c r="U443" s="5"/>
      <c r="V443" s="5"/>
      <c r="W443" s="5"/>
      <c r="X443" s="5"/>
      <c r="Y443" s="5"/>
      <c r="Z443" s="5"/>
      <c r="AA443" s="5"/>
      <c r="AB443" s="5"/>
    </row>
    <row r="444" spans="1:28" ht="13.5">
      <c r="A444" s="146"/>
      <c r="B444" s="142" t="s">
        <v>9</v>
      </c>
      <c r="C444" s="142" t="s">
        <v>9</v>
      </c>
      <c r="D444" s="142" t="s">
        <v>9</v>
      </c>
      <c r="E444" s="142">
        <v>9</v>
      </c>
      <c r="F444" s="143">
        <v>0</v>
      </c>
      <c r="G444" s="144">
        <v>0</v>
      </c>
      <c r="H444" s="144">
        <v>0</v>
      </c>
      <c r="I444" s="144">
        <v>0</v>
      </c>
      <c r="J444" s="144">
        <v>0</v>
      </c>
      <c r="K444" s="144">
        <v>0</v>
      </c>
      <c r="L444" s="144">
        <v>0</v>
      </c>
      <c r="M444" s="144">
        <v>0</v>
      </c>
      <c r="N444" s="144">
        <v>0</v>
      </c>
      <c r="O444" s="144">
        <v>0</v>
      </c>
      <c r="P444" s="144">
        <v>4367.07252</v>
      </c>
      <c r="Q444" s="144">
        <v>0</v>
      </c>
      <c r="R444" s="145">
        <v>4367.07252</v>
      </c>
      <c r="S444" s="5"/>
      <c r="T444" s="5"/>
      <c r="U444" s="5"/>
      <c r="V444" s="5"/>
      <c r="W444" s="5"/>
      <c r="X444" s="5"/>
      <c r="Y444" s="5"/>
      <c r="Z444" s="5"/>
      <c r="AA444" s="5"/>
      <c r="AB444" s="5"/>
    </row>
    <row r="445" spans="1:28" ht="13.5">
      <c r="A445" s="146"/>
      <c r="B445" s="146"/>
      <c r="C445" s="146"/>
      <c r="D445" s="146"/>
      <c r="E445" s="147">
        <v>82</v>
      </c>
      <c r="F445" s="148">
        <v>0</v>
      </c>
      <c r="G445" s="149">
        <v>0</v>
      </c>
      <c r="H445" s="149">
        <v>0</v>
      </c>
      <c r="I445" s="149">
        <v>0</v>
      </c>
      <c r="J445" s="149">
        <v>0</v>
      </c>
      <c r="K445" s="149">
        <v>0</v>
      </c>
      <c r="L445" s="149">
        <v>0</v>
      </c>
      <c r="M445" s="149">
        <v>0</v>
      </c>
      <c r="N445" s="149">
        <v>0</v>
      </c>
      <c r="O445" s="149">
        <v>0</v>
      </c>
      <c r="P445" s="149">
        <v>3822.50119</v>
      </c>
      <c r="Q445" s="149">
        <v>0</v>
      </c>
      <c r="R445" s="150">
        <v>3822.50119</v>
      </c>
      <c r="S445" s="5"/>
      <c r="T445" s="5"/>
      <c r="U445" s="5"/>
      <c r="V445" s="5"/>
      <c r="W445" s="5"/>
      <c r="X445" s="5"/>
      <c r="Y445" s="5"/>
      <c r="Z445" s="5"/>
      <c r="AA445" s="5"/>
      <c r="AB445" s="5"/>
    </row>
    <row r="446" spans="1:28" ht="13.5">
      <c r="A446" s="146"/>
      <c r="B446" s="146"/>
      <c r="C446" s="142" t="s">
        <v>121</v>
      </c>
      <c r="D446" s="142" t="s">
        <v>122</v>
      </c>
      <c r="E446" s="142">
        <v>71</v>
      </c>
      <c r="F446" s="143">
        <v>0</v>
      </c>
      <c r="G446" s="144">
        <v>0</v>
      </c>
      <c r="H446" s="144">
        <v>0</v>
      </c>
      <c r="I446" s="144">
        <v>0</v>
      </c>
      <c r="J446" s="144">
        <v>0</v>
      </c>
      <c r="K446" s="144">
        <v>0</v>
      </c>
      <c r="L446" s="144">
        <v>0</v>
      </c>
      <c r="M446" s="144">
        <v>0</v>
      </c>
      <c r="N446" s="144">
        <v>0</v>
      </c>
      <c r="O446" s="144">
        <v>0</v>
      </c>
      <c r="P446" s="144">
        <v>2032.48614</v>
      </c>
      <c r="Q446" s="144">
        <v>0</v>
      </c>
      <c r="R446" s="145">
        <v>2032.48614</v>
      </c>
      <c r="S446" s="5"/>
      <c r="T446" s="5"/>
      <c r="U446" s="5"/>
      <c r="V446" s="5"/>
      <c r="W446" s="5"/>
      <c r="X446" s="5"/>
      <c r="Y446" s="5"/>
      <c r="Z446" s="5"/>
      <c r="AA446" s="5"/>
      <c r="AB446" s="5"/>
    </row>
    <row r="447" spans="1:28" ht="13.5">
      <c r="A447" s="146"/>
      <c r="B447" s="146"/>
      <c r="C447" s="146"/>
      <c r="D447" s="146"/>
      <c r="E447" s="147">
        <v>123</v>
      </c>
      <c r="F447" s="148">
        <v>0</v>
      </c>
      <c r="G447" s="149">
        <v>0</v>
      </c>
      <c r="H447" s="149">
        <v>0</v>
      </c>
      <c r="I447" s="149">
        <v>0</v>
      </c>
      <c r="J447" s="149">
        <v>0</v>
      </c>
      <c r="K447" s="149">
        <v>0</v>
      </c>
      <c r="L447" s="149">
        <v>0</v>
      </c>
      <c r="M447" s="149">
        <v>0</v>
      </c>
      <c r="N447" s="149">
        <v>0</v>
      </c>
      <c r="O447" s="149">
        <v>0</v>
      </c>
      <c r="P447" s="149">
        <v>1981.58926</v>
      </c>
      <c r="Q447" s="149">
        <v>0</v>
      </c>
      <c r="R447" s="150">
        <v>1981.58926</v>
      </c>
      <c r="S447" s="5"/>
      <c r="T447" s="5"/>
      <c r="U447" s="5"/>
      <c r="V447" s="5"/>
      <c r="W447" s="5"/>
      <c r="X447" s="5"/>
      <c r="Y447" s="5"/>
      <c r="Z447" s="5"/>
      <c r="AA447" s="5"/>
      <c r="AB447" s="5"/>
    </row>
    <row r="448" spans="1:28" ht="13.5">
      <c r="A448" s="146"/>
      <c r="B448" s="142" t="s">
        <v>10</v>
      </c>
      <c r="C448" s="142" t="s">
        <v>10</v>
      </c>
      <c r="D448" s="142" t="s">
        <v>10</v>
      </c>
      <c r="E448" s="142">
        <v>176</v>
      </c>
      <c r="F448" s="143">
        <v>0</v>
      </c>
      <c r="G448" s="144">
        <v>0</v>
      </c>
      <c r="H448" s="144">
        <v>0</v>
      </c>
      <c r="I448" s="144">
        <v>0</v>
      </c>
      <c r="J448" s="144">
        <v>0</v>
      </c>
      <c r="K448" s="144">
        <v>0</v>
      </c>
      <c r="L448" s="144">
        <v>0</v>
      </c>
      <c r="M448" s="144">
        <v>0</v>
      </c>
      <c r="N448" s="144">
        <v>0</v>
      </c>
      <c r="O448" s="144">
        <v>0</v>
      </c>
      <c r="P448" s="144">
        <v>2239.77693</v>
      </c>
      <c r="Q448" s="144">
        <v>0</v>
      </c>
      <c r="R448" s="145">
        <v>2239.77693</v>
      </c>
      <c r="S448" s="5"/>
      <c r="T448" s="5"/>
      <c r="U448" s="5"/>
      <c r="V448" s="5"/>
      <c r="W448" s="5"/>
      <c r="X448" s="5"/>
      <c r="Y448" s="5"/>
      <c r="Z448" s="5"/>
      <c r="AA448" s="5"/>
      <c r="AB448" s="5"/>
    </row>
    <row r="449" spans="1:28" ht="13.5">
      <c r="A449" s="146"/>
      <c r="B449" s="142" t="s">
        <v>123</v>
      </c>
      <c r="C449" s="142" t="s">
        <v>123</v>
      </c>
      <c r="D449" s="142" t="s">
        <v>123</v>
      </c>
      <c r="E449" s="142">
        <v>10</v>
      </c>
      <c r="F449" s="143">
        <v>0</v>
      </c>
      <c r="G449" s="144">
        <v>0</v>
      </c>
      <c r="H449" s="144">
        <v>0</v>
      </c>
      <c r="I449" s="144">
        <v>0</v>
      </c>
      <c r="J449" s="144">
        <v>0</v>
      </c>
      <c r="K449" s="144">
        <v>0</v>
      </c>
      <c r="L449" s="144">
        <v>0</v>
      </c>
      <c r="M449" s="144">
        <v>0</v>
      </c>
      <c r="N449" s="144">
        <v>0</v>
      </c>
      <c r="O449" s="144">
        <v>0</v>
      </c>
      <c r="P449" s="144">
        <v>6270.80429</v>
      </c>
      <c r="Q449" s="144">
        <v>0</v>
      </c>
      <c r="R449" s="145">
        <v>6270.80429</v>
      </c>
      <c r="S449" s="5"/>
      <c r="T449" s="5"/>
      <c r="U449" s="5"/>
      <c r="V449" s="5"/>
      <c r="W449" s="5"/>
      <c r="X449" s="5"/>
      <c r="Y449" s="5"/>
      <c r="Z449" s="5"/>
      <c r="AA449" s="5"/>
      <c r="AB449" s="5"/>
    </row>
    <row r="450" spans="1:28" ht="13.5">
      <c r="A450" s="146"/>
      <c r="B450" s="146"/>
      <c r="C450" s="146"/>
      <c r="D450" s="146"/>
      <c r="E450" s="147">
        <v>85</v>
      </c>
      <c r="F450" s="148">
        <v>0</v>
      </c>
      <c r="G450" s="149">
        <v>0</v>
      </c>
      <c r="H450" s="149">
        <v>0</v>
      </c>
      <c r="I450" s="149">
        <v>0</v>
      </c>
      <c r="J450" s="149">
        <v>0</v>
      </c>
      <c r="K450" s="149">
        <v>0</v>
      </c>
      <c r="L450" s="149">
        <v>0</v>
      </c>
      <c r="M450" s="149">
        <v>0</v>
      </c>
      <c r="N450" s="149">
        <v>0</v>
      </c>
      <c r="O450" s="149">
        <v>0</v>
      </c>
      <c r="P450" s="149">
        <v>4796.54079</v>
      </c>
      <c r="Q450" s="149">
        <v>0</v>
      </c>
      <c r="R450" s="150">
        <v>4796.54079</v>
      </c>
      <c r="S450" s="5"/>
      <c r="T450" s="5"/>
      <c r="U450" s="5"/>
      <c r="V450" s="5"/>
      <c r="W450" s="5"/>
      <c r="X450" s="5"/>
      <c r="Y450" s="5"/>
      <c r="Z450" s="5"/>
      <c r="AA450" s="5"/>
      <c r="AB450" s="5"/>
    </row>
    <row r="451" spans="1:28" ht="13.5">
      <c r="A451" s="146"/>
      <c r="B451" s="146"/>
      <c r="C451" s="146"/>
      <c r="D451" s="146"/>
      <c r="E451" s="147">
        <v>86</v>
      </c>
      <c r="F451" s="148">
        <v>0</v>
      </c>
      <c r="G451" s="149">
        <v>0</v>
      </c>
      <c r="H451" s="149">
        <v>0</v>
      </c>
      <c r="I451" s="149">
        <v>0</v>
      </c>
      <c r="J451" s="149">
        <v>0</v>
      </c>
      <c r="K451" s="149">
        <v>0</v>
      </c>
      <c r="L451" s="149">
        <v>0</v>
      </c>
      <c r="M451" s="149">
        <v>0</v>
      </c>
      <c r="N451" s="149">
        <v>0</v>
      </c>
      <c r="O451" s="149">
        <v>0</v>
      </c>
      <c r="P451" s="149">
        <v>3682.1095</v>
      </c>
      <c r="Q451" s="149">
        <v>0</v>
      </c>
      <c r="R451" s="150">
        <v>3682.1095</v>
      </c>
      <c r="S451" s="5"/>
      <c r="T451" s="5"/>
      <c r="U451" s="5"/>
      <c r="V451" s="5"/>
      <c r="W451" s="5"/>
      <c r="X451" s="5"/>
      <c r="Y451" s="5"/>
      <c r="Z451" s="5"/>
      <c r="AA451" s="5"/>
      <c r="AB451" s="5"/>
    </row>
    <row r="452" spans="1:28" ht="13.5">
      <c r="A452" s="146"/>
      <c r="B452" s="146"/>
      <c r="C452" s="146"/>
      <c r="D452" s="146"/>
      <c r="E452" s="147">
        <v>193</v>
      </c>
      <c r="F452" s="148">
        <v>0</v>
      </c>
      <c r="G452" s="149">
        <v>0</v>
      </c>
      <c r="H452" s="149">
        <v>0</v>
      </c>
      <c r="I452" s="149">
        <v>0</v>
      </c>
      <c r="J452" s="149">
        <v>0</v>
      </c>
      <c r="K452" s="149">
        <v>0</v>
      </c>
      <c r="L452" s="149">
        <v>0</v>
      </c>
      <c r="M452" s="149">
        <v>0</v>
      </c>
      <c r="N452" s="149">
        <v>0</v>
      </c>
      <c r="O452" s="149">
        <v>0</v>
      </c>
      <c r="P452" s="149">
        <v>2472.5980499999996</v>
      </c>
      <c r="Q452" s="149">
        <v>0</v>
      </c>
      <c r="R452" s="150">
        <v>2472.5980499999996</v>
      </c>
      <c r="S452" s="5"/>
      <c r="T452" s="5"/>
      <c r="U452" s="5"/>
      <c r="V452" s="5"/>
      <c r="W452" s="5"/>
      <c r="X452" s="5"/>
      <c r="Y452" s="5"/>
      <c r="Z452" s="5"/>
      <c r="AA452" s="5"/>
      <c r="AB452" s="5"/>
    </row>
    <row r="453" spans="1:28" ht="13.5">
      <c r="A453" s="146"/>
      <c r="B453" s="146"/>
      <c r="C453" s="142" t="s">
        <v>124</v>
      </c>
      <c r="D453" s="142" t="s">
        <v>125</v>
      </c>
      <c r="E453" s="142">
        <v>25</v>
      </c>
      <c r="F453" s="143">
        <v>0</v>
      </c>
      <c r="G453" s="144">
        <v>0</v>
      </c>
      <c r="H453" s="144">
        <v>0</v>
      </c>
      <c r="I453" s="144">
        <v>0</v>
      </c>
      <c r="J453" s="144">
        <v>0</v>
      </c>
      <c r="K453" s="144">
        <v>0</v>
      </c>
      <c r="L453" s="144">
        <v>0</v>
      </c>
      <c r="M453" s="144">
        <v>0</v>
      </c>
      <c r="N453" s="144">
        <v>0</v>
      </c>
      <c r="O453" s="144">
        <v>0</v>
      </c>
      <c r="P453" s="144">
        <v>8468.01588</v>
      </c>
      <c r="Q453" s="144">
        <v>0</v>
      </c>
      <c r="R453" s="145">
        <v>8468.01588</v>
      </c>
      <c r="S453" s="5"/>
      <c r="T453" s="5"/>
      <c r="U453" s="5"/>
      <c r="V453" s="5"/>
      <c r="W453" s="5"/>
      <c r="X453" s="5"/>
      <c r="Y453" s="5"/>
      <c r="Z453" s="5"/>
      <c r="AA453" s="5"/>
      <c r="AB453" s="5"/>
    </row>
    <row r="454" spans="1:28" ht="13.5">
      <c r="A454" s="146"/>
      <c r="B454" s="146"/>
      <c r="C454" s="146"/>
      <c r="D454" s="146"/>
      <c r="E454" s="147">
        <v>124</v>
      </c>
      <c r="F454" s="148">
        <v>0</v>
      </c>
      <c r="G454" s="149">
        <v>0</v>
      </c>
      <c r="H454" s="149">
        <v>0</v>
      </c>
      <c r="I454" s="149">
        <v>0</v>
      </c>
      <c r="J454" s="149">
        <v>0</v>
      </c>
      <c r="K454" s="149">
        <v>0</v>
      </c>
      <c r="L454" s="149">
        <v>0</v>
      </c>
      <c r="M454" s="149">
        <v>0</v>
      </c>
      <c r="N454" s="149">
        <v>0</v>
      </c>
      <c r="O454" s="149">
        <v>0</v>
      </c>
      <c r="P454" s="149">
        <v>5.10751</v>
      </c>
      <c r="Q454" s="149">
        <v>0</v>
      </c>
      <c r="R454" s="150">
        <v>5.10751</v>
      </c>
      <c r="S454" s="5"/>
      <c r="T454" s="5"/>
      <c r="U454" s="5"/>
      <c r="V454" s="5"/>
      <c r="W454" s="5"/>
      <c r="X454" s="5"/>
      <c r="Y454" s="5"/>
      <c r="Z454" s="5"/>
      <c r="AA454" s="5"/>
      <c r="AB454" s="5"/>
    </row>
    <row r="455" spans="1:28" ht="13.5">
      <c r="A455" s="146"/>
      <c r="B455" s="142" t="s">
        <v>12</v>
      </c>
      <c r="C455" s="142" t="s">
        <v>126</v>
      </c>
      <c r="D455" s="142" t="s">
        <v>127</v>
      </c>
      <c r="E455" s="142">
        <v>11</v>
      </c>
      <c r="F455" s="143">
        <v>0</v>
      </c>
      <c r="G455" s="144">
        <v>0</v>
      </c>
      <c r="H455" s="144">
        <v>0</v>
      </c>
      <c r="I455" s="144">
        <v>0</v>
      </c>
      <c r="J455" s="144">
        <v>0</v>
      </c>
      <c r="K455" s="144">
        <v>0</v>
      </c>
      <c r="L455" s="144">
        <v>0</v>
      </c>
      <c r="M455" s="144">
        <v>0</v>
      </c>
      <c r="N455" s="144">
        <v>0</v>
      </c>
      <c r="O455" s="144">
        <v>0</v>
      </c>
      <c r="P455" s="144">
        <v>5391.77891</v>
      </c>
      <c r="Q455" s="144">
        <v>0</v>
      </c>
      <c r="R455" s="145">
        <v>5391.77891</v>
      </c>
      <c r="S455" s="5"/>
      <c r="T455" s="5"/>
      <c r="U455" s="5"/>
      <c r="V455" s="5"/>
      <c r="W455" s="5"/>
      <c r="X455" s="5"/>
      <c r="Y455" s="5"/>
      <c r="Z455" s="5"/>
      <c r="AA455" s="5"/>
      <c r="AB455" s="5"/>
    </row>
    <row r="456" spans="1:28" ht="13.5">
      <c r="A456" s="146"/>
      <c r="B456" s="146"/>
      <c r="C456" s="146"/>
      <c r="D456" s="146"/>
      <c r="E456" s="147">
        <v>89</v>
      </c>
      <c r="F456" s="148">
        <v>0</v>
      </c>
      <c r="G456" s="149">
        <v>0</v>
      </c>
      <c r="H456" s="149">
        <v>0</v>
      </c>
      <c r="I456" s="149">
        <v>0</v>
      </c>
      <c r="J456" s="149">
        <v>0</v>
      </c>
      <c r="K456" s="149">
        <v>0</v>
      </c>
      <c r="L456" s="149">
        <v>0</v>
      </c>
      <c r="M456" s="149">
        <v>0</v>
      </c>
      <c r="N456" s="149">
        <v>0</v>
      </c>
      <c r="O456" s="149">
        <v>0</v>
      </c>
      <c r="P456" s="149">
        <v>2614.6436400000002</v>
      </c>
      <c r="Q456" s="149">
        <v>0</v>
      </c>
      <c r="R456" s="150">
        <v>2614.6436400000002</v>
      </c>
      <c r="S456" s="5"/>
      <c r="T456" s="5"/>
      <c r="U456" s="5"/>
      <c r="V456" s="5"/>
      <c r="W456" s="5"/>
      <c r="X456" s="5"/>
      <c r="Y456" s="5"/>
      <c r="Z456" s="5"/>
      <c r="AA456" s="5"/>
      <c r="AB456" s="5"/>
    </row>
    <row r="457" spans="1:28" ht="13.5">
      <c r="A457" s="146"/>
      <c r="B457" s="146"/>
      <c r="C457" s="146"/>
      <c r="D457" s="146"/>
      <c r="E457" s="147">
        <v>90</v>
      </c>
      <c r="F457" s="148">
        <v>0</v>
      </c>
      <c r="G457" s="149">
        <v>0</v>
      </c>
      <c r="H457" s="149">
        <v>0</v>
      </c>
      <c r="I457" s="149">
        <v>0</v>
      </c>
      <c r="J457" s="149">
        <v>0</v>
      </c>
      <c r="K457" s="149">
        <v>0</v>
      </c>
      <c r="L457" s="149">
        <v>0</v>
      </c>
      <c r="M457" s="149">
        <v>0</v>
      </c>
      <c r="N457" s="149">
        <v>0</v>
      </c>
      <c r="O457" s="149">
        <v>0</v>
      </c>
      <c r="P457" s="149">
        <v>2207.61639</v>
      </c>
      <c r="Q457" s="149">
        <v>0</v>
      </c>
      <c r="R457" s="150">
        <v>2207.61639</v>
      </c>
      <c r="S457" s="5"/>
      <c r="T457" s="5"/>
      <c r="U457" s="5"/>
      <c r="V457" s="5"/>
      <c r="W457" s="5"/>
      <c r="X457" s="5"/>
      <c r="Y457" s="5"/>
      <c r="Z457" s="5"/>
      <c r="AA457" s="5"/>
      <c r="AB457" s="5"/>
    </row>
    <row r="458" spans="1:28" ht="13.5">
      <c r="A458" s="146"/>
      <c r="B458" s="146"/>
      <c r="C458" s="142" t="s">
        <v>12</v>
      </c>
      <c r="D458" s="142" t="s">
        <v>12</v>
      </c>
      <c r="E458" s="142">
        <v>12</v>
      </c>
      <c r="F458" s="143">
        <v>0</v>
      </c>
      <c r="G458" s="144">
        <v>0</v>
      </c>
      <c r="H458" s="144">
        <v>0</v>
      </c>
      <c r="I458" s="144">
        <v>0</v>
      </c>
      <c r="J458" s="144">
        <v>0</v>
      </c>
      <c r="K458" s="144">
        <v>0</v>
      </c>
      <c r="L458" s="144">
        <v>0</v>
      </c>
      <c r="M458" s="144">
        <v>0</v>
      </c>
      <c r="N458" s="144">
        <v>0</v>
      </c>
      <c r="O458" s="144">
        <v>0</v>
      </c>
      <c r="P458" s="144">
        <v>9654.639130000001</v>
      </c>
      <c r="Q458" s="144">
        <v>0</v>
      </c>
      <c r="R458" s="145">
        <v>9654.639130000001</v>
      </c>
      <c r="S458" s="5"/>
      <c r="T458" s="5"/>
      <c r="U458" s="5"/>
      <c r="V458" s="5"/>
      <c r="W458" s="5"/>
      <c r="X458" s="5"/>
      <c r="Y458" s="5"/>
      <c r="Z458" s="5"/>
      <c r="AA458" s="5"/>
      <c r="AB458" s="5"/>
    </row>
    <row r="459" spans="1:28" ht="13.5">
      <c r="A459" s="146"/>
      <c r="B459" s="146"/>
      <c r="C459" s="146"/>
      <c r="D459" s="146"/>
      <c r="E459" s="147">
        <v>87</v>
      </c>
      <c r="F459" s="148">
        <v>0</v>
      </c>
      <c r="G459" s="149">
        <v>0</v>
      </c>
      <c r="H459" s="149">
        <v>0</v>
      </c>
      <c r="I459" s="149">
        <v>0</v>
      </c>
      <c r="J459" s="149">
        <v>0</v>
      </c>
      <c r="K459" s="149">
        <v>0</v>
      </c>
      <c r="L459" s="149">
        <v>0</v>
      </c>
      <c r="M459" s="149">
        <v>0</v>
      </c>
      <c r="N459" s="149">
        <v>0</v>
      </c>
      <c r="O459" s="149">
        <v>0</v>
      </c>
      <c r="P459" s="149">
        <v>2746.93873</v>
      </c>
      <c r="Q459" s="149">
        <v>0</v>
      </c>
      <c r="R459" s="150">
        <v>2746.93873</v>
      </c>
      <c r="S459" s="5"/>
      <c r="T459" s="5"/>
      <c r="U459" s="5"/>
      <c r="V459" s="5"/>
      <c r="W459" s="5"/>
      <c r="X459" s="5"/>
      <c r="Y459" s="5"/>
      <c r="Z459" s="5"/>
      <c r="AA459" s="5"/>
      <c r="AB459" s="5"/>
    </row>
    <row r="460" spans="1:28" ht="13.5">
      <c r="A460" s="146"/>
      <c r="B460" s="146"/>
      <c r="C460" s="146"/>
      <c r="D460" s="146"/>
      <c r="E460" s="147">
        <v>104</v>
      </c>
      <c r="F460" s="148">
        <v>0</v>
      </c>
      <c r="G460" s="149">
        <v>0</v>
      </c>
      <c r="H460" s="149">
        <v>0</v>
      </c>
      <c r="I460" s="149">
        <v>0</v>
      </c>
      <c r="J460" s="149">
        <v>0</v>
      </c>
      <c r="K460" s="149">
        <v>0</v>
      </c>
      <c r="L460" s="149">
        <v>0</v>
      </c>
      <c r="M460" s="149">
        <v>0</v>
      </c>
      <c r="N460" s="149">
        <v>0</v>
      </c>
      <c r="O460" s="149">
        <v>0</v>
      </c>
      <c r="P460" s="149">
        <v>1685.38797</v>
      </c>
      <c r="Q460" s="149">
        <v>0</v>
      </c>
      <c r="R460" s="150">
        <v>1685.38797</v>
      </c>
      <c r="S460" s="5"/>
      <c r="T460" s="5"/>
      <c r="U460" s="5"/>
      <c r="V460" s="5"/>
      <c r="W460" s="5"/>
      <c r="X460" s="5"/>
      <c r="Y460" s="5"/>
      <c r="Z460" s="5"/>
      <c r="AA460" s="5"/>
      <c r="AB460" s="5"/>
    </row>
    <row r="461" spans="1:28" ht="13.5">
      <c r="A461" s="146"/>
      <c r="B461" s="146"/>
      <c r="C461" s="142" t="s">
        <v>128</v>
      </c>
      <c r="D461" s="142" t="s">
        <v>128</v>
      </c>
      <c r="E461" s="142">
        <v>38</v>
      </c>
      <c r="F461" s="143">
        <v>0</v>
      </c>
      <c r="G461" s="144">
        <v>0</v>
      </c>
      <c r="H461" s="144">
        <v>0</v>
      </c>
      <c r="I461" s="144">
        <v>0</v>
      </c>
      <c r="J461" s="144">
        <v>0</v>
      </c>
      <c r="K461" s="144">
        <v>0</v>
      </c>
      <c r="L461" s="144">
        <v>0</v>
      </c>
      <c r="M461" s="144">
        <v>0</v>
      </c>
      <c r="N461" s="144">
        <v>0</v>
      </c>
      <c r="O461" s="144">
        <v>0</v>
      </c>
      <c r="P461" s="144">
        <v>3033.17013</v>
      </c>
      <c r="Q461" s="144">
        <v>0</v>
      </c>
      <c r="R461" s="145">
        <v>3033.17013</v>
      </c>
      <c r="S461" s="5"/>
      <c r="T461" s="5"/>
      <c r="U461" s="5"/>
      <c r="V461" s="5"/>
      <c r="W461" s="5"/>
      <c r="X461" s="5"/>
      <c r="Y461" s="5"/>
      <c r="Z461" s="5"/>
      <c r="AA461" s="5"/>
      <c r="AB461" s="5"/>
    </row>
    <row r="462" spans="1:28" ht="13.5">
      <c r="A462" s="146"/>
      <c r="B462" s="146"/>
      <c r="C462" s="146"/>
      <c r="D462" s="146"/>
      <c r="E462" s="147">
        <v>126</v>
      </c>
      <c r="F462" s="148">
        <v>0</v>
      </c>
      <c r="G462" s="149">
        <v>0</v>
      </c>
      <c r="H462" s="149">
        <v>0</v>
      </c>
      <c r="I462" s="149">
        <v>0</v>
      </c>
      <c r="J462" s="149">
        <v>0</v>
      </c>
      <c r="K462" s="149">
        <v>0</v>
      </c>
      <c r="L462" s="149">
        <v>0</v>
      </c>
      <c r="M462" s="149">
        <v>0</v>
      </c>
      <c r="N462" s="149">
        <v>0</v>
      </c>
      <c r="O462" s="149">
        <v>0</v>
      </c>
      <c r="P462" s="149">
        <v>1714.23616</v>
      </c>
      <c r="Q462" s="149">
        <v>0</v>
      </c>
      <c r="R462" s="150">
        <v>1714.23616</v>
      </c>
      <c r="S462" s="5"/>
      <c r="T462" s="5"/>
      <c r="U462" s="5"/>
      <c r="V462" s="5"/>
      <c r="W462" s="5"/>
      <c r="X462" s="5"/>
      <c r="Y462" s="5"/>
      <c r="Z462" s="5"/>
      <c r="AA462" s="5"/>
      <c r="AB462" s="5"/>
    </row>
    <row r="463" spans="1:28" ht="13.5">
      <c r="A463" s="146"/>
      <c r="B463" s="146"/>
      <c r="C463" s="142" t="s">
        <v>129</v>
      </c>
      <c r="D463" s="142" t="s">
        <v>129</v>
      </c>
      <c r="E463" s="142">
        <v>20</v>
      </c>
      <c r="F463" s="143">
        <v>0</v>
      </c>
      <c r="G463" s="144">
        <v>0</v>
      </c>
      <c r="H463" s="144">
        <v>0</v>
      </c>
      <c r="I463" s="144">
        <v>0</v>
      </c>
      <c r="J463" s="144">
        <v>0</v>
      </c>
      <c r="K463" s="144">
        <v>0</v>
      </c>
      <c r="L463" s="144">
        <v>0</v>
      </c>
      <c r="M463" s="144">
        <v>0</v>
      </c>
      <c r="N463" s="144">
        <v>0</v>
      </c>
      <c r="O463" s="144">
        <v>0</v>
      </c>
      <c r="P463" s="144">
        <v>3991.5426</v>
      </c>
      <c r="Q463" s="144">
        <v>0</v>
      </c>
      <c r="R463" s="145">
        <v>3991.5426</v>
      </c>
      <c r="S463" s="5"/>
      <c r="T463" s="5"/>
      <c r="U463" s="5"/>
      <c r="V463" s="5"/>
      <c r="W463" s="5"/>
      <c r="X463" s="5"/>
      <c r="Y463" s="5"/>
      <c r="Z463" s="5"/>
      <c r="AA463" s="5"/>
      <c r="AB463" s="5"/>
    </row>
    <row r="464" spans="1:28" ht="13.5">
      <c r="A464" s="146"/>
      <c r="B464" s="146"/>
      <c r="C464" s="146"/>
      <c r="D464" s="146"/>
      <c r="E464" s="147">
        <v>125</v>
      </c>
      <c r="F464" s="148">
        <v>0</v>
      </c>
      <c r="G464" s="149">
        <v>0</v>
      </c>
      <c r="H464" s="149">
        <v>0</v>
      </c>
      <c r="I464" s="149">
        <v>0</v>
      </c>
      <c r="J464" s="149">
        <v>0</v>
      </c>
      <c r="K464" s="149">
        <v>0</v>
      </c>
      <c r="L464" s="149">
        <v>0</v>
      </c>
      <c r="M464" s="149">
        <v>0</v>
      </c>
      <c r="N464" s="149">
        <v>0</v>
      </c>
      <c r="O464" s="149">
        <v>0</v>
      </c>
      <c r="P464" s="149">
        <v>2074.82675</v>
      </c>
      <c r="Q464" s="149">
        <v>0</v>
      </c>
      <c r="R464" s="150">
        <v>2074.82675</v>
      </c>
      <c r="S464" s="5"/>
      <c r="T464" s="5"/>
      <c r="U464" s="5"/>
      <c r="V464" s="5"/>
      <c r="W464" s="5"/>
      <c r="X464" s="5"/>
      <c r="Y464" s="5"/>
      <c r="Z464" s="5"/>
      <c r="AA464" s="5"/>
      <c r="AB464" s="5"/>
    </row>
    <row r="465" spans="1:28" ht="13.5">
      <c r="A465" s="146"/>
      <c r="B465" s="142" t="s">
        <v>130</v>
      </c>
      <c r="C465" s="142" t="s">
        <v>131</v>
      </c>
      <c r="D465" s="142" t="s">
        <v>131</v>
      </c>
      <c r="E465" s="142">
        <v>26</v>
      </c>
      <c r="F465" s="143">
        <v>0</v>
      </c>
      <c r="G465" s="144">
        <v>0</v>
      </c>
      <c r="H465" s="144">
        <v>0</v>
      </c>
      <c r="I465" s="144">
        <v>0</v>
      </c>
      <c r="J465" s="144">
        <v>0</v>
      </c>
      <c r="K465" s="144">
        <v>0</v>
      </c>
      <c r="L465" s="144">
        <v>0</v>
      </c>
      <c r="M465" s="144">
        <v>0</v>
      </c>
      <c r="N465" s="144">
        <v>0</v>
      </c>
      <c r="O465" s="144">
        <v>0</v>
      </c>
      <c r="P465" s="144">
        <v>3068.62021</v>
      </c>
      <c r="Q465" s="144">
        <v>0</v>
      </c>
      <c r="R465" s="145">
        <v>3068.62021</v>
      </c>
      <c r="S465" s="5"/>
      <c r="T465" s="5"/>
      <c r="U465" s="5"/>
      <c r="V465" s="5"/>
      <c r="W465" s="5"/>
      <c r="X465" s="5"/>
      <c r="Y465" s="5"/>
      <c r="Z465" s="5"/>
      <c r="AA465" s="5"/>
      <c r="AB465" s="5"/>
    </row>
    <row r="466" spans="1:28" ht="13.5">
      <c r="A466" s="146"/>
      <c r="B466" s="146"/>
      <c r="C466" s="146"/>
      <c r="D466" s="146"/>
      <c r="E466" s="147">
        <v>129</v>
      </c>
      <c r="F466" s="148">
        <v>0</v>
      </c>
      <c r="G466" s="149">
        <v>0</v>
      </c>
      <c r="H466" s="149">
        <v>0</v>
      </c>
      <c r="I466" s="149">
        <v>0</v>
      </c>
      <c r="J466" s="149">
        <v>0</v>
      </c>
      <c r="K466" s="149">
        <v>0</v>
      </c>
      <c r="L466" s="149">
        <v>0</v>
      </c>
      <c r="M466" s="149">
        <v>0</v>
      </c>
      <c r="N466" s="149">
        <v>0</v>
      </c>
      <c r="O466" s="149">
        <v>0</v>
      </c>
      <c r="P466" s="149">
        <v>3023.4405699999998</v>
      </c>
      <c r="Q466" s="149">
        <v>0</v>
      </c>
      <c r="R466" s="150">
        <v>3023.4405699999998</v>
      </c>
      <c r="S466" s="5"/>
      <c r="T466" s="5"/>
      <c r="U466" s="5"/>
      <c r="V466" s="5"/>
      <c r="W466" s="5"/>
      <c r="X466" s="5"/>
      <c r="Y466" s="5"/>
      <c r="Z466" s="5"/>
      <c r="AA466" s="5"/>
      <c r="AB466" s="5"/>
    </row>
    <row r="467" spans="1:28" ht="13.5">
      <c r="A467" s="146"/>
      <c r="B467" s="146"/>
      <c r="C467" s="146"/>
      <c r="D467" s="142" t="s">
        <v>132</v>
      </c>
      <c r="E467" s="142">
        <v>226</v>
      </c>
      <c r="F467" s="143">
        <v>0</v>
      </c>
      <c r="G467" s="144">
        <v>0</v>
      </c>
      <c r="H467" s="144">
        <v>0</v>
      </c>
      <c r="I467" s="144">
        <v>0</v>
      </c>
      <c r="J467" s="144">
        <v>0</v>
      </c>
      <c r="K467" s="144">
        <v>0</v>
      </c>
      <c r="L467" s="144">
        <v>0</v>
      </c>
      <c r="M467" s="144">
        <v>0</v>
      </c>
      <c r="N467" s="144">
        <v>0</v>
      </c>
      <c r="O467" s="144">
        <v>0</v>
      </c>
      <c r="P467" s="144">
        <v>2409.9281499999997</v>
      </c>
      <c r="Q467" s="144">
        <v>0</v>
      </c>
      <c r="R467" s="145">
        <v>2409.9281499999997</v>
      </c>
      <c r="S467" s="5"/>
      <c r="T467" s="5"/>
      <c r="U467" s="5"/>
      <c r="V467" s="5"/>
      <c r="W467" s="5"/>
      <c r="X467" s="5"/>
      <c r="Y467" s="5"/>
      <c r="Z467" s="5"/>
      <c r="AA467" s="5"/>
      <c r="AB467" s="5"/>
    </row>
    <row r="468" spans="1:28" ht="13.5">
      <c r="A468" s="146"/>
      <c r="B468" s="146"/>
      <c r="C468" s="142" t="s">
        <v>133</v>
      </c>
      <c r="D468" s="142" t="s">
        <v>133</v>
      </c>
      <c r="E468" s="142">
        <v>13</v>
      </c>
      <c r="F468" s="143">
        <v>0</v>
      </c>
      <c r="G468" s="144">
        <v>0</v>
      </c>
      <c r="H468" s="144">
        <v>0</v>
      </c>
      <c r="I468" s="144">
        <v>0</v>
      </c>
      <c r="J468" s="144">
        <v>0</v>
      </c>
      <c r="K468" s="144">
        <v>0</v>
      </c>
      <c r="L468" s="144">
        <v>0</v>
      </c>
      <c r="M468" s="144">
        <v>0</v>
      </c>
      <c r="N468" s="144">
        <v>0</v>
      </c>
      <c r="O468" s="144">
        <v>0</v>
      </c>
      <c r="P468" s="144">
        <v>5805.473400000001</v>
      </c>
      <c r="Q468" s="144">
        <v>0</v>
      </c>
      <c r="R468" s="145">
        <v>5805.473400000001</v>
      </c>
      <c r="S468" s="5"/>
      <c r="T468" s="5"/>
      <c r="U468" s="5"/>
      <c r="V468" s="5"/>
      <c r="W468" s="5"/>
      <c r="X468" s="5"/>
      <c r="Y468" s="5"/>
      <c r="Z468" s="5"/>
      <c r="AA468" s="5"/>
      <c r="AB468" s="5"/>
    </row>
    <row r="469" spans="1:28" ht="13.5">
      <c r="A469" s="146"/>
      <c r="B469" s="146"/>
      <c r="C469" s="146"/>
      <c r="D469" s="146"/>
      <c r="E469" s="147">
        <v>34</v>
      </c>
      <c r="F469" s="148">
        <v>0</v>
      </c>
      <c r="G469" s="149">
        <v>0</v>
      </c>
      <c r="H469" s="149">
        <v>0</v>
      </c>
      <c r="I469" s="149">
        <v>0</v>
      </c>
      <c r="J469" s="149">
        <v>0</v>
      </c>
      <c r="K469" s="149">
        <v>0</v>
      </c>
      <c r="L469" s="149">
        <v>0</v>
      </c>
      <c r="M469" s="149">
        <v>0</v>
      </c>
      <c r="N469" s="149">
        <v>0</v>
      </c>
      <c r="O469" s="149">
        <v>0</v>
      </c>
      <c r="P469" s="149">
        <v>5314.558400000001</v>
      </c>
      <c r="Q469" s="149">
        <v>0</v>
      </c>
      <c r="R469" s="150">
        <v>5314.558400000001</v>
      </c>
      <c r="S469" s="5"/>
      <c r="T469" s="5"/>
      <c r="U469" s="5"/>
      <c r="V469" s="5"/>
      <c r="W469" s="5"/>
      <c r="X469" s="5"/>
      <c r="Y469" s="5"/>
      <c r="Z469" s="5"/>
      <c r="AA469" s="5"/>
      <c r="AB469" s="5"/>
    </row>
    <row r="470" spans="1:28" ht="13.5">
      <c r="A470" s="146"/>
      <c r="B470" s="146"/>
      <c r="C470" s="146"/>
      <c r="D470" s="146"/>
      <c r="E470" s="147">
        <v>83</v>
      </c>
      <c r="F470" s="148">
        <v>0</v>
      </c>
      <c r="G470" s="149">
        <v>0</v>
      </c>
      <c r="H470" s="149">
        <v>0</v>
      </c>
      <c r="I470" s="149">
        <v>0</v>
      </c>
      <c r="J470" s="149">
        <v>0</v>
      </c>
      <c r="K470" s="149">
        <v>0</v>
      </c>
      <c r="L470" s="149">
        <v>0</v>
      </c>
      <c r="M470" s="149">
        <v>0</v>
      </c>
      <c r="N470" s="149">
        <v>0</v>
      </c>
      <c r="O470" s="149">
        <v>0</v>
      </c>
      <c r="P470" s="149">
        <v>2487.48096</v>
      </c>
      <c r="Q470" s="149">
        <v>0</v>
      </c>
      <c r="R470" s="150">
        <v>2487.48096</v>
      </c>
      <c r="S470" s="5"/>
      <c r="T470" s="5"/>
      <c r="U470" s="5"/>
      <c r="V470" s="5"/>
      <c r="W470" s="5"/>
      <c r="X470" s="5"/>
      <c r="Y470" s="5"/>
      <c r="Z470" s="5"/>
      <c r="AA470" s="5"/>
      <c r="AB470" s="5"/>
    </row>
    <row r="471" spans="1:28" ht="13.5">
      <c r="A471" s="146"/>
      <c r="B471" s="146"/>
      <c r="C471" s="146"/>
      <c r="D471" s="146"/>
      <c r="E471" s="147">
        <v>84</v>
      </c>
      <c r="F471" s="148">
        <v>0</v>
      </c>
      <c r="G471" s="149">
        <v>0</v>
      </c>
      <c r="H471" s="149">
        <v>0</v>
      </c>
      <c r="I471" s="149">
        <v>0</v>
      </c>
      <c r="J471" s="149">
        <v>0</v>
      </c>
      <c r="K471" s="149">
        <v>0</v>
      </c>
      <c r="L471" s="149">
        <v>0</v>
      </c>
      <c r="M471" s="149">
        <v>0</v>
      </c>
      <c r="N471" s="149">
        <v>0</v>
      </c>
      <c r="O471" s="149">
        <v>0</v>
      </c>
      <c r="P471" s="149">
        <v>6134.084360000001</v>
      </c>
      <c r="Q471" s="149">
        <v>0</v>
      </c>
      <c r="R471" s="150">
        <v>6134.084360000001</v>
      </c>
      <c r="S471" s="5"/>
      <c r="T471" s="5"/>
      <c r="U471" s="5"/>
      <c r="V471" s="5"/>
      <c r="W471" s="5"/>
      <c r="X471" s="5"/>
      <c r="Y471" s="5"/>
      <c r="Z471" s="5"/>
      <c r="AA471" s="5"/>
      <c r="AB471" s="5"/>
    </row>
    <row r="472" spans="1:28" ht="13.5">
      <c r="A472" s="146"/>
      <c r="B472" s="146"/>
      <c r="C472" s="146"/>
      <c r="D472" s="146"/>
      <c r="E472" s="147">
        <v>228</v>
      </c>
      <c r="F472" s="148">
        <v>0</v>
      </c>
      <c r="G472" s="149">
        <v>0</v>
      </c>
      <c r="H472" s="149">
        <v>0</v>
      </c>
      <c r="I472" s="149">
        <v>0</v>
      </c>
      <c r="J472" s="149">
        <v>0</v>
      </c>
      <c r="K472" s="149">
        <v>0</v>
      </c>
      <c r="L472" s="149">
        <v>0</v>
      </c>
      <c r="M472" s="149">
        <v>0</v>
      </c>
      <c r="N472" s="149">
        <v>0</v>
      </c>
      <c r="O472" s="149">
        <v>0</v>
      </c>
      <c r="P472" s="149">
        <v>885.80775</v>
      </c>
      <c r="Q472" s="149">
        <v>0</v>
      </c>
      <c r="R472" s="150">
        <v>885.80775</v>
      </c>
      <c r="S472" s="5"/>
      <c r="T472" s="5"/>
      <c r="U472" s="5"/>
      <c r="V472" s="5"/>
      <c r="W472" s="5"/>
      <c r="X472" s="5"/>
      <c r="Y472" s="5"/>
      <c r="Z472" s="5"/>
      <c r="AA472" s="5"/>
      <c r="AB472" s="5"/>
    </row>
    <row r="473" spans="1:28" ht="13.5">
      <c r="A473" s="146"/>
      <c r="B473" s="146"/>
      <c r="C473" s="142" t="s">
        <v>260</v>
      </c>
      <c r="D473" s="142" t="s">
        <v>260</v>
      </c>
      <c r="E473" s="142">
        <v>130</v>
      </c>
      <c r="F473" s="143">
        <v>0</v>
      </c>
      <c r="G473" s="144">
        <v>0</v>
      </c>
      <c r="H473" s="144">
        <v>0</v>
      </c>
      <c r="I473" s="144">
        <v>0</v>
      </c>
      <c r="J473" s="144">
        <v>0</v>
      </c>
      <c r="K473" s="144">
        <v>0</v>
      </c>
      <c r="L473" s="144">
        <v>0</v>
      </c>
      <c r="M473" s="144">
        <v>0</v>
      </c>
      <c r="N473" s="144">
        <v>0</v>
      </c>
      <c r="O473" s="144">
        <v>0</v>
      </c>
      <c r="P473" s="144">
        <v>2861.26167</v>
      </c>
      <c r="Q473" s="144">
        <v>0</v>
      </c>
      <c r="R473" s="145">
        <v>2861.26167</v>
      </c>
      <c r="S473" s="5"/>
      <c r="T473" s="5"/>
      <c r="U473" s="5"/>
      <c r="V473" s="5"/>
      <c r="W473" s="5"/>
      <c r="X473" s="5"/>
      <c r="Y473" s="5"/>
      <c r="Z473" s="5"/>
      <c r="AA473" s="5"/>
      <c r="AB473" s="5"/>
    </row>
    <row r="474" spans="1:28" ht="13.5">
      <c r="A474" s="146"/>
      <c r="B474" s="146"/>
      <c r="C474" s="142" t="s">
        <v>135</v>
      </c>
      <c r="D474" s="142" t="s">
        <v>135</v>
      </c>
      <c r="E474" s="142">
        <v>14</v>
      </c>
      <c r="F474" s="143">
        <v>0</v>
      </c>
      <c r="G474" s="144">
        <v>0</v>
      </c>
      <c r="H474" s="144">
        <v>0</v>
      </c>
      <c r="I474" s="144">
        <v>0</v>
      </c>
      <c r="J474" s="144">
        <v>0</v>
      </c>
      <c r="K474" s="144">
        <v>0</v>
      </c>
      <c r="L474" s="144">
        <v>0</v>
      </c>
      <c r="M474" s="144">
        <v>0</v>
      </c>
      <c r="N474" s="144">
        <v>0</v>
      </c>
      <c r="O474" s="144">
        <v>0</v>
      </c>
      <c r="P474" s="144">
        <v>2486.49818</v>
      </c>
      <c r="Q474" s="144">
        <v>0</v>
      </c>
      <c r="R474" s="145">
        <v>2486.49818</v>
      </c>
      <c r="S474" s="5"/>
      <c r="T474" s="5"/>
      <c r="U474" s="5"/>
      <c r="V474" s="5"/>
      <c r="W474" s="5"/>
      <c r="X474" s="5"/>
      <c r="Y474" s="5"/>
      <c r="Z474" s="5"/>
      <c r="AA474" s="5"/>
      <c r="AB474" s="5"/>
    </row>
    <row r="475" spans="1:28" ht="13.5">
      <c r="A475" s="146"/>
      <c r="B475" s="146"/>
      <c r="C475" s="146"/>
      <c r="D475" s="146"/>
      <c r="E475" s="147">
        <v>128</v>
      </c>
      <c r="F475" s="148">
        <v>0</v>
      </c>
      <c r="G475" s="149">
        <v>0</v>
      </c>
      <c r="H475" s="149">
        <v>0</v>
      </c>
      <c r="I475" s="149">
        <v>0</v>
      </c>
      <c r="J475" s="149">
        <v>0</v>
      </c>
      <c r="K475" s="149">
        <v>0</v>
      </c>
      <c r="L475" s="149">
        <v>0</v>
      </c>
      <c r="M475" s="149">
        <v>0</v>
      </c>
      <c r="N475" s="149">
        <v>0</v>
      </c>
      <c r="O475" s="149">
        <v>0</v>
      </c>
      <c r="P475" s="149">
        <v>2006.15173</v>
      </c>
      <c r="Q475" s="149">
        <v>0</v>
      </c>
      <c r="R475" s="150">
        <v>2006.15173</v>
      </c>
      <c r="S475" s="5"/>
      <c r="T475" s="5"/>
      <c r="U475" s="5"/>
      <c r="V475" s="5"/>
      <c r="W475" s="5"/>
      <c r="X475" s="5"/>
      <c r="Y475" s="5"/>
      <c r="Z475" s="5"/>
      <c r="AA475" s="5"/>
      <c r="AB475" s="5"/>
    </row>
    <row r="476" spans="1:28" ht="13.5">
      <c r="A476" s="146"/>
      <c r="B476" s="142" t="s">
        <v>14</v>
      </c>
      <c r="C476" s="142" t="s">
        <v>136</v>
      </c>
      <c r="D476" s="142" t="s">
        <v>136</v>
      </c>
      <c r="E476" s="142">
        <v>43</v>
      </c>
      <c r="F476" s="143">
        <v>0</v>
      </c>
      <c r="G476" s="144">
        <v>0</v>
      </c>
      <c r="H476" s="144">
        <v>0</v>
      </c>
      <c r="I476" s="144">
        <v>0</v>
      </c>
      <c r="J476" s="144">
        <v>0</v>
      </c>
      <c r="K476" s="144">
        <v>0</v>
      </c>
      <c r="L476" s="144">
        <v>0</v>
      </c>
      <c r="M476" s="144">
        <v>0</v>
      </c>
      <c r="N476" s="144">
        <v>0</v>
      </c>
      <c r="O476" s="144">
        <v>0</v>
      </c>
      <c r="P476" s="144">
        <v>2624.79837</v>
      </c>
      <c r="Q476" s="144">
        <v>0</v>
      </c>
      <c r="R476" s="145">
        <v>2624.79837</v>
      </c>
      <c r="S476" s="5"/>
      <c r="T476" s="5"/>
      <c r="U476" s="5"/>
      <c r="V476" s="5"/>
      <c r="W476" s="5"/>
      <c r="X476" s="5"/>
      <c r="Y476" s="5"/>
      <c r="Z476" s="5"/>
      <c r="AA476" s="5"/>
      <c r="AB476" s="5"/>
    </row>
    <row r="477" spans="1:28" ht="13.5">
      <c r="A477" s="146"/>
      <c r="B477" s="146"/>
      <c r="C477" s="142" t="s">
        <v>138</v>
      </c>
      <c r="D477" s="142" t="s">
        <v>138</v>
      </c>
      <c r="E477" s="142">
        <v>39</v>
      </c>
      <c r="F477" s="143">
        <v>0</v>
      </c>
      <c r="G477" s="144">
        <v>0</v>
      </c>
      <c r="H477" s="144">
        <v>0</v>
      </c>
      <c r="I477" s="144">
        <v>0</v>
      </c>
      <c r="J477" s="144">
        <v>0</v>
      </c>
      <c r="K477" s="144">
        <v>0</v>
      </c>
      <c r="L477" s="144">
        <v>0</v>
      </c>
      <c r="M477" s="144">
        <v>0</v>
      </c>
      <c r="N477" s="144">
        <v>0</v>
      </c>
      <c r="O477" s="144">
        <v>0</v>
      </c>
      <c r="P477" s="144">
        <v>5195.86211</v>
      </c>
      <c r="Q477" s="144">
        <v>0</v>
      </c>
      <c r="R477" s="145">
        <v>5195.86211</v>
      </c>
      <c r="S477" s="5"/>
      <c r="T477" s="5"/>
      <c r="U477" s="5"/>
      <c r="V477" s="5"/>
      <c r="W477" s="5"/>
      <c r="X477" s="5"/>
      <c r="Y477" s="5"/>
      <c r="Z477" s="5"/>
      <c r="AA477" s="5"/>
      <c r="AB477" s="5"/>
    </row>
    <row r="478" spans="1:28" ht="13.5">
      <c r="A478" s="146"/>
      <c r="B478" s="146"/>
      <c r="C478" s="146"/>
      <c r="D478" s="146"/>
      <c r="E478" s="147">
        <v>133</v>
      </c>
      <c r="F478" s="148">
        <v>0</v>
      </c>
      <c r="G478" s="149">
        <v>0</v>
      </c>
      <c r="H478" s="149">
        <v>0</v>
      </c>
      <c r="I478" s="149">
        <v>0</v>
      </c>
      <c r="J478" s="149">
        <v>0</v>
      </c>
      <c r="K478" s="149">
        <v>0</v>
      </c>
      <c r="L478" s="149">
        <v>0</v>
      </c>
      <c r="M478" s="149">
        <v>0</v>
      </c>
      <c r="N478" s="149">
        <v>0</v>
      </c>
      <c r="O478" s="149">
        <v>0</v>
      </c>
      <c r="P478" s="149">
        <v>4469.80203</v>
      </c>
      <c r="Q478" s="149">
        <v>0</v>
      </c>
      <c r="R478" s="150">
        <v>4469.80203</v>
      </c>
      <c r="S478" s="5"/>
      <c r="T478" s="5"/>
      <c r="U478" s="5"/>
      <c r="V478" s="5"/>
      <c r="W478" s="5"/>
      <c r="X478" s="5"/>
      <c r="Y478" s="5"/>
      <c r="Z478" s="5"/>
      <c r="AA478" s="5"/>
      <c r="AB478" s="5"/>
    </row>
    <row r="479" spans="1:28" ht="13.5">
      <c r="A479" s="146"/>
      <c r="B479" s="146"/>
      <c r="C479" s="142" t="s">
        <v>266</v>
      </c>
      <c r="D479" s="142" t="s">
        <v>267</v>
      </c>
      <c r="E479" s="142">
        <v>72</v>
      </c>
      <c r="F479" s="143">
        <v>0</v>
      </c>
      <c r="G479" s="144">
        <v>0</v>
      </c>
      <c r="H479" s="144">
        <v>0</v>
      </c>
      <c r="I479" s="144">
        <v>0</v>
      </c>
      <c r="J479" s="144">
        <v>0</v>
      </c>
      <c r="K479" s="144">
        <v>0</v>
      </c>
      <c r="L479" s="144">
        <v>0</v>
      </c>
      <c r="M479" s="144">
        <v>0</v>
      </c>
      <c r="N479" s="144">
        <v>0</v>
      </c>
      <c r="O479" s="144">
        <v>0</v>
      </c>
      <c r="P479" s="144">
        <v>1363.34671</v>
      </c>
      <c r="Q479" s="144">
        <v>0</v>
      </c>
      <c r="R479" s="145">
        <v>1363.34671</v>
      </c>
      <c r="S479" s="5"/>
      <c r="T479" s="5"/>
      <c r="U479" s="5"/>
      <c r="V479" s="5"/>
      <c r="W479" s="5"/>
      <c r="X479" s="5"/>
      <c r="Y479" s="5"/>
      <c r="Z479" s="5"/>
      <c r="AA479" s="5"/>
      <c r="AB479" s="5"/>
    </row>
    <row r="480" spans="1:28" ht="13.5">
      <c r="A480" s="146"/>
      <c r="B480" s="146"/>
      <c r="C480" s="146"/>
      <c r="D480" s="146"/>
      <c r="E480" s="147">
        <v>132</v>
      </c>
      <c r="F480" s="148">
        <v>0</v>
      </c>
      <c r="G480" s="149">
        <v>0</v>
      </c>
      <c r="H480" s="149">
        <v>0</v>
      </c>
      <c r="I480" s="149">
        <v>0</v>
      </c>
      <c r="J480" s="149">
        <v>0</v>
      </c>
      <c r="K480" s="149">
        <v>0</v>
      </c>
      <c r="L480" s="149">
        <v>0</v>
      </c>
      <c r="M480" s="149">
        <v>0</v>
      </c>
      <c r="N480" s="149">
        <v>0</v>
      </c>
      <c r="O480" s="149">
        <v>0</v>
      </c>
      <c r="P480" s="149">
        <v>1401.10594</v>
      </c>
      <c r="Q480" s="149">
        <v>0</v>
      </c>
      <c r="R480" s="150">
        <v>1401.10594</v>
      </c>
      <c r="S480" s="5"/>
      <c r="T480" s="5"/>
      <c r="U480" s="5"/>
      <c r="V480" s="5"/>
      <c r="W480" s="5"/>
      <c r="X480" s="5"/>
      <c r="Y480" s="5"/>
      <c r="Z480" s="5"/>
      <c r="AA480" s="5"/>
      <c r="AB480" s="5"/>
    </row>
    <row r="481" spans="1:28" ht="13.5">
      <c r="A481" s="146"/>
      <c r="B481" s="146"/>
      <c r="C481" s="142" t="s">
        <v>139</v>
      </c>
      <c r="D481" s="142" t="s">
        <v>140</v>
      </c>
      <c r="E481" s="142">
        <v>35</v>
      </c>
      <c r="F481" s="143">
        <v>0</v>
      </c>
      <c r="G481" s="144">
        <v>0</v>
      </c>
      <c r="H481" s="144">
        <v>0</v>
      </c>
      <c r="I481" s="144">
        <v>0</v>
      </c>
      <c r="J481" s="144">
        <v>0</v>
      </c>
      <c r="K481" s="144">
        <v>0</v>
      </c>
      <c r="L481" s="144">
        <v>0</v>
      </c>
      <c r="M481" s="144">
        <v>0</v>
      </c>
      <c r="N481" s="144">
        <v>0</v>
      </c>
      <c r="O481" s="144">
        <v>0</v>
      </c>
      <c r="P481" s="144">
        <v>4950.8843099999995</v>
      </c>
      <c r="Q481" s="144">
        <v>0</v>
      </c>
      <c r="R481" s="145">
        <v>4950.8843099999995</v>
      </c>
      <c r="S481" s="5"/>
      <c r="T481" s="5"/>
      <c r="U481" s="5"/>
      <c r="V481" s="5"/>
      <c r="W481" s="5"/>
      <c r="X481" s="5"/>
      <c r="Y481" s="5"/>
      <c r="Z481" s="5"/>
      <c r="AA481" s="5"/>
      <c r="AB481" s="5"/>
    </row>
    <row r="482" spans="1:28" ht="13.5">
      <c r="A482" s="146"/>
      <c r="B482" s="146"/>
      <c r="C482" s="146"/>
      <c r="D482" s="146"/>
      <c r="E482" s="147">
        <v>93</v>
      </c>
      <c r="F482" s="148">
        <v>0</v>
      </c>
      <c r="G482" s="149">
        <v>0</v>
      </c>
      <c r="H482" s="149">
        <v>0</v>
      </c>
      <c r="I482" s="149">
        <v>0</v>
      </c>
      <c r="J482" s="149">
        <v>0</v>
      </c>
      <c r="K482" s="149">
        <v>0</v>
      </c>
      <c r="L482" s="149">
        <v>0</v>
      </c>
      <c r="M482" s="149">
        <v>0</v>
      </c>
      <c r="N482" s="149">
        <v>0</v>
      </c>
      <c r="O482" s="149">
        <v>0</v>
      </c>
      <c r="P482" s="149">
        <v>4748.704110000001</v>
      </c>
      <c r="Q482" s="149">
        <v>0</v>
      </c>
      <c r="R482" s="150">
        <v>4748.704110000001</v>
      </c>
      <c r="S482" s="5"/>
      <c r="T482" s="5"/>
      <c r="U482" s="5"/>
      <c r="V482" s="5"/>
      <c r="W482" s="5"/>
      <c r="X482" s="5"/>
      <c r="Y482" s="5"/>
      <c r="Z482" s="5"/>
      <c r="AA482" s="5"/>
      <c r="AB482" s="5"/>
    </row>
    <row r="483" spans="1:28" ht="13.5">
      <c r="A483" s="146"/>
      <c r="B483" s="146"/>
      <c r="C483" s="146"/>
      <c r="D483" s="142" t="s">
        <v>139</v>
      </c>
      <c r="E483" s="142">
        <v>15</v>
      </c>
      <c r="F483" s="143">
        <v>0</v>
      </c>
      <c r="G483" s="144">
        <v>0</v>
      </c>
      <c r="H483" s="144">
        <v>0</v>
      </c>
      <c r="I483" s="144">
        <v>0</v>
      </c>
      <c r="J483" s="144">
        <v>0</v>
      </c>
      <c r="K483" s="144">
        <v>0</v>
      </c>
      <c r="L483" s="144">
        <v>0</v>
      </c>
      <c r="M483" s="144">
        <v>0</v>
      </c>
      <c r="N483" s="144">
        <v>0</v>
      </c>
      <c r="O483" s="144">
        <v>0</v>
      </c>
      <c r="P483" s="144">
        <v>10789.51448</v>
      </c>
      <c r="Q483" s="144">
        <v>0</v>
      </c>
      <c r="R483" s="145">
        <v>10789.51448</v>
      </c>
      <c r="S483" s="5"/>
      <c r="T483" s="5"/>
      <c r="U483" s="5"/>
      <c r="V483" s="5"/>
      <c r="W483" s="5"/>
      <c r="X483" s="5"/>
      <c r="Y483" s="5"/>
      <c r="Z483" s="5"/>
      <c r="AA483" s="5"/>
      <c r="AB483" s="5"/>
    </row>
    <row r="484" spans="1:28" ht="13.5">
      <c r="A484" s="146"/>
      <c r="B484" s="146"/>
      <c r="C484" s="146"/>
      <c r="D484" s="146"/>
      <c r="E484" s="147">
        <v>91</v>
      </c>
      <c r="F484" s="148">
        <v>0</v>
      </c>
      <c r="G484" s="149">
        <v>0</v>
      </c>
      <c r="H484" s="149">
        <v>0</v>
      </c>
      <c r="I484" s="149">
        <v>0</v>
      </c>
      <c r="J484" s="149">
        <v>0</v>
      </c>
      <c r="K484" s="149">
        <v>0</v>
      </c>
      <c r="L484" s="149">
        <v>0</v>
      </c>
      <c r="M484" s="149">
        <v>0</v>
      </c>
      <c r="N484" s="149">
        <v>0</v>
      </c>
      <c r="O484" s="149">
        <v>0</v>
      </c>
      <c r="P484" s="149">
        <v>19169.069379999997</v>
      </c>
      <c r="Q484" s="149">
        <v>0</v>
      </c>
      <c r="R484" s="150">
        <v>19169.069379999997</v>
      </c>
      <c r="S484" s="5"/>
      <c r="T484" s="5"/>
      <c r="U484" s="5"/>
      <c r="V484" s="5"/>
      <c r="W484" s="5"/>
      <c r="X484" s="5"/>
      <c r="Y484" s="5"/>
      <c r="Z484" s="5"/>
      <c r="AA484" s="5"/>
      <c r="AB484" s="5"/>
    </row>
    <row r="485" spans="1:28" ht="13.5">
      <c r="A485" s="146"/>
      <c r="B485" s="146"/>
      <c r="C485" s="146"/>
      <c r="D485" s="142" t="s">
        <v>291</v>
      </c>
      <c r="E485" s="142">
        <v>111</v>
      </c>
      <c r="F485" s="143">
        <v>0</v>
      </c>
      <c r="G485" s="144">
        <v>0</v>
      </c>
      <c r="H485" s="144">
        <v>0</v>
      </c>
      <c r="I485" s="144">
        <v>0</v>
      </c>
      <c r="J485" s="144">
        <v>0</v>
      </c>
      <c r="K485" s="144">
        <v>0</v>
      </c>
      <c r="L485" s="144">
        <v>0</v>
      </c>
      <c r="M485" s="144">
        <v>0</v>
      </c>
      <c r="N485" s="144">
        <v>0</v>
      </c>
      <c r="O485" s="144">
        <v>0</v>
      </c>
      <c r="P485" s="144">
        <v>3158.73357</v>
      </c>
      <c r="Q485" s="144">
        <v>0</v>
      </c>
      <c r="R485" s="145">
        <v>3158.73357</v>
      </c>
      <c r="S485" s="5"/>
      <c r="T485" s="5"/>
      <c r="U485" s="5"/>
      <c r="V485" s="5"/>
      <c r="W485" s="5"/>
      <c r="X485" s="5"/>
      <c r="Y485" s="5"/>
      <c r="Z485" s="5"/>
      <c r="AA485" s="5"/>
      <c r="AB485" s="5"/>
    </row>
    <row r="486" spans="1:28" ht="13.5">
      <c r="A486" s="146"/>
      <c r="B486" s="146"/>
      <c r="C486" s="142" t="s">
        <v>141</v>
      </c>
      <c r="D486" s="142" t="s">
        <v>141</v>
      </c>
      <c r="E486" s="142">
        <v>131</v>
      </c>
      <c r="F486" s="143">
        <v>0</v>
      </c>
      <c r="G486" s="144">
        <v>0</v>
      </c>
      <c r="H486" s="144">
        <v>0</v>
      </c>
      <c r="I486" s="144">
        <v>0</v>
      </c>
      <c r="J486" s="144">
        <v>0</v>
      </c>
      <c r="K486" s="144">
        <v>0</v>
      </c>
      <c r="L486" s="144">
        <v>0</v>
      </c>
      <c r="M486" s="144">
        <v>0</v>
      </c>
      <c r="N486" s="144">
        <v>0</v>
      </c>
      <c r="O486" s="144">
        <v>0</v>
      </c>
      <c r="P486" s="144">
        <v>6132.70284</v>
      </c>
      <c r="Q486" s="144">
        <v>0</v>
      </c>
      <c r="R486" s="145">
        <v>6132.70284</v>
      </c>
      <c r="S486" s="5"/>
      <c r="T486" s="5"/>
      <c r="U486" s="5"/>
      <c r="V486" s="5"/>
      <c r="W486" s="5"/>
      <c r="X486" s="5"/>
      <c r="Y486" s="5"/>
      <c r="Z486" s="5"/>
      <c r="AA486" s="5"/>
      <c r="AB486" s="5"/>
    </row>
    <row r="487" spans="1:28" ht="13.5">
      <c r="A487" s="146"/>
      <c r="B487" s="146"/>
      <c r="C487" s="142" t="s">
        <v>142</v>
      </c>
      <c r="D487" s="142" t="s">
        <v>142</v>
      </c>
      <c r="E487" s="142">
        <v>134</v>
      </c>
      <c r="F487" s="143">
        <v>0</v>
      </c>
      <c r="G487" s="144">
        <v>0</v>
      </c>
      <c r="H487" s="144">
        <v>0</v>
      </c>
      <c r="I487" s="144">
        <v>0</v>
      </c>
      <c r="J487" s="144">
        <v>0</v>
      </c>
      <c r="K487" s="144">
        <v>0</v>
      </c>
      <c r="L487" s="144">
        <v>0</v>
      </c>
      <c r="M487" s="144">
        <v>0</v>
      </c>
      <c r="N487" s="144">
        <v>0</v>
      </c>
      <c r="O487" s="144">
        <v>0</v>
      </c>
      <c r="P487" s="144">
        <v>2994.7542200000003</v>
      </c>
      <c r="Q487" s="144">
        <v>0</v>
      </c>
      <c r="R487" s="145">
        <v>2994.7542200000003</v>
      </c>
      <c r="S487" s="5"/>
      <c r="T487" s="5"/>
      <c r="U487" s="5"/>
      <c r="V487" s="5"/>
      <c r="W487" s="5"/>
      <c r="X487" s="5"/>
      <c r="Y487" s="5"/>
      <c r="Z487" s="5"/>
      <c r="AA487" s="5"/>
      <c r="AB487" s="5"/>
    </row>
    <row r="488" spans="1:28" ht="13.5">
      <c r="A488" s="146"/>
      <c r="B488" s="142" t="s">
        <v>15</v>
      </c>
      <c r="C488" s="142" t="s">
        <v>143</v>
      </c>
      <c r="D488" s="142" t="s">
        <v>143</v>
      </c>
      <c r="E488" s="142">
        <v>30</v>
      </c>
      <c r="F488" s="143">
        <v>0</v>
      </c>
      <c r="G488" s="144">
        <v>0</v>
      </c>
      <c r="H488" s="144">
        <v>0</v>
      </c>
      <c r="I488" s="144">
        <v>0</v>
      </c>
      <c r="J488" s="144">
        <v>0</v>
      </c>
      <c r="K488" s="144">
        <v>0</v>
      </c>
      <c r="L488" s="144">
        <v>0</v>
      </c>
      <c r="M488" s="144">
        <v>0</v>
      </c>
      <c r="N488" s="144">
        <v>0</v>
      </c>
      <c r="O488" s="144">
        <v>0</v>
      </c>
      <c r="P488" s="144">
        <v>3348.35686</v>
      </c>
      <c r="Q488" s="144">
        <v>0</v>
      </c>
      <c r="R488" s="145">
        <v>3348.35686</v>
      </c>
      <c r="S488" s="5"/>
      <c r="T488" s="5"/>
      <c r="U488" s="5"/>
      <c r="V488" s="5"/>
      <c r="W488" s="5"/>
      <c r="X488" s="5"/>
      <c r="Y488" s="5"/>
      <c r="Z488" s="5"/>
      <c r="AA488" s="5"/>
      <c r="AB488" s="5"/>
    </row>
    <row r="489" spans="1:28" ht="13.5">
      <c r="A489" s="146"/>
      <c r="B489" s="146"/>
      <c r="C489" s="146"/>
      <c r="D489" s="146"/>
      <c r="E489" s="147">
        <v>94</v>
      </c>
      <c r="F489" s="148">
        <v>0</v>
      </c>
      <c r="G489" s="149">
        <v>0</v>
      </c>
      <c r="H489" s="149">
        <v>0</v>
      </c>
      <c r="I489" s="149">
        <v>0</v>
      </c>
      <c r="J489" s="149">
        <v>0</v>
      </c>
      <c r="K489" s="149">
        <v>0</v>
      </c>
      <c r="L489" s="149">
        <v>0</v>
      </c>
      <c r="M489" s="149">
        <v>0</v>
      </c>
      <c r="N489" s="149">
        <v>0</v>
      </c>
      <c r="O489" s="149">
        <v>0</v>
      </c>
      <c r="P489" s="149">
        <v>9267.61199</v>
      </c>
      <c r="Q489" s="149">
        <v>0</v>
      </c>
      <c r="R489" s="150">
        <v>9267.61199</v>
      </c>
      <c r="S489" s="5"/>
      <c r="T489" s="5"/>
      <c r="U489" s="5"/>
      <c r="V489" s="5"/>
      <c r="W489" s="5"/>
      <c r="X489" s="5"/>
      <c r="Y489" s="5"/>
      <c r="Z489" s="5"/>
      <c r="AA489" s="5"/>
      <c r="AB489" s="5"/>
    </row>
    <row r="490" spans="1:28" ht="13.5">
      <c r="A490" s="146"/>
      <c r="B490" s="146"/>
      <c r="C490" s="146"/>
      <c r="D490" s="146"/>
      <c r="E490" s="147">
        <v>118</v>
      </c>
      <c r="F490" s="148">
        <v>0</v>
      </c>
      <c r="G490" s="149">
        <v>0</v>
      </c>
      <c r="H490" s="149">
        <v>0</v>
      </c>
      <c r="I490" s="149">
        <v>0</v>
      </c>
      <c r="J490" s="149">
        <v>0</v>
      </c>
      <c r="K490" s="149">
        <v>0</v>
      </c>
      <c r="L490" s="149">
        <v>0</v>
      </c>
      <c r="M490" s="149">
        <v>0</v>
      </c>
      <c r="N490" s="149">
        <v>0</v>
      </c>
      <c r="O490" s="149">
        <v>0</v>
      </c>
      <c r="P490" s="149">
        <v>3148.74897</v>
      </c>
      <c r="Q490" s="149">
        <v>0</v>
      </c>
      <c r="R490" s="150">
        <v>3148.74897</v>
      </c>
      <c r="S490" s="5"/>
      <c r="T490" s="5"/>
      <c r="U490" s="5"/>
      <c r="V490" s="5"/>
      <c r="W490" s="5"/>
      <c r="X490" s="5"/>
      <c r="Y490" s="5"/>
      <c r="Z490" s="5"/>
      <c r="AA490" s="5"/>
      <c r="AB490" s="5"/>
    </row>
    <row r="491" spans="1:28" ht="13.5">
      <c r="A491" s="146"/>
      <c r="B491" s="146"/>
      <c r="C491" s="146"/>
      <c r="D491" s="146"/>
      <c r="E491" s="147">
        <v>214</v>
      </c>
      <c r="F491" s="148">
        <v>0</v>
      </c>
      <c r="G491" s="149">
        <v>0</v>
      </c>
      <c r="H491" s="149">
        <v>0</v>
      </c>
      <c r="I491" s="149">
        <v>0</v>
      </c>
      <c r="J491" s="149">
        <v>0</v>
      </c>
      <c r="K491" s="149">
        <v>0</v>
      </c>
      <c r="L491" s="149">
        <v>0</v>
      </c>
      <c r="M491" s="149">
        <v>0</v>
      </c>
      <c r="N491" s="149">
        <v>0</v>
      </c>
      <c r="O491" s="149">
        <v>0</v>
      </c>
      <c r="P491" s="149">
        <v>2981.97893</v>
      </c>
      <c r="Q491" s="149">
        <v>0</v>
      </c>
      <c r="R491" s="150">
        <v>2981.97893</v>
      </c>
      <c r="S491" s="5"/>
      <c r="T491" s="5"/>
      <c r="U491" s="5"/>
      <c r="V491" s="5"/>
      <c r="W491" s="5"/>
      <c r="X491" s="5"/>
      <c r="Y491" s="5"/>
      <c r="Z491" s="5"/>
      <c r="AA491" s="5"/>
      <c r="AB491" s="5"/>
    </row>
    <row r="492" spans="1:28" ht="13.5">
      <c r="A492" s="146"/>
      <c r="B492" s="146"/>
      <c r="C492" s="146"/>
      <c r="D492" s="146"/>
      <c r="E492" s="147">
        <v>230</v>
      </c>
      <c r="F492" s="148">
        <v>0</v>
      </c>
      <c r="G492" s="149">
        <v>0</v>
      </c>
      <c r="H492" s="149">
        <v>0</v>
      </c>
      <c r="I492" s="149">
        <v>0</v>
      </c>
      <c r="J492" s="149">
        <v>0</v>
      </c>
      <c r="K492" s="149">
        <v>0</v>
      </c>
      <c r="L492" s="149">
        <v>0</v>
      </c>
      <c r="M492" s="149">
        <v>0</v>
      </c>
      <c r="N492" s="149">
        <v>0</v>
      </c>
      <c r="O492" s="149">
        <v>0</v>
      </c>
      <c r="P492" s="149">
        <v>19739.635469999997</v>
      </c>
      <c r="Q492" s="149">
        <v>0</v>
      </c>
      <c r="R492" s="150">
        <v>19739.635469999997</v>
      </c>
      <c r="S492" s="5"/>
      <c r="T492" s="5"/>
      <c r="U492" s="5"/>
      <c r="V492" s="5"/>
      <c r="W492" s="5"/>
      <c r="X492" s="5"/>
      <c r="Y492" s="5"/>
      <c r="Z492" s="5"/>
      <c r="AA492" s="5"/>
      <c r="AB492" s="5"/>
    </row>
    <row r="493" spans="1:28" ht="13.5">
      <c r="A493" s="146"/>
      <c r="B493" s="146"/>
      <c r="C493" s="146"/>
      <c r="D493" s="146"/>
      <c r="E493" s="147">
        <v>241</v>
      </c>
      <c r="F493" s="148">
        <v>0</v>
      </c>
      <c r="G493" s="149">
        <v>0</v>
      </c>
      <c r="H493" s="149">
        <v>0</v>
      </c>
      <c r="I493" s="149">
        <v>0</v>
      </c>
      <c r="J493" s="149">
        <v>0</v>
      </c>
      <c r="K493" s="149">
        <v>0</v>
      </c>
      <c r="L493" s="149">
        <v>0</v>
      </c>
      <c r="M493" s="149">
        <v>0</v>
      </c>
      <c r="N493" s="149">
        <v>0</v>
      </c>
      <c r="O493" s="149">
        <v>0</v>
      </c>
      <c r="P493" s="149">
        <v>711.046</v>
      </c>
      <c r="Q493" s="149">
        <v>0</v>
      </c>
      <c r="R493" s="150">
        <v>711.046</v>
      </c>
      <c r="S493" s="5"/>
      <c r="T493" s="5"/>
      <c r="U493" s="5"/>
      <c r="V493" s="5"/>
      <c r="W493" s="5"/>
      <c r="X493" s="5"/>
      <c r="Y493" s="5"/>
      <c r="Z493" s="5"/>
      <c r="AA493" s="5"/>
      <c r="AB493" s="5"/>
    </row>
    <row r="494" spans="1:28" ht="13.5">
      <c r="A494" s="146"/>
      <c r="B494" s="146"/>
      <c r="C494" s="142" t="s">
        <v>15</v>
      </c>
      <c r="D494" s="142" t="s">
        <v>15</v>
      </c>
      <c r="E494" s="142">
        <v>135</v>
      </c>
      <c r="F494" s="143">
        <v>0</v>
      </c>
      <c r="G494" s="144">
        <v>0</v>
      </c>
      <c r="H494" s="144">
        <v>0</v>
      </c>
      <c r="I494" s="144">
        <v>0</v>
      </c>
      <c r="J494" s="144">
        <v>0</v>
      </c>
      <c r="K494" s="144">
        <v>0</v>
      </c>
      <c r="L494" s="144">
        <v>0</v>
      </c>
      <c r="M494" s="144">
        <v>0</v>
      </c>
      <c r="N494" s="144">
        <v>0</v>
      </c>
      <c r="O494" s="144">
        <v>0</v>
      </c>
      <c r="P494" s="144">
        <v>5339.15599</v>
      </c>
      <c r="Q494" s="144">
        <v>0</v>
      </c>
      <c r="R494" s="145">
        <v>5339.15599</v>
      </c>
      <c r="S494" s="5"/>
      <c r="T494" s="5"/>
      <c r="U494" s="5"/>
      <c r="V494" s="5"/>
      <c r="W494" s="5"/>
      <c r="X494" s="5"/>
      <c r="Y494" s="5"/>
      <c r="Z494" s="5"/>
      <c r="AA494" s="5"/>
      <c r="AB494" s="5"/>
    </row>
    <row r="495" spans="1:28" ht="13.5">
      <c r="A495" s="146"/>
      <c r="B495" s="146"/>
      <c r="C495" s="146"/>
      <c r="D495" s="142" t="s">
        <v>292</v>
      </c>
      <c r="E495" s="142">
        <v>68</v>
      </c>
      <c r="F495" s="143">
        <v>0</v>
      </c>
      <c r="G495" s="144">
        <v>0</v>
      </c>
      <c r="H495" s="144">
        <v>0</v>
      </c>
      <c r="I495" s="144">
        <v>0</v>
      </c>
      <c r="J495" s="144">
        <v>0</v>
      </c>
      <c r="K495" s="144">
        <v>0</v>
      </c>
      <c r="L495" s="144">
        <v>0</v>
      </c>
      <c r="M495" s="144">
        <v>0</v>
      </c>
      <c r="N495" s="144">
        <v>0</v>
      </c>
      <c r="O495" s="144">
        <v>0</v>
      </c>
      <c r="P495" s="144">
        <v>2355.59638</v>
      </c>
      <c r="Q495" s="144">
        <v>0</v>
      </c>
      <c r="R495" s="145">
        <v>2355.59638</v>
      </c>
      <c r="S495" s="5"/>
      <c r="T495" s="5"/>
      <c r="U495" s="5"/>
      <c r="V495" s="5"/>
      <c r="W495" s="5"/>
      <c r="X495" s="5"/>
      <c r="Y495" s="5"/>
      <c r="Z495" s="5"/>
      <c r="AA495" s="5"/>
      <c r="AB495" s="5"/>
    </row>
    <row r="496" spans="1:28" ht="13.5">
      <c r="A496" s="146"/>
      <c r="B496" s="146"/>
      <c r="C496" s="142" t="s">
        <v>145</v>
      </c>
      <c r="D496" s="142" t="s">
        <v>146</v>
      </c>
      <c r="E496" s="142">
        <v>136</v>
      </c>
      <c r="F496" s="143">
        <v>0</v>
      </c>
      <c r="G496" s="144">
        <v>0</v>
      </c>
      <c r="H496" s="144">
        <v>0</v>
      </c>
      <c r="I496" s="144">
        <v>0</v>
      </c>
      <c r="J496" s="144">
        <v>0</v>
      </c>
      <c r="K496" s="144">
        <v>0</v>
      </c>
      <c r="L496" s="144">
        <v>0</v>
      </c>
      <c r="M496" s="144">
        <v>0</v>
      </c>
      <c r="N496" s="144">
        <v>0</v>
      </c>
      <c r="O496" s="144">
        <v>0</v>
      </c>
      <c r="P496" s="144">
        <v>3909.17837</v>
      </c>
      <c r="Q496" s="144">
        <v>0</v>
      </c>
      <c r="R496" s="145">
        <v>3909.17837</v>
      </c>
      <c r="S496" s="5"/>
      <c r="T496" s="5"/>
      <c r="U496" s="5"/>
      <c r="V496" s="5"/>
      <c r="W496" s="5"/>
      <c r="X496" s="5"/>
      <c r="Y496" s="5"/>
      <c r="Z496" s="5"/>
      <c r="AA496" s="5"/>
      <c r="AB496" s="5"/>
    </row>
    <row r="497" spans="1:28" ht="13.5">
      <c r="A497" s="146"/>
      <c r="B497" s="142" t="s">
        <v>16</v>
      </c>
      <c r="C497" s="142" t="s">
        <v>147</v>
      </c>
      <c r="D497" s="142" t="s">
        <v>147</v>
      </c>
      <c r="E497" s="142">
        <v>146</v>
      </c>
      <c r="F497" s="143">
        <v>0</v>
      </c>
      <c r="G497" s="144">
        <v>0</v>
      </c>
      <c r="H497" s="144">
        <v>0</v>
      </c>
      <c r="I497" s="144">
        <v>0</v>
      </c>
      <c r="J497" s="144">
        <v>0</v>
      </c>
      <c r="K497" s="144">
        <v>0</v>
      </c>
      <c r="L497" s="144">
        <v>0</v>
      </c>
      <c r="M497" s="144">
        <v>0</v>
      </c>
      <c r="N497" s="144">
        <v>0</v>
      </c>
      <c r="O497" s="144">
        <v>0</v>
      </c>
      <c r="P497" s="144">
        <v>2962.49339</v>
      </c>
      <c r="Q497" s="144">
        <v>0</v>
      </c>
      <c r="R497" s="145">
        <v>2962.49339</v>
      </c>
      <c r="S497" s="5"/>
      <c r="T497" s="5"/>
      <c r="U497" s="5"/>
      <c r="V497" s="5"/>
      <c r="W497" s="5"/>
      <c r="X497" s="5"/>
      <c r="Y497" s="5"/>
      <c r="Z497" s="5"/>
      <c r="AA497" s="5"/>
      <c r="AB497" s="5"/>
    </row>
    <row r="498" spans="1:28" ht="13.5">
      <c r="A498" s="146"/>
      <c r="B498" s="146"/>
      <c r="C498" s="146"/>
      <c r="D498" s="146"/>
      <c r="E498" s="147">
        <v>186</v>
      </c>
      <c r="F498" s="148">
        <v>0</v>
      </c>
      <c r="G498" s="149">
        <v>0</v>
      </c>
      <c r="H498" s="149">
        <v>0</v>
      </c>
      <c r="I498" s="149">
        <v>0</v>
      </c>
      <c r="J498" s="149">
        <v>0</v>
      </c>
      <c r="K498" s="149">
        <v>0</v>
      </c>
      <c r="L498" s="149">
        <v>0</v>
      </c>
      <c r="M498" s="149">
        <v>0</v>
      </c>
      <c r="N498" s="149">
        <v>0</v>
      </c>
      <c r="O498" s="149">
        <v>0</v>
      </c>
      <c r="P498" s="149">
        <v>3884.34893</v>
      </c>
      <c r="Q498" s="149">
        <v>0</v>
      </c>
      <c r="R498" s="150">
        <v>3884.34893</v>
      </c>
      <c r="S498" s="5"/>
      <c r="T498" s="5"/>
      <c r="U498" s="5"/>
      <c r="V498" s="5"/>
      <c r="W498" s="5"/>
      <c r="X498" s="5"/>
      <c r="Y498" s="5"/>
      <c r="Z498" s="5"/>
      <c r="AA498" s="5"/>
      <c r="AB498" s="5"/>
    </row>
    <row r="499" spans="1:28" ht="13.5">
      <c r="A499" s="146"/>
      <c r="B499" s="146"/>
      <c r="C499" s="142" t="s">
        <v>148</v>
      </c>
      <c r="D499" s="142" t="s">
        <v>273</v>
      </c>
      <c r="E499" s="142">
        <v>64</v>
      </c>
      <c r="F499" s="143">
        <v>0</v>
      </c>
      <c r="G499" s="144">
        <v>0</v>
      </c>
      <c r="H499" s="144">
        <v>0</v>
      </c>
      <c r="I499" s="144">
        <v>0</v>
      </c>
      <c r="J499" s="144">
        <v>0</v>
      </c>
      <c r="K499" s="144">
        <v>0</v>
      </c>
      <c r="L499" s="144">
        <v>0</v>
      </c>
      <c r="M499" s="144">
        <v>0</v>
      </c>
      <c r="N499" s="144">
        <v>0</v>
      </c>
      <c r="O499" s="144">
        <v>0</v>
      </c>
      <c r="P499" s="144">
        <v>2464.55028</v>
      </c>
      <c r="Q499" s="144">
        <v>0</v>
      </c>
      <c r="R499" s="145">
        <v>2464.55028</v>
      </c>
      <c r="S499" s="5"/>
      <c r="T499" s="5"/>
      <c r="U499" s="5"/>
      <c r="V499" s="5"/>
      <c r="W499" s="5"/>
      <c r="X499" s="5"/>
      <c r="Y499" s="5"/>
      <c r="Z499" s="5"/>
      <c r="AA499" s="5"/>
      <c r="AB499" s="5"/>
    </row>
    <row r="500" spans="1:28" ht="13.5">
      <c r="A500" s="146"/>
      <c r="B500" s="146"/>
      <c r="C500" s="146"/>
      <c r="D500" s="142" t="s">
        <v>149</v>
      </c>
      <c r="E500" s="142">
        <v>148</v>
      </c>
      <c r="F500" s="143">
        <v>0</v>
      </c>
      <c r="G500" s="144">
        <v>0</v>
      </c>
      <c r="H500" s="144">
        <v>0</v>
      </c>
      <c r="I500" s="144">
        <v>0</v>
      </c>
      <c r="J500" s="144">
        <v>0</v>
      </c>
      <c r="K500" s="144">
        <v>0</v>
      </c>
      <c r="L500" s="144">
        <v>0</v>
      </c>
      <c r="M500" s="144">
        <v>0</v>
      </c>
      <c r="N500" s="144">
        <v>0</v>
      </c>
      <c r="O500" s="144">
        <v>0</v>
      </c>
      <c r="P500" s="144">
        <v>3437.01064</v>
      </c>
      <c r="Q500" s="144">
        <v>0</v>
      </c>
      <c r="R500" s="145">
        <v>3437.01064</v>
      </c>
      <c r="S500" s="5"/>
      <c r="T500" s="5"/>
      <c r="U500" s="5"/>
      <c r="V500" s="5"/>
      <c r="W500" s="5"/>
      <c r="X500" s="5"/>
      <c r="Y500" s="5"/>
      <c r="Z500" s="5"/>
      <c r="AA500" s="5"/>
      <c r="AB500" s="5"/>
    </row>
    <row r="501" spans="1:28" ht="13.5">
      <c r="A501" s="146"/>
      <c r="B501" s="146"/>
      <c r="C501" s="142" t="s">
        <v>150</v>
      </c>
      <c r="D501" s="142" t="s">
        <v>150</v>
      </c>
      <c r="E501" s="142">
        <v>44</v>
      </c>
      <c r="F501" s="143">
        <v>0</v>
      </c>
      <c r="G501" s="144">
        <v>0</v>
      </c>
      <c r="H501" s="144">
        <v>0</v>
      </c>
      <c r="I501" s="144">
        <v>0</v>
      </c>
      <c r="J501" s="144">
        <v>0</v>
      </c>
      <c r="K501" s="144">
        <v>0</v>
      </c>
      <c r="L501" s="144">
        <v>0</v>
      </c>
      <c r="M501" s="144">
        <v>0</v>
      </c>
      <c r="N501" s="144">
        <v>0</v>
      </c>
      <c r="O501" s="144">
        <v>0</v>
      </c>
      <c r="P501" s="144">
        <v>4254.10621</v>
      </c>
      <c r="Q501" s="144">
        <v>0</v>
      </c>
      <c r="R501" s="145">
        <v>4254.10621</v>
      </c>
      <c r="S501" s="5"/>
      <c r="T501" s="5"/>
      <c r="U501" s="5"/>
      <c r="V501" s="5"/>
      <c r="W501" s="5"/>
      <c r="X501" s="5"/>
      <c r="Y501" s="5"/>
      <c r="Z501" s="5"/>
      <c r="AA501" s="5"/>
      <c r="AB501" s="5"/>
    </row>
    <row r="502" spans="1:28" ht="13.5">
      <c r="A502" s="146"/>
      <c r="B502" s="146"/>
      <c r="C502" s="146"/>
      <c r="D502" s="146"/>
      <c r="E502" s="147">
        <v>147</v>
      </c>
      <c r="F502" s="148">
        <v>0</v>
      </c>
      <c r="G502" s="149">
        <v>0</v>
      </c>
      <c r="H502" s="149">
        <v>0</v>
      </c>
      <c r="I502" s="149">
        <v>0</v>
      </c>
      <c r="J502" s="149">
        <v>0</v>
      </c>
      <c r="K502" s="149">
        <v>0</v>
      </c>
      <c r="L502" s="149">
        <v>0</v>
      </c>
      <c r="M502" s="149">
        <v>0</v>
      </c>
      <c r="N502" s="149">
        <v>0</v>
      </c>
      <c r="O502" s="149">
        <v>0</v>
      </c>
      <c r="P502" s="149">
        <v>4029.26996</v>
      </c>
      <c r="Q502" s="149">
        <v>0</v>
      </c>
      <c r="R502" s="150">
        <v>4029.26996</v>
      </c>
      <c r="S502" s="5"/>
      <c r="T502" s="5"/>
      <c r="U502" s="5"/>
      <c r="V502" s="5"/>
      <c r="W502" s="5"/>
      <c r="X502" s="5"/>
      <c r="Y502" s="5"/>
      <c r="Z502" s="5"/>
      <c r="AA502" s="5"/>
      <c r="AB502" s="5"/>
    </row>
    <row r="503" spans="1:28" ht="13.5">
      <c r="A503" s="146"/>
      <c r="B503" s="146"/>
      <c r="C503" s="142" t="s">
        <v>151</v>
      </c>
      <c r="D503" s="142" t="s">
        <v>152</v>
      </c>
      <c r="E503" s="142">
        <v>41</v>
      </c>
      <c r="F503" s="143">
        <v>0</v>
      </c>
      <c r="G503" s="144">
        <v>0</v>
      </c>
      <c r="H503" s="144">
        <v>0</v>
      </c>
      <c r="I503" s="144">
        <v>0</v>
      </c>
      <c r="J503" s="144">
        <v>0</v>
      </c>
      <c r="K503" s="144">
        <v>0</v>
      </c>
      <c r="L503" s="144">
        <v>0</v>
      </c>
      <c r="M503" s="144">
        <v>0</v>
      </c>
      <c r="N503" s="144">
        <v>0</v>
      </c>
      <c r="O503" s="144">
        <v>0</v>
      </c>
      <c r="P503" s="144">
        <v>4942.648679999999</v>
      </c>
      <c r="Q503" s="144">
        <v>0</v>
      </c>
      <c r="R503" s="145">
        <v>4942.648679999999</v>
      </c>
      <c r="S503" s="5"/>
      <c r="T503" s="5"/>
      <c r="U503" s="5"/>
      <c r="V503" s="5"/>
      <c r="W503" s="5"/>
      <c r="X503" s="5"/>
      <c r="Y503" s="5"/>
      <c r="Z503" s="5"/>
      <c r="AA503" s="5"/>
      <c r="AB503" s="5"/>
    </row>
    <row r="504" spans="1:28" ht="13.5">
      <c r="A504" s="146"/>
      <c r="B504" s="146"/>
      <c r="C504" s="146"/>
      <c r="D504" s="146"/>
      <c r="E504" s="147">
        <v>145</v>
      </c>
      <c r="F504" s="148">
        <v>0</v>
      </c>
      <c r="G504" s="149">
        <v>0</v>
      </c>
      <c r="H504" s="149">
        <v>0</v>
      </c>
      <c r="I504" s="149">
        <v>0</v>
      </c>
      <c r="J504" s="149">
        <v>0</v>
      </c>
      <c r="K504" s="149">
        <v>0</v>
      </c>
      <c r="L504" s="149">
        <v>0</v>
      </c>
      <c r="M504" s="149">
        <v>0</v>
      </c>
      <c r="N504" s="149">
        <v>0</v>
      </c>
      <c r="O504" s="149">
        <v>0</v>
      </c>
      <c r="P504" s="149">
        <v>4651.42249</v>
      </c>
      <c r="Q504" s="149">
        <v>0</v>
      </c>
      <c r="R504" s="150">
        <v>4651.42249</v>
      </c>
      <c r="S504" s="5"/>
      <c r="T504" s="5"/>
      <c r="U504" s="5"/>
      <c r="V504" s="5"/>
      <c r="W504" s="5"/>
      <c r="X504" s="5"/>
      <c r="Y504" s="5"/>
      <c r="Z504" s="5"/>
      <c r="AA504" s="5"/>
      <c r="AB504" s="5"/>
    </row>
    <row r="505" spans="1:28" ht="13.5">
      <c r="A505" s="146"/>
      <c r="B505" s="146"/>
      <c r="C505" s="142" t="s">
        <v>16</v>
      </c>
      <c r="D505" s="142" t="s">
        <v>153</v>
      </c>
      <c r="E505" s="142">
        <v>48</v>
      </c>
      <c r="F505" s="143">
        <v>0</v>
      </c>
      <c r="G505" s="144">
        <v>0</v>
      </c>
      <c r="H505" s="144">
        <v>0</v>
      </c>
      <c r="I505" s="144">
        <v>0</v>
      </c>
      <c r="J505" s="144">
        <v>0</v>
      </c>
      <c r="K505" s="144">
        <v>0</v>
      </c>
      <c r="L505" s="144">
        <v>0</v>
      </c>
      <c r="M505" s="144">
        <v>0</v>
      </c>
      <c r="N505" s="144">
        <v>0</v>
      </c>
      <c r="O505" s="144">
        <v>0</v>
      </c>
      <c r="P505" s="144">
        <v>6866.65728</v>
      </c>
      <c r="Q505" s="144">
        <v>0</v>
      </c>
      <c r="R505" s="145">
        <v>6866.65728</v>
      </c>
      <c r="S505" s="5"/>
      <c r="T505" s="5"/>
      <c r="U505" s="5"/>
      <c r="V505" s="5"/>
      <c r="W505" s="5"/>
      <c r="X505" s="5"/>
      <c r="Y505" s="5"/>
      <c r="Z505" s="5"/>
      <c r="AA505" s="5"/>
      <c r="AB505" s="5"/>
    </row>
    <row r="506" spans="1:28" ht="13.5">
      <c r="A506" s="146"/>
      <c r="B506" s="146"/>
      <c r="C506" s="146"/>
      <c r="D506" s="146"/>
      <c r="E506" s="147">
        <v>59</v>
      </c>
      <c r="F506" s="148">
        <v>0</v>
      </c>
      <c r="G506" s="149">
        <v>0</v>
      </c>
      <c r="H506" s="149">
        <v>0</v>
      </c>
      <c r="I506" s="149">
        <v>0</v>
      </c>
      <c r="J506" s="149">
        <v>0</v>
      </c>
      <c r="K506" s="149">
        <v>0</v>
      </c>
      <c r="L506" s="149">
        <v>0</v>
      </c>
      <c r="M506" s="149">
        <v>0</v>
      </c>
      <c r="N506" s="149">
        <v>0</v>
      </c>
      <c r="O506" s="149">
        <v>0</v>
      </c>
      <c r="P506" s="149">
        <v>1772.30802</v>
      </c>
      <c r="Q506" s="149">
        <v>0</v>
      </c>
      <c r="R506" s="150">
        <v>1772.30802</v>
      </c>
      <c r="S506" s="5"/>
      <c r="T506" s="5"/>
      <c r="U506" s="5"/>
      <c r="V506" s="5"/>
      <c r="W506" s="5"/>
      <c r="X506" s="5"/>
      <c r="Y506" s="5"/>
      <c r="Z506" s="5"/>
      <c r="AA506" s="5"/>
      <c r="AB506" s="5"/>
    </row>
    <row r="507" spans="1:28" ht="13.5">
      <c r="A507" s="146"/>
      <c r="B507" s="146"/>
      <c r="C507" s="146"/>
      <c r="D507" s="146"/>
      <c r="E507" s="147">
        <v>137</v>
      </c>
      <c r="F507" s="148">
        <v>0</v>
      </c>
      <c r="G507" s="149">
        <v>0</v>
      </c>
      <c r="H507" s="149">
        <v>0</v>
      </c>
      <c r="I507" s="149">
        <v>0</v>
      </c>
      <c r="J507" s="149">
        <v>0</v>
      </c>
      <c r="K507" s="149">
        <v>0</v>
      </c>
      <c r="L507" s="149">
        <v>0</v>
      </c>
      <c r="M507" s="149">
        <v>0</v>
      </c>
      <c r="N507" s="149">
        <v>0</v>
      </c>
      <c r="O507" s="149">
        <v>0</v>
      </c>
      <c r="P507" s="149">
        <v>1574.94198</v>
      </c>
      <c r="Q507" s="149">
        <v>0</v>
      </c>
      <c r="R507" s="150">
        <v>1574.94198</v>
      </c>
      <c r="S507" s="5"/>
      <c r="T507" s="5"/>
      <c r="U507" s="5"/>
      <c r="V507" s="5"/>
      <c r="W507" s="5"/>
      <c r="X507" s="5"/>
      <c r="Y507" s="5"/>
      <c r="Z507" s="5"/>
      <c r="AA507" s="5"/>
      <c r="AB507" s="5"/>
    </row>
    <row r="508" spans="1:28" ht="13.5">
      <c r="A508" s="146"/>
      <c r="B508" s="146"/>
      <c r="C508" s="146"/>
      <c r="D508" s="146"/>
      <c r="E508" s="147">
        <v>138</v>
      </c>
      <c r="F508" s="148">
        <v>0</v>
      </c>
      <c r="G508" s="149">
        <v>0</v>
      </c>
      <c r="H508" s="149">
        <v>0</v>
      </c>
      <c r="I508" s="149">
        <v>0</v>
      </c>
      <c r="J508" s="149">
        <v>0</v>
      </c>
      <c r="K508" s="149">
        <v>0</v>
      </c>
      <c r="L508" s="149">
        <v>0</v>
      </c>
      <c r="M508" s="149">
        <v>0</v>
      </c>
      <c r="N508" s="149">
        <v>0</v>
      </c>
      <c r="O508" s="149">
        <v>0</v>
      </c>
      <c r="P508" s="149">
        <v>3964.6738100000002</v>
      </c>
      <c r="Q508" s="149">
        <v>0</v>
      </c>
      <c r="R508" s="150">
        <v>3964.6738100000002</v>
      </c>
      <c r="S508" s="5"/>
      <c r="T508" s="5"/>
      <c r="U508" s="5"/>
      <c r="V508" s="5"/>
      <c r="W508" s="5"/>
      <c r="X508" s="5"/>
      <c r="Y508" s="5"/>
      <c r="Z508" s="5"/>
      <c r="AA508" s="5"/>
      <c r="AB508" s="5"/>
    </row>
    <row r="509" spans="1:28" ht="13.5">
      <c r="A509" s="146"/>
      <c r="B509" s="146"/>
      <c r="C509" s="146"/>
      <c r="D509" s="146"/>
      <c r="E509" s="147">
        <v>232</v>
      </c>
      <c r="F509" s="148">
        <v>0</v>
      </c>
      <c r="G509" s="149">
        <v>0</v>
      </c>
      <c r="H509" s="149">
        <v>0</v>
      </c>
      <c r="I509" s="149">
        <v>0</v>
      </c>
      <c r="J509" s="149">
        <v>0</v>
      </c>
      <c r="K509" s="149">
        <v>0</v>
      </c>
      <c r="L509" s="149">
        <v>0</v>
      </c>
      <c r="M509" s="149">
        <v>0</v>
      </c>
      <c r="N509" s="149">
        <v>0</v>
      </c>
      <c r="O509" s="149">
        <v>0</v>
      </c>
      <c r="P509" s="149">
        <v>24.030459999999998</v>
      </c>
      <c r="Q509" s="149">
        <v>0</v>
      </c>
      <c r="R509" s="150">
        <v>24.030459999999998</v>
      </c>
      <c r="S509" s="5"/>
      <c r="T509" s="5"/>
      <c r="U509" s="5"/>
      <c r="V509" s="5"/>
      <c r="W509" s="5"/>
      <c r="X509" s="5"/>
      <c r="Y509" s="5"/>
      <c r="Z509" s="5"/>
      <c r="AA509" s="5"/>
      <c r="AB509" s="5"/>
    </row>
    <row r="510" spans="1:28" ht="13.5">
      <c r="A510" s="146"/>
      <c r="B510" s="146"/>
      <c r="C510" s="146"/>
      <c r="D510" s="146"/>
      <c r="E510" s="147">
        <v>234</v>
      </c>
      <c r="F510" s="148">
        <v>0</v>
      </c>
      <c r="G510" s="149">
        <v>0</v>
      </c>
      <c r="H510" s="149">
        <v>0</v>
      </c>
      <c r="I510" s="149">
        <v>0</v>
      </c>
      <c r="J510" s="149">
        <v>0</v>
      </c>
      <c r="K510" s="149">
        <v>0</v>
      </c>
      <c r="L510" s="149">
        <v>0</v>
      </c>
      <c r="M510" s="149">
        <v>0</v>
      </c>
      <c r="N510" s="149">
        <v>0</v>
      </c>
      <c r="O510" s="149">
        <v>0</v>
      </c>
      <c r="P510" s="149">
        <v>671.59618</v>
      </c>
      <c r="Q510" s="149">
        <v>0</v>
      </c>
      <c r="R510" s="150">
        <v>671.59618</v>
      </c>
      <c r="S510" s="5"/>
      <c r="T510" s="5"/>
      <c r="U510" s="5"/>
      <c r="V510" s="5"/>
      <c r="W510" s="5"/>
      <c r="X510" s="5"/>
      <c r="Y510" s="5"/>
      <c r="Z510" s="5"/>
      <c r="AA510" s="5"/>
      <c r="AB510" s="5"/>
    </row>
    <row r="511" spans="1:28" ht="13.5">
      <c r="A511" s="146"/>
      <c r="B511" s="146"/>
      <c r="C511" s="146"/>
      <c r="D511" s="142" t="s">
        <v>154</v>
      </c>
      <c r="E511" s="142">
        <v>66</v>
      </c>
      <c r="F511" s="143">
        <v>0</v>
      </c>
      <c r="G511" s="144">
        <v>0</v>
      </c>
      <c r="H511" s="144">
        <v>0</v>
      </c>
      <c r="I511" s="144">
        <v>0</v>
      </c>
      <c r="J511" s="144">
        <v>0</v>
      </c>
      <c r="K511" s="144">
        <v>0</v>
      </c>
      <c r="L511" s="144">
        <v>0</v>
      </c>
      <c r="M511" s="144">
        <v>0</v>
      </c>
      <c r="N511" s="144">
        <v>0</v>
      </c>
      <c r="O511" s="144">
        <v>0</v>
      </c>
      <c r="P511" s="144">
        <v>1837.72081</v>
      </c>
      <c r="Q511" s="144">
        <v>0</v>
      </c>
      <c r="R511" s="145">
        <v>1837.72081</v>
      </c>
      <c r="S511" s="5"/>
      <c r="T511" s="5"/>
      <c r="U511" s="5"/>
      <c r="V511" s="5"/>
      <c r="W511" s="5"/>
      <c r="X511" s="5"/>
      <c r="Y511" s="5"/>
      <c r="Z511" s="5"/>
      <c r="AA511" s="5"/>
      <c r="AB511" s="5"/>
    </row>
    <row r="512" spans="1:28" ht="13.5">
      <c r="A512" s="146"/>
      <c r="B512" s="146"/>
      <c r="C512" s="146"/>
      <c r="D512" s="142" t="s">
        <v>155</v>
      </c>
      <c r="E512" s="142">
        <v>70</v>
      </c>
      <c r="F512" s="143">
        <v>0</v>
      </c>
      <c r="G512" s="144">
        <v>0</v>
      </c>
      <c r="H512" s="144">
        <v>0</v>
      </c>
      <c r="I512" s="144">
        <v>0</v>
      </c>
      <c r="J512" s="144">
        <v>0</v>
      </c>
      <c r="K512" s="144">
        <v>0</v>
      </c>
      <c r="L512" s="144">
        <v>0</v>
      </c>
      <c r="M512" s="144">
        <v>0</v>
      </c>
      <c r="N512" s="144">
        <v>0</v>
      </c>
      <c r="O512" s="144">
        <v>0</v>
      </c>
      <c r="P512" s="144">
        <v>2713.58801</v>
      </c>
      <c r="Q512" s="144">
        <v>0</v>
      </c>
      <c r="R512" s="145">
        <v>2713.58801</v>
      </c>
      <c r="S512" s="5"/>
      <c r="T512" s="5"/>
      <c r="U512" s="5"/>
      <c r="V512" s="5"/>
      <c r="W512" s="5"/>
      <c r="X512" s="5"/>
      <c r="Y512" s="5"/>
      <c r="Z512" s="5"/>
      <c r="AA512" s="5"/>
      <c r="AB512" s="5"/>
    </row>
    <row r="513" spans="1:28" ht="13.5">
      <c r="A513" s="146"/>
      <c r="B513" s="146"/>
      <c r="C513" s="146"/>
      <c r="D513" s="146"/>
      <c r="E513" s="147">
        <v>140</v>
      </c>
      <c r="F513" s="148">
        <v>0</v>
      </c>
      <c r="G513" s="149">
        <v>0</v>
      </c>
      <c r="H513" s="149">
        <v>0</v>
      </c>
      <c r="I513" s="149">
        <v>0</v>
      </c>
      <c r="J513" s="149">
        <v>0</v>
      </c>
      <c r="K513" s="149">
        <v>0</v>
      </c>
      <c r="L513" s="149">
        <v>0</v>
      </c>
      <c r="M513" s="149">
        <v>0</v>
      </c>
      <c r="N513" s="149">
        <v>0</v>
      </c>
      <c r="O513" s="149">
        <v>0</v>
      </c>
      <c r="P513" s="149">
        <v>2202.7360400000002</v>
      </c>
      <c r="Q513" s="149">
        <v>0</v>
      </c>
      <c r="R513" s="150">
        <v>2202.7360400000002</v>
      </c>
      <c r="S513" s="5"/>
      <c r="T513" s="5"/>
      <c r="U513" s="5"/>
      <c r="V513" s="5"/>
      <c r="W513" s="5"/>
      <c r="X513" s="5"/>
      <c r="Y513" s="5"/>
      <c r="Z513" s="5"/>
      <c r="AA513" s="5"/>
      <c r="AB513" s="5"/>
    </row>
    <row r="514" spans="1:28" ht="13.5">
      <c r="A514" s="146"/>
      <c r="B514" s="146"/>
      <c r="C514" s="146"/>
      <c r="D514" s="142" t="s">
        <v>158</v>
      </c>
      <c r="E514" s="142">
        <v>62</v>
      </c>
      <c r="F514" s="143">
        <v>0</v>
      </c>
      <c r="G514" s="144">
        <v>0</v>
      </c>
      <c r="H514" s="144">
        <v>0</v>
      </c>
      <c r="I514" s="144">
        <v>0</v>
      </c>
      <c r="J514" s="144">
        <v>0</v>
      </c>
      <c r="K514" s="144">
        <v>0</v>
      </c>
      <c r="L514" s="144">
        <v>0</v>
      </c>
      <c r="M514" s="144">
        <v>0</v>
      </c>
      <c r="N514" s="144">
        <v>0</v>
      </c>
      <c r="O514" s="144">
        <v>0</v>
      </c>
      <c r="P514" s="144">
        <v>1872.31119</v>
      </c>
      <c r="Q514" s="144">
        <v>0</v>
      </c>
      <c r="R514" s="145">
        <v>1872.31119</v>
      </c>
      <c r="S514" s="5"/>
      <c r="T514" s="5"/>
      <c r="U514" s="5"/>
      <c r="V514" s="5"/>
      <c r="W514" s="5"/>
      <c r="X514" s="5"/>
      <c r="Y514" s="5"/>
      <c r="Z514" s="5"/>
      <c r="AA514" s="5"/>
      <c r="AB514" s="5"/>
    </row>
    <row r="515" spans="1:28" ht="13.5">
      <c r="A515" s="146"/>
      <c r="B515" s="146"/>
      <c r="C515" s="146"/>
      <c r="D515" s="146"/>
      <c r="E515" s="147">
        <v>174</v>
      </c>
      <c r="F515" s="148">
        <v>0</v>
      </c>
      <c r="G515" s="149">
        <v>0</v>
      </c>
      <c r="H515" s="149">
        <v>0</v>
      </c>
      <c r="I515" s="149">
        <v>0</v>
      </c>
      <c r="J515" s="149">
        <v>0</v>
      </c>
      <c r="K515" s="149">
        <v>0</v>
      </c>
      <c r="L515" s="149">
        <v>0</v>
      </c>
      <c r="M515" s="149">
        <v>0</v>
      </c>
      <c r="N515" s="149">
        <v>0</v>
      </c>
      <c r="O515" s="149">
        <v>0</v>
      </c>
      <c r="P515" s="149">
        <v>4692.73517</v>
      </c>
      <c r="Q515" s="149">
        <v>0</v>
      </c>
      <c r="R515" s="150">
        <v>4692.73517</v>
      </c>
      <c r="S515" s="5"/>
      <c r="T515" s="5"/>
      <c r="U515" s="5"/>
      <c r="V515" s="5"/>
      <c r="W515" s="5"/>
      <c r="X515" s="5"/>
      <c r="Y515" s="5"/>
      <c r="Z515" s="5"/>
      <c r="AA515" s="5"/>
      <c r="AB515" s="5"/>
    </row>
    <row r="516" spans="1:28" ht="13.5">
      <c r="A516" s="146"/>
      <c r="B516" s="146"/>
      <c r="C516" s="146"/>
      <c r="D516" s="142" t="s">
        <v>159</v>
      </c>
      <c r="E516" s="142">
        <v>169</v>
      </c>
      <c r="F516" s="143">
        <v>0</v>
      </c>
      <c r="G516" s="144">
        <v>0</v>
      </c>
      <c r="H516" s="144">
        <v>0</v>
      </c>
      <c r="I516" s="144">
        <v>0</v>
      </c>
      <c r="J516" s="144">
        <v>0</v>
      </c>
      <c r="K516" s="144">
        <v>0</v>
      </c>
      <c r="L516" s="144">
        <v>0</v>
      </c>
      <c r="M516" s="144">
        <v>0</v>
      </c>
      <c r="N516" s="144">
        <v>0</v>
      </c>
      <c r="O516" s="144">
        <v>0</v>
      </c>
      <c r="P516" s="144">
        <v>1638.21317</v>
      </c>
      <c r="Q516" s="144">
        <v>0</v>
      </c>
      <c r="R516" s="145">
        <v>1638.21317</v>
      </c>
      <c r="S516" s="5"/>
      <c r="T516" s="5"/>
      <c r="U516" s="5"/>
      <c r="V516" s="5"/>
      <c r="W516" s="5"/>
      <c r="X516" s="5"/>
      <c r="Y516" s="5"/>
      <c r="Z516" s="5"/>
      <c r="AA516" s="5"/>
      <c r="AB516" s="5"/>
    </row>
    <row r="517" spans="1:28" ht="13.5">
      <c r="A517" s="146"/>
      <c r="B517" s="146"/>
      <c r="C517" s="146"/>
      <c r="D517" s="146"/>
      <c r="E517" s="147">
        <v>190</v>
      </c>
      <c r="F517" s="148">
        <v>0</v>
      </c>
      <c r="G517" s="149">
        <v>0</v>
      </c>
      <c r="H517" s="149">
        <v>0</v>
      </c>
      <c r="I517" s="149">
        <v>0</v>
      </c>
      <c r="J517" s="149">
        <v>0</v>
      </c>
      <c r="K517" s="149">
        <v>0</v>
      </c>
      <c r="L517" s="149">
        <v>0</v>
      </c>
      <c r="M517" s="149">
        <v>0</v>
      </c>
      <c r="N517" s="149">
        <v>0</v>
      </c>
      <c r="O517" s="149">
        <v>0</v>
      </c>
      <c r="P517" s="149">
        <v>1779.37988</v>
      </c>
      <c r="Q517" s="149">
        <v>0</v>
      </c>
      <c r="R517" s="150">
        <v>1779.37988</v>
      </c>
      <c r="S517" s="5"/>
      <c r="T517" s="5"/>
      <c r="U517" s="5"/>
      <c r="V517" s="5"/>
      <c r="W517" s="5"/>
      <c r="X517" s="5"/>
      <c r="Y517" s="5"/>
      <c r="Z517" s="5"/>
      <c r="AA517" s="5"/>
      <c r="AB517" s="5"/>
    </row>
    <row r="518" spans="1:28" ht="13.5">
      <c r="A518" s="146"/>
      <c r="B518" s="146"/>
      <c r="C518" s="146"/>
      <c r="D518" s="142" t="s">
        <v>160</v>
      </c>
      <c r="E518" s="142">
        <v>139</v>
      </c>
      <c r="F518" s="143">
        <v>0</v>
      </c>
      <c r="G518" s="144">
        <v>0</v>
      </c>
      <c r="H518" s="144">
        <v>0</v>
      </c>
      <c r="I518" s="144">
        <v>0</v>
      </c>
      <c r="J518" s="144">
        <v>0</v>
      </c>
      <c r="K518" s="144">
        <v>0</v>
      </c>
      <c r="L518" s="144">
        <v>0</v>
      </c>
      <c r="M518" s="144">
        <v>0</v>
      </c>
      <c r="N518" s="144">
        <v>0</v>
      </c>
      <c r="O518" s="144">
        <v>0</v>
      </c>
      <c r="P518" s="144">
        <v>3629.03736</v>
      </c>
      <c r="Q518" s="144">
        <v>0</v>
      </c>
      <c r="R518" s="145">
        <v>3629.03736</v>
      </c>
      <c r="S518" s="5"/>
      <c r="T518" s="5"/>
      <c r="U518" s="5"/>
      <c r="V518" s="5"/>
      <c r="W518" s="5"/>
      <c r="X518" s="5"/>
      <c r="Y518" s="5"/>
      <c r="Z518" s="5"/>
      <c r="AA518" s="5"/>
      <c r="AB518" s="5"/>
    </row>
    <row r="519" spans="1:28" ht="13.5">
      <c r="A519" s="146"/>
      <c r="B519" s="146"/>
      <c r="C519" s="146"/>
      <c r="D519" s="142" t="s">
        <v>162</v>
      </c>
      <c r="E519" s="142">
        <v>204</v>
      </c>
      <c r="F519" s="143">
        <v>0</v>
      </c>
      <c r="G519" s="144">
        <v>0</v>
      </c>
      <c r="H519" s="144">
        <v>0</v>
      </c>
      <c r="I519" s="144">
        <v>0</v>
      </c>
      <c r="J519" s="144">
        <v>0</v>
      </c>
      <c r="K519" s="144">
        <v>0</v>
      </c>
      <c r="L519" s="144">
        <v>0</v>
      </c>
      <c r="M519" s="144">
        <v>0</v>
      </c>
      <c r="N519" s="144">
        <v>0</v>
      </c>
      <c r="O519" s="144">
        <v>0</v>
      </c>
      <c r="P519" s="144">
        <v>3183.2835800000003</v>
      </c>
      <c r="Q519" s="144">
        <v>0</v>
      </c>
      <c r="R519" s="145">
        <v>3183.2835800000003</v>
      </c>
      <c r="S519" s="5"/>
      <c r="T519" s="5"/>
      <c r="U519" s="5"/>
      <c r="V519" s="5"/>
      <c r="W519" s="5"/>
      <c r="X519" s="5"/>
      <c r="Y519" s="5"/>
      <c r="Z519" s="5"/>
      <c r="AA519" s="5"/>
      <c r="AB519" s="5"/>
    </row>
    <row r="520" spans="1:28" ht="13.5">
      <c r="A520" s="146"/>
      <c r="B520" s="146"/>
      <c r="C520" s="146"/>
      <c r="D520" s="142" t="s">
        <v>164</v>
      </c>
      <c r="E520" s="142">
        <v>180</v>
      </c>
      <c r="F520" s="143">
        <v>0</v>
      </c>
      <c r="G520" s="144">
        <v>0</v>
      </c>
      <c r="H520" s="144">
        <v>0</v>
      </c>
      <c r="I520" s="144">
        <v>0</v>
      </c>
      <c r="J520" s="144">
        <v>0</v>
      </c>
      <c r="K520" s="144">
        <v>0</v>
      </c>
      <c r="L520" s="144">
        <v>0</v>
      </c>
      <c r="M520" s="144">
        <v>0</v>
      </c>
      <c r="N520" s="144">
        <v>0</v>
      </c>
      <c r="O520" s="144">
        <v>0</v>
      </c>
      <c r="P520" s="144">
        <v>5496.50299</v>
      </c>
      <c r="Q520" s="144">
        <v>0</v>
      </c>
      <c r="R520" s="145">
        <v>5496.50299</v>
      </c>
      <c r="S520" s="5"/>
      <c r="T520" s="5"/>
      <c r="U520" s="5"/>
      <c r="V520" s="5"/>
      <c r="W520" s="5"/>
      <c r="X520" s="5"/>
      <c r="Y520" s="5"/>
      <c r="Z520" s="5"/>
      <c r="AA520" s="5"/>
      <c r="AB520" s="5"/>
    </row>
    <row r="521" spans="1:28" ht="13.5">
      <c r="A521" s="146"/>
      <c r="B521" s="146"/>
      <c r="C521" s="146"/>
      <c r="D521" s="142" t="s">
        <v>165</v>
      </c>
      <c r="E521" s="142">
        <v>47</v>
      </c>
      <c r="F521" s="143">
        <v>0</v>
      </c>
      <c r="G521" s="144">
        <v>0</v>
      </c>
      <c r="H521" s="144">
        <v>0</v>
      </c>
      <c r="I521" s="144">
        <v>0</v>
      </c>
      <c r="J521" s="144">
        <v>0</v>
      </c>
      <c r="K521" s="144">
        <v>0</v>
      </c>
      <c r="L521" s="144">
        <v>0</v>
      </c>
      <c r="M521" s="144">
        <v>0</v>
      </c>
      <c r="N521" s="144">
        <v>0</v>
      </c>
      <c r="O521" s="144">
        <v>0</v>
      </c>
      <c r="P521" s="144">
        <v>5348.201980000001</v>
      </c>
      <c r="Q521" s="144">
        <v>0</v>
      </c>
      <c r="R521" s="145">
        <v>5348.201980000001</v>
      </c>
      <c r="S521" s="5"/>
      <c r="T521" s="5"/>
      <c r="U521" s="5"/>
      <c r="V521" s="5"/>
      <c r="W521" s="5"/>
      <c r="X521" s="5"/>
      <c r="Y521" s="5"/>
      <c r="Z521" s="5"/>
      <c r="AA521" s="5"/>
      <c r="AB521" s="5"/>
    </row>
    <row r="522" spans="1:28" ht="13.5">
      <c r="A522" s="146"/>
      <c r="B522" s="146"/>
      <c r="C522" s="146"/>
      <c r="D522" s="146"/>
      <c r="E522" s="147">
        <v>60</v>
      </c>
      <c r="F522" s="148">
        <v>0</v>
      </c>
      <c r="G522" s="149">
        <v>0</v>
      </c>
      <c r="H522" s="149">
        <v>0</v>
      </c>
      <c r="I522" s="149">
        <v>0</v>
      </c>
      <c r="J522" s="149">
        <v>0</v>
      </c>
      <c r="K522" s="149">
        <v>0</v>
      </c>
      <c r="L522" s="149">
        <v>0</v>
      </c>
      <c r="M522" s="149">
        <v>0</v>
      </c>
      <c r="N522" s="149">
        <v>0</v>
      </c>
      <c r="O522" s="149">
        <v>0</v>
      </c>
      <c r="P522" s="149">
        <v>2679.23692</v>
      </c>
      <c r="Q522" s="149">
        <v>0</v>
      </c>
      <c r="R522" s="150">
        <v>2679.23692</v>
      </c>
      <c r="S522" s="5"/>
      <c r="T522" s="5"/>
      <c r="U522" s="5"/>
      <c r="V522" s="5"/>
      <c r="W522" s="5"/>
      <c r="X522" s="5"/>
      <c r="Y522" s="5"/>
      <c r="Z522" s="5"/>
      <c r="AA522" s="5"/>
      <c r="AB522" s="5"/>
    </row>
    <row r="523" spans="1:28" ht="13.5">
      <c r="A523" s="146"/>
      <c r="B523" s="146"/>
      <c r="C523" s="146"/>
      <c r="D523" s="146"/>
      <c r="E523" s="147">
        <v>61</v>
      </c>
      <c r="F523" s="148">
        <v>0</v>
      </c>
      <c r="G523" s="149">
        <v>0</v>
      </c>
      <c r="H523" s="149">
        <v>0</v>
      </c>
      <c r="I523" s="149">
        <v>0</v>
      </c>
      <c r="J523" s="149">
        <v>0</v>
      </c>
      <c r="K523" s="149">
        <v>0</v>
      </c>
      <c r="L523" s="149">
        <v>0</v>
      </c>
      <c r="M523" s="149">
        <v>0</v>
      </c>
      <c r="N523" s="149">
        <v>0</v>
      </c>
      <c r="O523" s="149">
        <v>0</v>
      </c>
      <c r="P523" s="149">
        <v>1680.48152</v>
      </c>
      <c r="Q523" s="149">
        <v>0</v>
      </c>
      <c r="R523" s="150">
        <v>1680.48152</v>
      </c>
      <c r="S523" s="5"/>
      <c r="T523" s="5"/>
      <c r="U523" s="5"/>
      <c r="V523" s="5"/>
      <c r="W523" s="5"/>
      <c r="X523" s="5"/>
      <c r="Y523" s="5"/>
      <c r="Z523" s="5"/>
      <c r="AA523" s="5"/>
      <c r="AB523" s="5"/>
    </row>
    <row r="524" spans="1:28" ht="13.5">
      <c r="A524" s="146"/>
      <c r="B524" s="146"/>
      <c r="C524" s="146"/>
      <c r="D524" s="146"/>
      <c r="E524" s="147">
        <v>143</v>
      </c>
      <c r="F524" s="148">
        <v>0</v>
      </c>
      <c r="G524" s="149">
        <v>0</v>
      </c>
      <c r="H524" s="149">
        <v>0</v>
      </c>
      <c r="I524" s="149">
        <v>0</v>
      </c>
      <c r="J524" s="149">
        <v>0</v>
      </c>
      <c r="K524" s="149">
        <v>0</v>
      </c>
      <c r="L524" s="149">
        <v>0</v>
      </c>
      <c r="M524" s="149">
        <v>0</v>
      </c>
      <c r="N524" s="149">
        <v>0</v>
      </c>
      <c r="O524" s="149">
        <v>0</v>
      </c>
      <c r="P524" s="149">
        <v>7319.61217</v>
      </c>
      <c r="Q524" s="149">
        <v>0</v>
      </c>
      <c r="R524" s="150">
        <v>7319.61217</v>
      </c>
      <c r="S524" s="5"/>
      <c r="T524" s="5"/>
      <c r="U524" s="5"/>
      <c r="V524" s="5"/>
      <c r="W524" s="5"/>
      <c r="X524" s="5"/>
      <c r="Y524" s="5"/>
      <c r="Z524" s="5"/>
      <c r="AA524" s="5"/>
      <c r="AB524" s="5"/>
    </row>
    <row r="525" spans="1:28" ht="13.5">
      <c r="A525" s="146"/>
      <c r="B525" s="146"/>
      <c r="C525" s="146"/>
      <c r="D525" s="142" t="s">
        <v>166</v>
      </c>
      <c r="E525" s="142">
        <v>51</v>
      </c>
      <c r="F525" s="143">
        <v>0</v>
      </c>
      <c r="G525" s="144">
        <v>0</v>
      </c>
      <c r="H525" s="144">
        <v>0</v>
      </c>
      <c r="I525" s="144">
        <v>0</v>
      </c>
      <c r="J525" s="144">
        <v>0</v>
      </c>
      <c r="K525" s="144">
        <v>0</v>
      </c>
      <c r="L525" s="144">
        <v>0</v>
      </c>
      <c r="M525" s="144">
        <v>0</v>
      </c>
      <c r="N525" s="144">
        <v>0</v>
      </c>
      <c r="O525" s="144">
        <v>0</v>
      </c>
      <c r="P525" s="144">
        <v>4819.938440000001</v>
      </c>
      <c r="Q525" s="144">
        <v>0</v>
      </c>
      <c r="R525" s="145">
        <v>4819.938440000001</v>
      </c>
      <c r="S525" s="5"/>
      <c r="T525" s="5"/>
      <c r="U525" s="5"/>
      <c r="V525" s="5"/>
      <c r="W525" s="5"/>
      <c r="X525" s="5"/>
      <c r="Y525" s="5"/>
      <c r="Z525" s="5"/>
      <c r="AA525" s="5"/>
      <c r="AB525" s="5"/>
    </row>
    <row r="526" spans="1:28" ht="13.5">
      <c r="A526" s="146"/>
      <c r="B526" s="146"/>
      <c r="C526" s="146"/>
      <c r="D526" s="146"/>
      <c r="E526" s="147">
        <v>141</v>
      </c>
      <c r="F526" s="148">
        <v>0</v>
      </c>
      <c r="G526" s="149">
        <v>0</v>
      </c>
      <c r="H526" s="149">
        <v>0</v>
      </c>
      <c r="I526" s="149">
        <v>0</v>
      </c>
      <c r="J526" s="149">
        <v>0</v>
      </c>
      <c r="K526" s="149">
        <v>0</v>
      </c>
      <c r="L526" s="149">
        <v>0</v>
      </c>
      <c r="M526" s="149">
        <v>0</v>
      </c>
      <c r="N526" s="149">
        <v>0</v>
      </c>
      <c r="O526" s="149">
        <v>0</v>
      </c>
      <c r="P526" s="149">
        <v>2730.7745299999997</v>
      </c>
      <c r="Q526" s="149">
        <v>0</v>
      </c>
      <c r="R526" s="150">
        <v>2730.7745299999997</v>
      </c>
      <c r="S526" s="5"/>
      <c r="T526" s="5"/>
      <c r="U526" s="5"/>
      <c r="V526" s="5"/>
      <c r="W526" s="5"/>
      <c r="X526" s="5"/>
      <c r="Y526" s="5"/>
      <c r="Z526" s="5"/>
      <c r="AA526" s="5"/>
      <c r="AB526" s="5"/>
    </row>
    <row r="527" spans="1:28" ht="13.5">
      <c r="A527" s="146"/>
      <c r="B527" s="146"/>
      <c r="C527" s="146"/>
      <c r="D527" s="146"/>
      <c r="E527" s="147">
        <v>229</v>
      </c>
      <c r="F527" s="148">
        <v>0</v>
      </c>
      <c r="G527" s="149">
        <v>0</v>
      </c>
      <c r="H527" s="149">
        <v>0</v>
      </c>
      <c r="I527" s="149">
        <v>0</v>
      </c>
      <c r="J527" s="149">
        <v>0</v>
      </c>
      <c r="K527" s="149">
        <v>0</v>
      </c>
      <c r="L527" s="149">
        <v>0</v>
      </c>
      <c r="M527" s="149">
        <v>0</v>
      </c>
      <c r="N527" s="149">
        <v>0</v>
      </c>
      <c r="O527" s="149">
        <v>0</v>
      </c>
      <c r="P527" s="149">
        <v>1900.1895</v>
      </c>
      <c r="Q527" s="149">
        <v>0</v>
      </c>
      <c r="R527" s="150">
        <v>1900.1895</v>
      </c>
      <c r="S527" s="5"/>
      <c r="T527" s="5"/>
      <c r="U527" s="5"/>
      <c r="V527" s="5"/>
      <c r="W527" s="5"/>
      <c r="X527" s="5"/>
      <c r="Y527" s="5"/>
      <c r="Z527" s="5"/>
      <c r="AA527" s="5"/>
      <c r="AB527" s="5"/>
    </row>
    <row r="528" spans="1:28" ht="13.5">
      <c r="A528" s="146"/>
      <c r="B528" s="146"/>
      <c r="C528" s="146"/>
      <c r="D528" s="146"/>
      <c r="E528" s="147">
        <v>238</v>
      </c>
      <c r="F528" s="148">
        <v>0</v>
      </c>
      <c r="G528" s="149">
        <v>0</v>
      </c>
      <c r="H528" s="149">
        <v>0</v>
      </c>
      <c r="I528" s="149">
        <v>0</v>
      </c>
      <c r="J528" s="149">
        <v>0</v>
      </c>
      <c r="K528" s="149">
        <v>0</v>
      </c>
      <c r="L528" s="149">
        <v>0</v>
      </c>
      <c r="M528" s="149">
        <v>0</v>
      </c>
      <c r="N528" s="149">
        <v>0</v>
      </c>
      <c r="O528" s="149">
        <v>0</v>
      </c>
      <c r="P528" s="149">
        <v>456.72433</v>
      </c>
      <c r="Q528" s="149">
        <v>0</v>
      </c>
      <c r="R528" s="150">
        <v>456.72433</v>
      </c>
      <c r="S528" s="5"/>
      <c r="T528" s="5"/>
      <c r="U528" s="5"/>
      <c r="V528" s="5"/>
      <c r="W528" s="5"/>
      <c r="X528" s="5"/>
      <c r="Y528" s="5"/>
      <c r="Z528" s="5"/>
      <c r="AA528" s="5"/>
      <c r="AB528" s="5"/>
    </row>
    <row r="529" spans="1:28" ht="13.5">
      <c r="A529" s="146"/>
      <c r="B529" s="146"/>
      <c r="C529" s="146"/>
      <c r="D529" s="142" t="s">
        <v>167</v>
      </c>
      <c r="E529" s="142">
        <v>54</v>
      </c>
      <c r="F529" s="143">
        <v>0</v>
      </c>
      <c r="G529" s="144">
        <v>0</v>
      </c>
      <c r="H529" s="144">
        <v>0</v>
      </c>
      <c r="I529" s="144">
        <v>0</v>
      </c>
      <c r="J529" s="144">
        <v>0</v>
      </c>
      <c r="K529" s="144">
        <v>0</v>
      </c>
      <c r="L529" s="144">
        <v>0</v>
      </c>
      <c r="M529" s="144">
        <v>0</v>
      </c>
      <c r="N529" s="144">
        <v>0</v>
      </c>
      <c r="O529" s="144">
        <v>0</v>
      </c>
      <c r="P529" s="144">
        <v>5813.595179999999</v>
      </c>
      <c r="Q529" s="144">
        <v>0</v>
      </c>
      <c r="R529" s="145">
        <v>5813.595179999999</v>
      </c>
      <c r="S529" s="5"/>
      <c r="T529" s="5"/>
      <c r="U529" s="5"/>
      <c r="V529" s="5"/>
      <c r="W529" s="5"/>
      <c r="X529" s="5"/>
      <c r="Y529" s="5"/>
      <c r="Z529" s="5"/>
      <c r="AA529" s="5"/>
      <c r="AB529" s="5"/>
    </row>
    <row r="530" spans="1:28" ht="13.5">
      <c r="A530" s="146"/>
      <c r="B530" s="146"/>
      <c r="C530" s="146"/>
      <c r="D530" s="142" t="s">
        <v>168</v>
      </c>
      <c r="E530" s="142">
        <v>225</v>
      </c>
      <c r="F530" s="143">
        <v>0</v>
      </c>
      <c r="G530" s="144">
        <v>0</v>
      </c>
      <c r="H530" s="144">
        <v>0</v>
      </c>
      <c r="I530" s="144">
        <v>0</v>
      </c>
      <c r="J530" s="144">
        <v>0</v>
      </c>
      <c r="K530" s="144">
        <v>0</v>
      </c>
      <c r="L530" s="144">
        <v>0</v>
      </c>
      <c r="M530" s="144">
        <v>0</v>
      </c>
      <c r="N530" s="144">
        <v>0</v>
      </c>
      <c r="O530" s="144">
        <v>0</v>
      </c>
      <c r="P530" s="144">
        <v>2778.5070499999997</v>
      </c>
      <c r="Q530" s="144">
        <v>0</v>
      </c>
      <c r="R530" s="145">
        <v>2778.5070499999997</v>
      </c>
      <c r="S530" s="5"/>
      <c r="T530" s="5"/>
      <c r="U530" s="5"/>
      <c r="V530" s="5"/>
      <c r="W530" s="5"/>
      <c r="X530" s="5"/>
      <c r="Y530" s="5"/>
      <c r="Z530" s="5"/>
      <c r="AA530" s="5"/>
      <c r="AB530" s="5"/>
    </row>
    <row r="531" spans="1:28" ht="13.5">
      <c r="A531" s="146"/>
      <c r="B531" s="146"/>
      <c r="C531" s="146"/>
      <c r="D531" s="146"/>
      <c r="E531" s="147">
        <v>236</v>
      </c>
      <c r="F531" s="148">
        <v>0</v>
      </c>
      <c r="G531" s="149">
        <v>0</v>
      </c>
      <c r="H531" s="149">
        <v>0</v>
      </c>
      <c r="I531" s="149">
        <v>0</v>
      </c>
      <c r="J531" s="149">
        <v>0</v>
      </c>
      <c r="K531" s="149">
        <v>0</v>
      </c>
      <c r="L531" s="149">
        <v>0</v>
      </c>
      <c r="M531" s="149">
        <v>0</v>
      </c>
      <c r="N531" s="149">
        <v>0</v>
      </c>
      <c r="O531" s="149">
        <v>0</v>
      </c>
      <c r="P531" s="149">
        <v>2569.83318</v>
      </c>
      <c r="Q531" s="149">
        <v>0</v>
      </c>
      <c r="R531" s="150">
        <v>2569.83318</v>
      </c>
      <c r="S531" s="5"/>
      <c r="T531" s="5"/>
      <c r="U531" s="5"/>
      <c r="V531" s="5"/>
      <c r="W531" s="5"/>
      <c r="X531" s="5"/>
      <c r="Y531" s="5"/>
      <c r="Z531" s="5"/>
      <c r="AA531" s="5"/>
      <c r="AB531" s="5"/>
    </row>
    <row r="532" spans="1:28" ht="13.5">
      <c r="A532" s="146"/>
      <c r="B532" s="146"/>
      <c r="C532" s="146"/>
      <c r="D532" s="142" t="s">
        <v>169</v>
      </c>
      <c r="E532" s="142">
        <v>242</v>
      </c>
      <c r="F532" s="143">
        <v>0</v>
      </c>
      <c r="G532" s="144">
        <v>0</v>
      </c>
      <c r="H532" s="144">
        <v>0</v>
      </c>
      <c r="I532" s="144">
        <v>0</v>
      </c>
      <c r="J532" s="144">
        <v>0</v>
      </c>
      <c r="K532" s="144">
        <v>0</v>
      </c>
      <c r="L532" s="144">
        <v>0</v>
      </c>
      <c r="M532" s="144">
        <v>0</v>
      </c>
      <c r="N532" s="144">
        <v>0</v>
      </c>
      <c r="O532" s="144">
        <v>0</v>
      </c>
      <c r="P532" s="144">
        <v>498.27396999999996</v>
      </c>
      <c r="Q532" s="144">
        <v>0</v>
      </c>
      <c r="R532" s="145">
        <v>498.27396999999996</v>
      </c>
      <c r="S532" s="5"/>
      <c r="T532" s="5"/>
      <c r="U532" s="5"/>
      <c r="V532" s="5"/>
      <c r="W532" s="5"/>
      <c r="X532" s="5"/>
      <c r="Y532" s="5"/>
      <c r="Z532" s="5"/>
      <c r="AA532" s="5"/>
      <c r="AB532" s="5"/>
    </row>
    <row r="533" spans="1:18" ht="13.5">
      <c r="A533" s="146"/>
      <c r="B533" s="146"/>
      <c r="C533" s="146"/>
      <c r="D533" s="142" t="s">
        <v>170</v>
      </c>
      <c r="E533" s="142">
        <v>1</v>
      </c>
      <c r="F533" s="143">
        <v>0</v>
      </c>
      <c r="G533" s="144">
        <v>0</v>
      </c>
      <c r="H533" s="144">
        <v>0</v>
      </c>
      <c r="I533" s="144">
        <v>0</v>
      </c>
      <c r="J533" s="144">
        <v>0</v>
      </c>
      <c r="K533" s="144">
        <v>0</v>
      </c>
      <c r="L533" s="144">
        <v>0</v>
      </c>
      <c r="M533" s="144">
        <v>0</v>
      </c>
      <c r="N533" s="144">
        <v>0</v>
      </c>
      <c r="O533" s="144">
        <v>0</v>
      </c>
      <c r="P533" s="144">
        <v>187142.85519</v>
      </c>
      <c r="Q533" s="144">
        <v>118.75413</v>
      </c>
      <c r="R533" s="145">
        <v>187261.60932</v>
      </c>
    </row>
    <row r="534" spans="1:18" ht="13.5">
      <c r="A534" s="146"/>
      <c r="B534" s="146"/>
      <c r="C534" s="146"/>
      <c r="D534" s="146"/>
      <c r="E534" s="147">
        <v>114</v>
      </c>
      <c r="F534" s="148">
        <v>0</v>
      </c>
      <c r="G534" s="149">
        <v>0</v>
      </c>
      <c r="H534" s="149">
        <v>0</v>
      </c>
      <c r="I534" s="149">
        <v>0</v>
      </c>
      <c r="J534" s="149">
        <v>0</v>
      </c>
      <c r="K534" s="149">
        <v>0</v>
      </c>
      <c r="L534" s="149">
        <v>465880.26644</v>
      </c>
      <c r="M534" s="149">
        <v>0</v>
      </c>
      <c r="N534" s="149">
        <v>465880.26644</v>
      </c>
      <c r="O534" s="149">
        <v>465880.26644</v>
      </c>
      <c r="P534" s="149">
        <v>0</v>
      </c>
      <c r="Q534" s="149">
        <v>0</v>
      </c>
      <c r="R534" s="150">
        <v>0</v>
      </c>
    </row>
    <row r="535" spans="1:18" ht="13.5">
      <c r="A535" s="146"/>
      <c r="B535" s="146"/>
      <c r="C535" s="146"/>
      <c r="D535" s="142" t="s">
        <v>171</v>
      </c>
      <c r="E535" s="142">
        <v>57</v>
      </c>
      <c r="F535" s="143">
        <v>0</v>
      </c>
      <c r="G535" s="144">
        <v>0</v>
      </c>
      <c r="H535" s="144">
        <v>0</v>
      </c>
      <c r="I535" s="144">
        <v>0</v>
      </c>
      <c r="J535" s="144">
        <v>0</v>
      </c>
      <c r="K535" s="144">
        <v>0</v>
      </c>
      <c r="L535" s="144">
        <v>0</v>
      </c>
      <c r="M535" s="144">
        <v>0</v>
      </c>
      <c r="N535" s="144">
        <v>0</v>
      </c>
      <c r="O535" s="144">
        <v>0</v>
      </c>
      <c r="P535" s="144">
        <v>28620.76663</v>
      </c>
      <c r="Q535" s="144">
        <v>0</v>
      </c>
      <c r="R535" s="145">
        <v>28620.76663</v>
      </c>
    </row>
    <row r="536" spans="1:18" ht="13.5">
      <c r="A536" s="146"/>
      <c r="B536" s="146"/>
      <c r="C536" s="146"/>
      <c r="D536" s="146"/>
      <c r="E536" s="147">
        <v>142</v>
      </c>
      <c r="F536" s="148">
        <v>0</v>
      </c>
      <c r="G536" s="149">
        <v>0</v>
      </c>
      <c r="H536" s="149">
        <v>0</v>
      </c>
      <c r="I536" s="149">
        <v>0</v>
      </c>
      <c r="J536" s="149">
        <v>0</v>
      </c>
      <c r="K536" s="149">
        <v>0</v>
      </c>
      <c r="L536" s="149">
        <v>0</v>
      </c>
      <c r="M536" s="149">
        <v>0</v>
      </c>
      <c r="N536" s="149">
        <v>0</v>
      </c>
      <c r="O536" s="149">
        <v>0</v>
      </c>
      <c r="P536" s="149">
        <v>3002.8060800000003</v>
      </c>
      <c r="Q536" s="149">
        <v>0</v>
      </c>
      <c r="R536" s="150">
        <v>3002.8060800000003</v>
      </c>
    </row>
    <row r="537" spans="1:18" ht="13.5">
      <c r="A537" s="146"/>
      <c r="B537" s="146"/>
      <c r="C537" s="146"/>
      <c r="D537" s="142" t="s">
        <v>172</v>
      </c>
      <c r="E537" s="142">
        <v>42</v>
      </c>
      <c r="F537" s="143">
        <v>0</v>
      </c>
      <c r="G537" s="144">
        <v>0</v>
      </c>
      <c r="H537" s="144">
        <v>0</v>
      </c>
      <c r="I537" s="144">
        <v>0</v>
      </c>
      <c r="J537" s="144">
        <v>0</v>
      </c>
      <c r="K537" s="144">
        <v>0</v>
      </c>
      <c r="L537" s="144">
        <v>0</v>
      </c>
      <c r="M537" s="144">
        <v>0</v>
      </c>
      <c r="N537" s="144">
        <v>0</v>
      </c>
      <c r="O537" s="144">
        <v>0</v>
      </c>
      <c r="P537" s="144">
        <v>4519.62285</v>
      </c>
      <c r="Q537" s="144">
        <v>0</v>
      </c>
      <c r="R537" s="145">
        <v>4519.62285</v>
      </c>
    </row>
    <row r="538" spans="1:18" ht="13.5">
      <c r="A538" s="146"/>
      <c r="B538" s="146"/>
      <c r="C538" s="146"/>
      <c r="D538" s="146"/>
      <c r="E538" s="147">
        <v>144</v>
      </c>
      <c r="F538" s="148">
        <v>0</v>
      </c>
      <c r="G538" s="149">
        <v>0</v>
      </c>
      <c r="H538" s="149">
        <v>0</v>
      </c>
      <c r="I538" s="149">
        <v>0</v>
      </c>
      <c r="J538" s="149">
        <v>0</v>
      </c>
      <c r="K538" s="149">
        <v>0</v>
      </c>
      <c r="L538" s="149">
        <v>0</v>
      </c>
      <c r="M538" s="149">
        <v>0</v>
      </c>
      <c r="N538" s="149">
        <v>0</v>
      </c>
      <c r="O538" s="149">
        <v>0</v>
      </c>
      <c r="P538" s="149">
        <v>1815.17565</v>
      </c>
      <c r="Q538" s="149">
        <v>0</v>
      </c>
      <c r="R538" s="150">
        <v>1815.17565</v>
      </c>
    </row>
    <row r="539" spans="1:18" ht="13.5">
      <c r="A539" s="146"/>
      <c r="B539" s="146"/>
      <c r="C539" s="146"/>
      <c r="D539" s="142" t="s">
        <v>173</v>
      </c>
      <c r="E539" s="142">
        <v>233</v>
      </c>
      <c r="F539" s="143">
        <v>0</v>
      </c>
      <c r="G539" s="144">
        <v>0</v>
      </c>
      <c r="H539" s="144">
        <v>0</v>
      </c>
      <c r="I539" s="144">
        <v>0</v>
      </c>
      <c r="J539" s="144">
        <v>0</v>
      </c>
      <c r="K539" s="144">
        <v>0</v>
      </c>
      <c r="L539" s="144">
        <v>0</v>
      </c>
      <c r="M539" s="144">
        <v>0</v>
      </c>
      <c r="N539" s="144">
        <v>0</v>
      </c>
      <c r="O539" s="144">
        <v>0</v>
      </c>
      <c r="P539" s="144">
        <v>2458.43904</v>
      </c>
      <c r="Q539" s="144">
        <v>0</v>
      </c>
      <c r="R539" s="145">
        <v>2458.43904</v>
      </c>
    </row>
    <row r="540" spans="1:18" ht="13.5">
      <c r="A540" s="146"/>
      <c r="B540" s="146"/>
      <c r="C540" s="146"/>
      <c r="D540" s="142" t="s">
        <v>174</v>
      </c>
      <c r="E540" s="142">
        <v>173</v>
      </c>
      <c r="F540" s="143">
        <v>0</v>
      </c>
      <c r="G540" s="144">
        <v>0</v>
      </c>
      <c r="H540" s="144">
        <v>0</v>
      </c>
      <c r="I540" s="144">
        <v>0</v>
      </c>
      <c r="J540" s="144">
        <v>0</v>
      </c>
      <c r="K540" s="144">
        <v>0</v>
      </c>
      <c r="L540" s="144">
        <v>0</v>
      </c>
      <c r="M540" s="144">
        <v>0</v>
      </c>
      <c r="N540" s="144">
        <v>0</v>
      </c>
      <c r="O540" s="144">
        <v>0</v>
      </c>
      <c r="P540" s="144">
        <v>4525.41423</v>
      </c>
      <c r="Q540" s="144">
        <v>0</v>
      </c>
      <c r="R540" s="145">
        <v>4525.41423</v>
      </c>
    </row>
    <row r="541" spans="1:18" ht="13.5">
      <c r="A541" s="146"/>
      <c r="B541" s="142" t="s">
        <v>17</v>
      </c>
      <c r="C541" s="142" t="s">
        <v>178</v>
      </c>
      <c r="D541" s="142" t="s">
        <v>179</v>
      </c>
      <c r="E541" s="142">
        <v>22</v>
      </c>
      <c r="F541" s="143">
        <v>0</v>
      </c>
      <c r="G541" s="144">
        <v>0</v>
      </c>
      <c r="H541" s="144">
        <v>0</v>
      </c>
      <c r="I541" s="144">
        <v>0</v>
      </c>
      <c r="J541" s="144">
        <v>0</v>
      </c>
      <c r="K541" s="144">
        <v>0</v>
      </c>
      <c r="L541" s="144">
        <v>0</v>
      </c>
      <c r="M541" s="144">
        <v>0</v>
      </c>
      <c r="N541" s="144">
        <v>0</v>
      </c>
      <c r="O541" s="144">
        <v>0</v>
      </c>
      <c r="P541" s="144">
        <v>5193.9279400000005</v>
      </c>
      <c r="Q541" s="144">
        <v>0</v>
      </c>
      <c r="R541" s="145">
        <v>5193.9279400000005</v>
      </c>
    </row>
    <row r="542" spans="1:18" ht="13.5">
      <c r="A542" s="146"/>
      <c r="B542" s="146"/>
      <c r="C542" s="146"/>
      <c r="D542" s="146"/>
      <c r="E542" s="147">
        <v>151</v>
      </c>
      <c r="F542" s="148">
        <v>0</v>
      </c>
      <c r="G542" s="149">
        <v>0</v>
      </c>
      <c r="H542" s="149">
        <v>0</v>
      </c>
      <c r="I542" s="149">
        <v>0</v>
      </c>
      <c r="J542" s="149">
        <v>0</v>
      </c>
      <c r="K542" s="149">
        <v>0</v>
      </c>
      <c r="L542" s="149">
        <v>0</v>
      </c>
      <c r="M542" s="149">
        <v>0</v>
      </c>
      <c r="N542" s="149">
        <v>0</v>
      </c>
      <c r="O542" s="149">
        <v>0</v>
      </c>
      <c r="P542" s="149">
        <v>5176.61548</v>
      </c>
      <c r="Q542" s="149">
        <v>0</v>
      </c>
      <c r="R542" s="150">
        <v>5176.61548</v>
      </c>
    </row>
    <row r="543" spans="1:18" ht="13.5">
      <c r="A543" s="146"/>
      <c r="B543" s="146"/>
      <c r="C543" s="146"/>
      <c r="D543" s="146"/>
      <c r="E543" s="147">
        <v>240</v>
      </c>
      <c r="F543" s="148">
        <v>0</v>
      </c>
      <c r="G543" s="149">
        <v>0</v>
      </c>
      <c r="H543" s="149">
        <v>0</v>
      </c>
      <c r="I543" s="149">
        <v>0</v>
      </c>
      <c r="J543" s="149">
        <v>0</v>
      </c>
      <c r="K543" s="149">
        <v>0</v>
      </c>
      <c r="L543" s="149">
        <v>0</v>
      </c>
      <c r="M543" s="149">
        <v>0</v>
      </c>
      <c r="N543" s="149">
        <v>0</v>
      </c>
      <c r="O543" s="149">
        <v>0</v>
      </c>
      <c r="P543" s="149">
        <v>1737.05844</v>
      </c>
      <c r="Q543" s="149">
        <v>0</v>
      </c>
      <c r="R543" s="150">
        <v>1737.05844</v>
      </c>
    </row>
    <row r="544" spans="1:18" ht="13.5">
      <c r="A544" s="146"/>
      <c r="B544" s="146"/>
      <c r="C544" s="142" t="s">
        <v>180</v>
      </c>
      <c r="D544" s="142" t="s">
        <v>181</v>
      </c>
      <c r="E544" s="142">
        <v>21</v>
      </c>
      <c r="F544" s="143">
        <v>0</v>
      </c>
      <c r="G544" s="144">
        <v>0</v>
      </c>
      <c r="H544" s="144">
        <v>0</v>
      </c>
      <c r="I544" s="144">
        <v>0</v>
      </c>
      <c r="J544" s="144">
        <v>0</v>
      </c>
      <c r="K544" s="144">
        <v>0</v>
      </c>
      <c r="L544" s="144">
        <v>0</v>
      </c>
      <c r="M544" s="144">
        <v>0</v>
      </c>
      <c r="N544" s="144">
        <v>0</v>
      </c>
      <c r="O544" s="144">
        <v>0</v>
      </c>
      <c r="P544" s="144">
        <v>554.7238299999999</v>
      </c>
      <c r="Q544" s="144">
        <v>0</v>
      </c>
      <c r="R544" s="145">
        <v>554.7238299999999</v>
      </c>
    </row>
    <row r="545" spans="1:18" ht="13.5">
      <c r="A545" s="146"/>
      <c r="B545" s="146"/>
      <c r="C545" s="146"/>
      <c r="D545" s="146"/>
      <c r="E545" s="147">
        <v>149</v>
      </c>
      <c r="F545" s="148">
        <v>0</v>
      </c>
      <c r="G545" s="149">
        <v>0</v>
      </c>
      <c r="H545" s="149">
        <v>0</v>
      </c>
      <c r="I545" s="149">
        <v>0</v>
      </c>
      <c r="J545" s="149">
        <v>0</v>
      </c>
      <c r="K545" s="149">
        <v>0</v>
      </c>
      <c r="L545" s="149">
        <v>0</v>
      </c>
      <c r="M545" s="149">
        <v>0</v>
      </c>
      <c r="N545" s="149">
        <v>0</v>
      </c>
      <c r="O545" s="149">
        <v>0</v>
      </c>
      <c r="P545" s="149">
        <v>6189.982940000001</v>
      </c>
      <c r="Q545" s="149">
        <v>0</v>
      </c>
      <c r="R545" s="150">
        <v>6189.982940000001</v>
      </c>
    </row>
    <row r="546" spans="1:18" ht="13.5">
      <c r="A546" s="146"/>
      <c r="B546" s="146"/>
      <c r="C546" s="146"/>
      <c r="D546" s="146"/>
      <c r="E546" s="147">
        <v>244</v>
      </c>
      <c r="F546" s="148">
        <v>0</v>
      </c>
      <c r="G546" s="149">
        <v>0</v>
      </c>
      <c r="H546" s="149">
        <v>0</v>
      </c>
      <c r="I546" s="149">
        <v>0</v>
      </c>
      <c r="J546" s="149">
        <v>0</v>
      </c>
      <c r="K546" s="149">
        <v>0</v>
      </c>
      <c r="L546" s="149">
        <v>0</v>
      </c>
      <c r="M546" s="149">
        <v>0</v>
      </c>
      <c r="N546" s="149">
        <v>0</v>
      </c>
      <c r="O546" s="149">
        <v>0</v>
      </c>
      <c r="P546" s="149">
        <v>521.25514</v>
      </c>
      <c r="Q546" s="149">
        <v>0</v>
      </c>
      <c r="R546" s="150">
        <v>521.25514</v>
      </c>
    </row>
    <row r="547" spans="1:18" ht="13.5">
      <c r="A547" s="146"/>
      <c r="B547" s="146"/>
      <c r="C547" s="146"/>
      <c r="D547" s="142" t="s">
        <v>235</v>
      </c>
      <c r="E547" s="142">
        <v>65</v>
      </c>
      <c r="F547" s="143">
        <v>0</v>
      </c>
      <c r="G547" s="144">
        <v>0</v>
      </c>
      <c r="H547" s="144">
        <v>0</v>
      </c>
      <c r="I547" s="144">
        <v>0</v>
      </c>
      <c r="J547" s="144">
        <v>0</v>
      </c>
      <c r="K547" s="144">
        <v>0</v>
      </c>
      <c r="L547" s="144">
        <v>0</v>
      </c>
      <c r="M547" s="144">
        <v>0</v>
      </c>
      <c r="N547" s="144">
        <v>0</v>
      </c>
      <c r="O547" s="144">
        <v>0</v>
      </c>
      <c r="P547" s="144">
        <v>16362.17037</v>
      </c>
      <c r="Q547" s="144">
        <v>0</v>
      </c>
      <c r="R547" s="145">
        <v>16362.17037</v>
      </c>
    </row>
    <row r="548" spans="1:18" ht="13.5">
      <c r="A548" s="146"/>
      <c r="B548" s="146"/>
      <c r="C548" s="146"/>
      <c r="D548" s="146"/>
      <c r="E548" s="147">
        <v>115</v>
      </c>
      <c r="F548" s="148">
        <v>0</v>
      </c>
      <c r="G548" s="149">
        <v>0</v>
      </c>
      <c r="H548" s="149">
        <v>0</v>
      </c>
      <c r="I548" s="149">
        <v>0</v>
      </c>
      <c r="J548" s="149">
        <v>0</v>
      </c>
      <c r="K548" s="149">
        <v>0</v>
      </c>
      <c r="L548" s="149">
        <v>0</v>
      </c>
      <c r="M548" s="149">
        <v>0</v>
      </c>
      <c r="N548" s="149">
        <v>0</v>
      </c>
      <c r="O548" s="149">
        <v>0</v>
      </c>
      <c r="P548" s="149">
        <v>1746.0830600000002</v>
      </c>
      <c r="Q548" s="149">
        <v>0</v>
      </c>
      <c r="R548" s="150">
        <v>1746.0830600000002</v>
      </c>
    </row>
    <row r="549" spans="1:18" ht="13.5">
      <c r="A549" s="146"/>
      <c r="B549" s="142" t="s">
        <v>18</v>
      </c>
      <c r="C549" s="142" t="s">
        <v>182</v>
      </c>
      <c r="D549" s="142" t="s">
        <v>182</v>
      </c>
      <c r="E549" s="142">
        <v>40</v>
      </c>
      <c r="F549" s="143">
        <v>0</v>
      </c>
      <c r="G549" s="144">
        <v>0</v>
      </c>
      <c r="H549" s="144">
        <v>0</v>
      </c>
      <c r="I549" s="144">
        <v>0</v>
      </c>
      <c r="J549" s="144">
        <v>0</v>
      </c>
      <c r="K549" s="144">
        <v>0</v>
      </c>
      <c r="L549" s="144">
        <v>0</v>
      </c>
      <c r="M549" s="144">
        <v>0</v>
      </c>
      <c r="N549" s="144">
        <v>0</v>
      </c>
      <c r="O549" s="144">
        <v>0</v>
      </c>
      <c r="P549" s="144">
        <v>3354.50554</v>
      </c>
      <c r="Q549" s="144">
        <v>0</v>
      </c>
      <c r="R549" s="145">
        <v>3354.50554</v>
      </c>
    </row>
    <row r="550" spans="1:18" ht="13.5">
      <c r="A550" s="146"/>
      <c r="B550" s="146"/>
      <c r="C550" s="146"/>
      <c r="D550" s="146"/>
      <c r="E550" s="147">
        <v>152</v>
      </c>
      <c r="F550" s="148">
        <v>0</v>
      </c>
      <c r="G550" s="149">
        <v>0</v>
      </c>
      <c r="H550" s="149">
        <v>0</v>
      </c>
      <c r="I550" s="149">
        <v>0</v>
      </c>
      <c r="J550" s="149">
        <v>0</v>
      </c>
      <c r="K550" s="149">
        <v>0</v>
      </c>
      <c r="L550" s="149">
        <v>0</v>
      </c>
      <c r="M550" s="149">
        <v>0</v>
      </c>
      <c r="N550" s="149">
        <v>0</v>
      </c>
      <c r="O550" s="149">
        <v>0</v>
      </c>
      <c r="P550" s="149">
        <v>3313.88935</v>
      </c>
      <c r="Q550" s="149">
        <v>0</v>
      </c>
      <c r="R550" s="150">
        <v>3313.88935</v>
      </c>
    </row>
    <row r="551" spans="1:18" ht="13.5">
      <c r="A551" s="146"/>
      <c r="B551" s="146"/>
      <c r="C551" s="146"/>
      <c r="D551" s="146"/>
      <c r="E551" s="147">
        <v>196</v>
      </c>
      <c r="F551" s="148">
        <v>0</v>
      </c>
      <c r="G551" s="149">
        <v>0</v>
      </c>
      <c r="H551" s="149">
        <v>0</v>
      </c>
      <c r="I551" s="149">
        <v>0</v>
      </c>
      <c r="J551" s="149">
        <v>0</v>
      </c>
      <c r="K551" s="149">
        <v>0</v>
      </c>
      <c r="L551" s="149">
        <v>0</v>
      </c>
      <c r="M551" s="149">
        <v>0</v>
      </c>
      <c r="N551" s="149">
        <v>0</v>
      </c>
      <c r="O551" s="149">
        <v>0</v>
      </c>
      <c r="P551" s="149">
        <v>3527.36815</v>
      </c>
      <c r="Q551" s="149">
        <v>0</v>
      </c>
      <c r="R551" s="150">
        <v>3527.36815</v>
      </c>
    </row>
    <row r="552" spans="1:18" ht="13.5">
      <c r="A552" s="146"/>
      <c r="B552" s="142" t="s">
        <v>19</v>
      </c>
      <c r="C552" s="142" t="s">
        <v>183</v>
      </c>
      <c r="D552" s="142" t="s">
        <v>183</v>
      </c>
      <c r="E552" s="142">
        <v>49</v>
      </c>
      <c r="F552" s="143">
        <v>0</v>
      </c>
      <c r="G552" s="144">
        <v>0</v>
      </c>
      <c r="H552" s="144">
        <v>0</v>
      </c>
      <c r="I552" s="144">
        <v>0</v>
      </c>
      <c r="J552" s="144">
        <v>0</v>
      </c>
      <c r="K552" s="144">
        <v>0</v>
      </c>
      <c r="L552" s="144">
        <v>0</v>
      </c>
      <c r="M552" s="144">
        <v>0</v>
      </c>
      <c r="N552" s="144">
        <v>0</v>
      </c>
      <c r="O552" s="144">
        <v>0</v>
      </c>
      <c r="P552" s="144">
        <v>2718.04202</v>
      </c>
      <c r="Q552" s="144">
        <v>0</v>
      </c>
      <c r="R552" s="145">
        <v>2718.04202</v>
      </c>
    </row>
    <row r="553" spans="1:18" ht="13.5">
      <c r="A553" s="146"/>
      <c r="B553" s="146"/>
      <c r="C553" s="142" t="s">
        <v>184</v>
      </c>
      <c r="D553" s="142" t="s">
        <v>19</v>
      </c>
      <c r="E553" s="142">
        <v>188</v>
      </c>
      <c r="F553" s="143">
        <v>0</v>
      </c>
      <c r="G553" s="144">
        <v>0</v>
      </c>
      <c r="H553" s="144">
        <v>0</v>
      </c>
      <c r="I553" s="144">
        <v>0</v>
      </c>
      <c r="J553" s="144">
        <v>0</v>
      </c>
      <c r="K553" s="144">
        <v>0</v>
      </c>
      <c r="L553" s="144">
        <v>0</v>
      </c>
      <c r="M553" s="144">
        <v>0</v>
      </c>
      <c r="N553" s="144">
        <v>0</v>
      </c>
      <c r="O553" s="144">
        <v>0</v>
      </c>
      <c r="P553" s="144">
        <v>3342.15139</v>
      </c>
      <c r="Q553" s="144">
        <v>0</v>
      </c>
      <c r="R553" s="145">
        <v>3342.15139</v>
      </c>
    </row>
    <row r="554" spans="1:18" ht="13.5">
      <c r="A554" s="146"/>
      <c r="B554" s="142" t="s">
        <v>20</v>
      </c>
      <c r="C554" s="142" t="s">
        <v>20</v>
      </c>
      <c r="D554" s="142" t="s">
        <v>279</v>
      </c>
      <c r="E554" s="142">
        <v>50</v>
      </c>
      <c r="F554" s="143">
        <v>0</v>
      </c>
      <c r="G554" s="144">
        <v>0</v>
      </c>
      <c r="H554" s="144">
        <v>0</v>
      </c>
      <c r="I554" s="144">
        <v>0</v>
      </c>
      <c r="J554" s="144">
        <v>0</v>
      </c>
      <c r="K554" s="144">
        <v>0</v>
      </c>
      <c r="L554" s="144">
        <v>0</v>
      </c>
      <c r="M554" s="144">
        <v>0</v>
      </c>
      <c r="N554" s="144">
        <v>0</v>
      </c>
      <c r="O554" s="144">
        <v>0</v>
      </c>
      <c r="P554" s="144">
        <v>3725.67297</v>
      </c>
      <c r="Q554" s="144">
        <v>0</v>
      </c>
      <c r="R554" s="145">
        <v>3725.67297</v>
      </c>
    </row>
    <row r="555" spans="1:18" ht="13.5">
      <c r="A555" s="146"/>
      <c r="B555" s="146"/>
      <c r="C555" s="146"/>
      <c r="D555" s="146"/>
      <c r="E555" s="147">
        <v>153</v>
      </c>
      <c r="F555" s="148">
        <v>0</v>
      </c>
      <c r="G555" s="149">
        <v>0</v>
      </c>
      <c r="H555" s="149">
        <v>0</v>
      </c>
      <c r="I555" s="149">
        <v>0</v>
      </c>
      <c r="J555" s="149">
        <v>0</v>
      </c>
      <c r="K555" s="149">
        <v>0</v>
      </c>
      <c r="L555" s="149">
        <v>0</v>
      </c>
      <c r="M555" s="149">
        <v>0</v>
      </c>
      <c r="N555" s="149">
        <v>0</v>
      </c>
      <c r="O555" s="149">
        <v>0</v>
      </c>
      <c r="P555" s="149">
        <v>3530.8408</v>
      </c>
      <c r="Q555" s="149">
        <v>0</v>
      </c>
      <c r="R555" s="150">
        <v>3530.8408</v>
      </c>
    </row>
    <row r="556" spans="1:18" ht="13.5">
      <c r="A556" s="146"/>
      <c r="B556" s="142" t="s">
        <v>21</v>
      </c>
      <c r="C556" s="142" t="s">
        <v>186</v>
      </c>
      <c r="D556" s="142" t="s">
        <v>187</v>
      </c>
      <c r="E556" s="142">
        <v>113</v>
      </c>
      <c r="F556" s="143">
        <v>0</v>
      </c>
      <c r="G556" s="144">
        <v>0</v>
      </c>
      <c r="H556" s="144">
        <v>0</v>
      </c>
      <c r="I556" s="144">
        <v>0</v>
      </c>
      <c r="J556" s="144">
        <v>0</v>
      </c>
      <c r="K556" s="144">
        <v>0</v>
      </c>
      <c r="L556" s="144">
        <v>0</v>
      </c>
      <c r="M556" s="144">
        <v>0</v>
      </c>
      <c r="N556" s="144">
        <v>0</v>
      </c>
      <c r="O556" s="144">
        <v>0</v>
      </c>
      <c r="P556" s="144">
        <v>4029.84564</v>
      </c>
      <c r="Q556" s="144">
        <v>0</v>
      </c>
      <c r="R556" s="145">
        <v>4029.84564</v>
      </c>
    </row>
    <row r="557" spans="1:18" ht="13.5">
      <c r="A557" s="146"/>
      <c r="B557" s="146"/>
      <c r="C557" s="146"/>
      <c r="D557" s="146"/>
      <c r="E557" s="147">
        <v>155</v>
      </c>
      <c r="F557" s="148">
        <v>0</v>
      </c>
      <c r="G557" s="149">
        <v>0</v>
      </c>
      <c r="H557" s="149">
        <v>0</v>
      </c>
      <c r="I557" s="149">
        <v>0</v>
      </c>
      <c r="J557" s="149">
        <v>0</v>
      </c>
      <c r="K557" s="149">
        <v>0</v>
      </c>
      <c r="L557" s="149">
        <v>0</v>
      </c>
      <c r="M557" s="149">
        <v>0</v>
      </c>
      <c r="N557" s="149">
        <v>0</v>
      </c>
      <c r="O557" s="149">
        <v>0</v>
      </c>
      <c r="P557" s="149">
        <v>2946.75293</v>
      </c>
      <c r="Q557" s="149">
        <v>0</v>
      </c>
      <c r="R557" s="150">
        <v>2946.75293</v>
      </c>
    </row>
    <row r="558" spans="1:18" ht="13.5">
      <c r="A558" s="146"/>
      <c r="B558" s="146"/>
      <c r="C558" s="142" t="s">
        <v>188</v>
      </c>
      <c r="D558" s="142" t="s">
        <v>188</v>
      </c>
      <c r="E558" s="142">
        <v>17</v>
      </c>
      <c r="F558" s="143">
        <v>0</v>
      </c>
      <c r="G558" s="144">
        <v>0</v>
      </c>
      <c r="H558" s="144">
        <v>0</v>
      </c>
      <c r="I558" s="144">
        <v>0</v>
      </c>
      <c r="J558" s="144">
        <v>0</v>
      </c>
      <c r="K558" s="144">
        <v>0</v>
      </c>
      <c r="L558" s="144">
        <v>0</v>
      </c>
      <c r="M558" s="144">
        <v>0</v>
      </c>
      <c r="N558" s="144">
        <v>0</v>
      </c>
      <c r="O558" s="144">
        <v>0</v>
      </c>
      <c r="P558" s="144">
        <v>3300.63057</v>
      </c>
      <c r="Q558" s="144">
        <v>0</v>
      </c>
      <c r="R558" s="145">
        <v>3300.63057</v>
      </c>
    </row>
    <row r="559" spans="1:18" ht="13.5">
      <c r="A559" s="146"/>
      <c r="B559" s="146"/>
      <c r="C559" s="146"/>
      <c r="D559" s="146"/>
      <c r="E559" s="147">
        <v>100</v>
      </c>
      <c r="F559" s="148">
        <v>0</v>
      </c>
      <c r="G559" s="149">
        <v>0</v>
      </c>
      <c r="H559" s="149">
        <v>0</v>
      </c>
      <c r="I559" s="149">
        <v>0</v>
      </c>
      <c r="J559" s="149">
        <v>0</v>
      </c>
      <c r="K559" s="149">
        <v>0</v>
      </c>
      <c r="L559" s="149">
        <v>0</v>
      </c>
      <c r="M559" s="149">
        <v>0</v>
      </c>
      <c r="N559" s="149">
        <v>0</v>
      </c>
      <c r="O559" s="149">
        <v>0</v>
      </c>
      <c r="P559" s="149">
        <v>4570.93009</v>
      </c>
      <c r="Q559" s="149">
        <v>0</v>
      </c>
      <c r="R559" s="150">
        <v>4570.93009</v>
      </c>
    </row>
    <row r="560" spans="1:18" ht="13.5">
      <c r="A560" s="146"/>
      <c r="B560" s="146"/>
      <c r="C560" s="142" t="s">
        <v>21</v>
      </c>
      <c r="D560" s="142" t="s">
        <v>189</v>
      </c>
      <c r="E560" s="142">
        <v>98</v>
      </c>
      <c r="F560" s="143">
        <v>0</v>
      </c>
      <c r="G560" s="144">
        <v>0</v>
      </c>
      <c r="H560" s="144">
        <v>0</v>
      </c>
      <c r="I560" s="144">
        <v>0</v>
      </c>
      <c r="J560" s="144">
        <v>0</v>
      </c>
      <c r="K560" s="144">
        <v>0</v>
      </c>
      <c r="L560" s="144">
        <v>0</v>
      </c>
      <c r="M560" s="144">
        <v>0</v>
      </c>
      <c r="N560" s="144">
        <v>0</v>
      </c>
      <c r="O560" s="144">
        <v>0</v>
      </c>
      <c r="P560" s="144">
        <v>9753.86645</v>
      </c>
      <c r="Q560" s="144">
        <v>0</v>
      </c>
      <c r="R560" s="145">
        <v>9753.86645</v>
      </c>
    </row>
    <row r="561" spans="1:18" ht="13.5">
      <c r="A561" s="146"/>
      <c r="B561" s="146"/>
      <c r="C561" s="146"/>
      <c r="D561" s="142" t="s">
        <v>223</v>
      </c>
      <c r="E561" s="142">
        <v>69</v>
      </c>
      <c r="F561" s="143">
        <v>0</v>
      </c>
      <c r="G561" s="144">
        <v>0</v>
      </c>
      <c r="H561" s="144">
        <v>0</v>
      </c>
      <c r="I561" s="144">
        <v>0</v>
      </c>
      <c r="J561" s="144">
        <v>0</v>
      </c>
      <c r="K561" s="144">
        <v>0</v>
      </c>
      <c r="L561" s="144">
        <v>0</v>
      </c>
      <c r="M561" s="144">
        <v>0</v>
      </c>
      <c r="N561" s="144">
        <v>0</v>
      </c>
      <c r="O561" s="144">
        <v>0</v>
      </c>
      <c r="P561" s="144">
        <v>9213.58538</v>
      </c>
      <c r="Q561" s="144">
        <v>0</v>
      </c>
      <c r="R561" s="145">
        <v>9213.58538</v>
      </c>
    </row>
    <row r="562" spans="1:18" ht="13.5">
      <c r="A562" s="146"/>
      <c r="B562" s="146"/>
      <c r="C562" s="146"/>
      <c r="D562" s="142" t="s">
        <v>21</v>
      </c>
      <c r="E562" s="142">
        <v>2</v>
      </c>
      <c r="F562" s="143">
        <v>0</v>
      </c>
      <c r="G562" s="144">
        <v>0</v>
      </c>
      <c r="H562" s="144">
        <v>0</v>
      </c>
      <c r="I562" s="144">
        <v>0</v>
      </c>
      <c r="J562" s="144">
        <v>0</v>
      </c>
      <c r="K562" s="144">
        <v>0</v>
      </c>
      <c r="L562" s="144">
        <v>0</v>
      </c>
      <c r="M562" s="144">
        <v>0</v>
      </c>
      <c r="N562" s="144">
        <v>0</v>
      </c>
      <c r="O562" s="144">
        <v>0</v>
      </c>
      <c r="P562" s="144">
        <v>14047.158650000001</v>
      </c>
      <c r="Q562" s="144">
        <v>0</v>
      </c>
      <c r="R562" s="145">
        <v>14047.158650000001</v>
      </c>
    </row>
    <row r="563" spans="1:18" ht="13.5">
      <c r="A563" s="146"/>
      <c r="B563" s="146"/>
      <c r="C563" s="146"/>
      <c r="D563" s="146"/>
      <c r="E563" s="147">
        <v>97</v>
      </c>
      <c r="F563" s="148">
        <v>0</v>
      </c>
      <c r="G563" s="149">
        <v>0</v>
      </c>
      <c r="H563" s="149">
        <v>0</v>
      </c>
      <c r="I563" s="149">
        <v>0</v>
      </c>
      <c r="J563" s="149">
        <v>0</v>
      </c>
      <c r="K563" s="149">
        <v>0</v>
      </c>
      <c r="L563" s="149">
        <v>0</v>
      </c>
      <c r="M563" s="149">
        <v>0</v>
      </c>
      <c r="N563" s="149">
        <v>0</v>
      </c>
      <c r="O563" s="149">
        <v>0</v>
      </c>
      <c r="P563" s="149">
        <v>3231.7029199999997</v>
      </c>
      <c r="Q563" s="149">
        <v>0</v>
      </c>
      <c r="R563" s="150">
        <v>3231.7029199999997</v>
      </c>
    </row>
    <row r="564" spans="1:18" ht="13.5">
      <c r="A564" s="146"/>
      <c r="B564" s="146"/>
      <c r="C564" s="146"/>
      <c r="D564" s="146"/>
      <c r="E564" s="147">
        <v>109</v>
      </c>
      <c r="F564" s="148">
        <v>0</v>
      </c>
      <c r="G564" s="149">
        <v>0</v>
      </c>
      <c r="H564" s="149">
        <v>0</v>
      </c>
      <c r="I564" s="149">
        <v>0</v>
      </c>
      <c r="J564" s="149">
        <v>0</v>
      </c>
      <c r="K564" s="149">
        <v>0</v>
      </c>
      <c r="L564" s="149">
        <v>0</v>
      </c>
      <c r="M564" s="149">
        <v>0</v>
      </c>
      <c r="N564" s="149">
        <v>0</v>
      </c>
      <c r="O564" s="149">
        <v>0</v>
      </c>
      <c r="P564" s="149">
        <v>6088.66053</v>
      </c>
      <c r="Q564" s="149">
        <v>0</v>
      </c>
      <c r="R564" s="150">
        <v>6088.66053</v>
      </c>
    </row>
    <row r="565" spans="1:18" ht="13.5">
      <c r="A565" s="146"/>
      <c r="B565" s="146"/>
      <c r="C565" s="146"/>
      <c r="D565" s="142" t="s">
        <v>190</v>
      </c>
      <c r="E565" s="142">
        <v>179</v>
      </c>
      <c r="F565" s="143">
        <v>0</v>
      </c>
      <c r="G565" s="144">
        <v>0</v>
      </c>
      <c r="H565" s="144">
        <v>0</v>
      </c>
      <c r="I565" s="144">
        <v>0</v>
      </c>
      <c r="J565" s="144">
        <v>0</v>
      </c>
      <c r="K565" s="144">
        <v>0</v>
      </c>
      <c r="L565" s="144">
        <v>0</v>
      </c>
      <c r="M565" s="144">
        <v>0</v>
      </c>
      <c r="N565" s="144">
        <v>0</v>
      </c>
      <c r="O565" s="144">
        <v>0</v>
      </c>
      <c r="P565" s="144">
        <v>5475.98049</v>
      </c>
      <c r="Q565" s="144">
        <v>0</v>
      </c>
      <c r="R565" s="145">
        <v>5475.98049</v>
      </c>
    </row>
    <row r="566" spans="1:18" ht="13.5">
      <c r="A566" s="146"/>
      <c r="B566" s="146"/>
      <c r="C566" s="142" t="s">
        <v>191</v>
      </c>
      <c r="D566" s="142" t="s">
        <v>191</v>
      </c>
      <c r="E566" s="142">
        <v>16</v>
      </c>
      <c r="F566" s="143">
        <v>0</v>
      </c>
      <c r="G566" s="144">
        <v>0</v>
      </c>
      <c r="H566" s="144">
        <v>0</v>
      </c>
      <c r="I566" s="144">
        <v>0</v>
      </c>
      <c r="J566" s="144">
        <v>0</v>
      </c>
      <c r="K566" s="144">
        <v>0</v>
      </c>
      <c r="L566" s="144">
        <v>0</v>
      </c>
      <c r="M566" s="144">
        <v>0</v>
      </c>
      <c r="N566" s="144">
        <v>0</v>
      </c>
      <c r="O566" s="144">
        <v>0</v>
      </c>
      <c r="P566" s="144">
        <v>10990.82045</v>
      </c>
      <c r="Q566" s="144">
        <v>0</v>
      </c>
      <c r="R566" s="145">
        <v>10990.82045</v>
      </c>
    </row>
    <row r="567" spans="1:18" ht="13.5">
      <c r="A567" s="146"/>
      <c r="B567" s="146"/>
      <c r="C567" s="146"/>
      <c r="D567" s="146"/>
      <c r="E567" s="147">
        <v>99</v>
      </c>
      <c r="F567" s="148">
        <v>0</v>
      </c>
      <c r="G567" s="149">
        <v>0</v>
      </c>
      <c r="H567" s="149">
        <v>0</v>
      </c>
      <c r="I567" s="149">
        <v>0</v>
      </c>
      <c r="J567" s="149">
        <v>0</v>
      </c>
      <c r="K567" s="149">
        <v>0</v>
      </c>
      <c r="L567" s="149">
        <v>0</v>
      </c>
      <c r="M567" s="149">
        <v>0</v>
      </c>
      <c r="N567" s="149">
        <v>0</v>
      </c>
      <c r="O567" s="149">
        <v>0</v>
      </c>
      <c r="P567" s="149">
        <v>10343.07883</v>
      </c>
      <c r="Q567" s="149">
        <v>0</v>
      </c>
      <c r="R567" s="150">
        <v>10343.07883</v>
      </c>
    </row>
    <row r="568" spans="1:18" ht="13.5">
      <c r="A568" s="146"/>
      <c r="B568" s="146"/>
      <c r="C568" s="146"/>
      <c r="D568" s="146"/>
      <c r="E568" s="147">
        <v>116</v>
      </c>
      <c r="F568" s="148">
        <v>0</v>
      </c>
      <c r="G568" s="149">
        <v>0</v>
      </c>
      <c r="H568" s="149">
        <v>0</v>
      </c>
      <c r="I568" s="149">
        <v>0</v>
      </c>
      <c r="J568" s="149">
        <v>0</v>
      </c>
      <c r="K568" s="149">
        <v>0</v>
      </c>
      <c r="L568" s="149">
        <v>0</v>
      </c>
      <c r="M568" s="149">
        <v>0</v>
      </c>
      <c r="N568" s="149">
        <v>0</v>
      </c>
      <c r="O568" s="149">
        <v>0</v>
      </c>
      <c r="P568" s="149">
        <v>2910.95791</v>
      </c>
      <c r="Q568" s="149">
        <v>0</v>
      </c>
      <c r="R568" s="150">
        <v>2910.95791</v>
      </c>
    </row>
    <row r="569" spans="1:18" ht="13.5">
      <c r="A569" s="146"/>
      <c r="B569" s="146"/>
      <c r="C569" s="142" t="s">
        <v>192</v>
      </c>
      <c r="D569" s="142" t="s">
        <v>225</v>
      </c>
      <c r="E569" s="142">
        <v>224</v>
      </c>
      <c r="F569" s="143">
        <v>0</v>
      </c>
      <c r="G569" s="144">
        <v>0</v>
      </c>
      <c r="H569" s="144">
        <v>0</v>
      </c>
      <c r="I569" s="144">
        <v>0</v>
      </c>
      <c r="J569" s="144">
        <v>0</v>
      </c>
      <c r="K569" s="144">
        <v>0</v>
      </c>
      <c r="L569" s="144">
        <v>0</v>
      </c>
      <c r="M569" s="144">
        <v>0</v>
      </c>
      <c r="N569" s="144">
        <v>0</v>
      </c>
      <c r="O569" s="144">
        <v>0</v>
      </c>
      <c r="P569" s="144">
        <v>2303.44085</v>
      </c>
      <c r="Q569" s="144">
        <v>0</v>
      </c>
      <c r="R569" s="145">
        <v>2303.44085</v>
      </c>
    </row>
    <row r="570" spans="1:18" ht="13.5">
      <c r="A570" s="146"/>
      <c r="B570" s="146"/>
      <c r="C570" s="146"/>
      <c r="D570" s="142" t="s">
        <v>193</v>
      </c>
      <c r="E570" s="142">
        <v>29</v>
      </c>
      <c r="F570" s="143">
        <v>0</v>
      </c>
      <c r="G570" s="144">
        <v>0</v>
      </c>
      <c r="H570" s="144">
        <v>0</v>
      </c>
      <c r="I570" s="144">
        <v>0</v>
      </c>
      <c r="J570" s="144">
        <v>0</v>
      </c>
      <c r="K570" s="144">
        <v>0</v>
      </c>
      <c r="L570" s="144">
        <v>0</v>
      </c>
      <c r="M570" s="144">
        <v>0</v>
      </c>
      <c r="N570" s="144">
        <v>0</v>
      </c>
      <c r="O570" s="144">
        <v>0</v>
      </c>
      <c r="P570" s="144">
        <v>3214.29571</v>
      </c>
      <c r="Q570" s="144">
        <v>0</v>
      </c>
      <c r="R570" s="145">
        <v>3214.29571</v>
      </c>
    </row>
    <row r="571" spans="1:18" ht="13.5">
      <c r="A571" s="146"/>
      <c r="B571" s="146"/>
      <c r="C571" s="146"/>
      <c r="D571" s="146"/>
      <c r="E571" s="147">
        <v>163</v>
      </c>
      <c r="F571" s="148">
        <v>0</v>
      </c>
      <c r="G571" s="149">
        <v>0</v>
      </c>
      <c r="H571" s="149">
        <v>0</v>
      </c>
      <c r="I571" s="149">
        <v>0</v>
      </c>
      <c r="J571" s="149">
        <v>0</v>
      </c>
      <c r="K571" s="149">
        <v>0</v>
      </c>
      <c r="L571" s="149">
        <v>0</v>
      </c>
      <c r="M571" s="149">
        <v>0</v>
      </c>
      <c r="N571" s="149">
        <v>0</v>
      </c>
      <c r="O571" s="149">
        <v>0</v>
      </c>
      <c r="P571" s="149">
        <v>4757.58959</v>
      </c>
      <c r="Q571" s="149">
        <v>0</v>
      </c>
      <c r="R571" s="150">
        <v>4757.58959</v>
      </c>
    </row>
    <row r="572" spans="1:18" ht="13.5">
      <c r="A572" s="146"/>
      <c r="B572" s="142" t="s">
        <v>22</v>
      </c>
      <c r="C572" s="142" t="s">
        <v>22</v>
      </c>
      <c r="D572" s="142" t="s">
        <v>22</v>
      </c>
      <c r="E572" s="142">
        <v>156</v>
      </c>
      <c r="F572" s="143">
        <v>0</v>
      </c>
      <c r="G572" s="144">
        <v>0</v>
      </c>
      <c r="H572" s="144">
        <v>0</v>
      </c>
      <c r="I572" s="144">
        <v>0</v>
      </c>
      <c r="J572" s="144">
        <v>0</v>
      </c>
      <c r="K572" s="144">
        <v>0</v>
      </c>
      <c r="L572" s="144">
        <v>0</v>
      </c>
      <c r="M572" s="144">
        <v>0</v>
      </c>
      <c r="N572" s="144">
        <v>0</v>
      </c>
      <c r="O572" s="144">
        <v>0</v>
      </c>
      <c r="P572" s="144">
        <v>2328.97866</v>
      </c>
      <c r="Q572" s="144">
        <v>0</v>
      </c>
      <c r="R572" s="145">
        <v>2328.97866</v>
      </c>
    </row>
    <row r="573" spans="1:18" ht="13.5">
      <c r="A573" s="146"/>
      <c r="B573" s="146"/>
      <c r="C573" s="142" t="s">
        <v>196</v>
      </c>
      <c r="D573" s="142" t="s">
        <v>197</v>
      </c>
      <c r="E573" s="142">
        <v>24</v>
      </c>
      <c r="F573" s="143">
        <v>0</v>
      </c>
      <c r="G573" s="144">
        <v>0</v>
      </c>
      <c r="H573" s="144">
        <v>0</v>
      </c>
      <c r="I573" s="144">
        <v>0</v>
      </c>
      <c r="J573" s="144">
        <v>0</v>
      </c>
      <c r="K573" s="144">
        <v>0</v>
      </c>
      <c r="L573" s="144">
        <v>0</v>
      </c>
      <c r="M573" s="144">
        <v>0</v>
      </c>
      <c r="N573" s="144">
        <v>0</v>
      </c>
      <c r="O573" s="144">
        <v>0</v>
      </c>
      <c r="P573" s="144">
        <v>3067.71105</v>
      </c>
      <c r="Q573" s="144">
        <v>0</v>
      </c>
      <c r="R573" s="145">
        <v>3067.71105</v>
      </c>
    </row>
    <row r="574" spans="1:18" ht="13.5">
      <c r="A574" s="146"/>
      <c r="B574" s="146"/>
      <c r="C574" s="146"/>
      <c r="D574" s="146"/>
      <c r="E574" s="147">
        <v>101</v>
      </c>
      <c r="F574" s="148">
        <v>0</v>
      </c>
      <c r="G574" s="149">
        <v>0</v>
      </c>
      <c r="H574" s="149">
        <v>0</v>
      </c>
      <c r="I574" s="149">
        <v>0</v>
      </c>
      <c r="J574" s="149">
        <v>0</v>
      </c>
      <c r="K574" s="149">
        <v>0</v>
      </c>
      <c r="L574" s="149">
        <v>0</v>
      </c>
      <c r="M574" s="149">
        <v>0</v>
      </c>
      <c r="N574" s="149">
        <v>0</v>
      </c>
      <c r="O574" s="149">
        <v>0</v>
      </c>
      <c r="P574" s="149">
        <v>3603.3482599999998</v>
      </c>
      <c r="Q574" s="149">
        <v>0</v>
      </c>
      <c r="R574" s="150">
        <v>3603.3482599999998</v>
      </c>
    </row>
    <row r="575" spans="1:18" ht="13.5">
      <c r="A575" s="146"/>
      <c r="B575" s="146"/>
      <c r="C575" s="146"/>
      <c r="D575" s="146"/>
      <c r="E575" s="147">
        <v>198</v>
      </c>
      <c r="F575" s="148">
        <v>0</v>
      </c>
      <c r="G575" s="149">
        <v>0</v>
      </c>
      <c r="H575" s="149">
        <v>0</v>
      </c>
      <c r="I575" s="149">
        <v>0</v>
      </c>
      <c r="J575" s="149">
        <v>0</v>
      </c>
      <c r="K575" s="149">
        <v>0</v>
      </c>
      <c r="L575" s="149">
        <v>0</v>
      </c>
      <c r="M575" s="149">
        <v>0</v>
      </c>
      <c r="N575" s="149">
        <v>0</v>
      </c>
      <c r="O575" s="149">
        <v>0</v>
      </c>
      <c r="P575" s="149">
        <v>285.83632</v>
      </c>
      <c r="Q575" s="149">
        <v>0</v>
      </c>
      <c r="R575" s="150">
        <v>285.83632</v>
      </c>
    </row>
    <row r="576" spans="1:18" ht="13.5">
      <c r="A576" s="146"/>
      <c r="B576" s="142" t="s">
        <v>198</v>
      </c>
      <c r="C576" s="142" t="s">
        <v>293</v>
      </c>
      <c r="D576" s="142" t="s">
        <v>294</v>
      </c>
      <c r="E576" s="142">
        <v>159</v>
      </c>
      <c r="F576" s="143">
        <v>0</v>
      </c>
      <c r="G576" s="144">
        <v>0</v>
      </c>
      <c r="H576" s="144">
        <v>0</v>
      </c>
      <c r="I576" s="144">
        <v>0</v>
      </c>
      <c r="J576" s="144">
        <v>0</v>
      </c>
      <c r="K576" s="144">
        <v>0</v>
      </c>
      <c r="L576" s="144">
        <v>0</v>
      </c>
      <c r="M576" s="144">
        <v>0</v>
      </c>
      <c r="N576" s="144">
        <v>0</v>
      </c>
      <c r="O576" s="144">
        <v>0</v>
      </c>
      <c r="P576" s="144">
        <v>3584.83683</v>
      </c>
      <c r="Q576" s="144">
        <v>0</v>
      </c>
      <c r="R576" s="145">
        <v>3584.83683</v>
      </c>
    </row>
    <row r="577" spans="1:18" ht="13.5">
      <c r="A577" s="146"/>
      <c r="B577" s="146"/>
      <c r="C577" s="142" t="s">
        <v>199</v>
      </c>
      <c r="D577" s="142" t="s">
        <v>199</v>
      </c>
      <c r="E577" s="142">
        <v>28</v>
      </c>
      <c r="F577" s="143">
        <v>0</v>
      </c>
      <c r="G577" s="144">
        <v>0</v>
      </c>
      <c r="H577" s="144">
        <v>0</v>
      </c>
      <c r="I577" s="144">
        <v>0</v>
      </c>
      <c r="J577" s="144">
        <v>0</v>
      </c>
      <c r="K577" s="144">
        <v>0</v>
      </c>
      <c r="L577" s="144">
        <v>0</v>
      </c>
      <c r="M577" s="144">
        <v>0</v>
      </c>
      <c r="N577" s="144">
        <v>0</v>
      </c>
      <c r="O577" s="144">
        <v>0</v>
      </c>
      <c r="P577" s="144">
        <v>3160.46529</v>
      </c>
      <c r="Q577" s="144">
        <v>0</v>
      </c>
      <c r="R577" s="145">
        <v>3160.46529</v>
      </c>
    </row>
    <row r="578" spans="1:18" ht="13.5">
      <c r="A578" s="146"/>
      <c r="B578" s="146"/>
      <c r="C578" s="146"/>
      <c r="D578" s="146"/>
      <c r="E578" s="147">
        <v>107</v>
      </c>
      <c r="F578" s="148">
        <v>0</v>
      </c>
      <c r="G578" s="149">
        <v>0</v>
      </c>
      <c r="H578" s="149">
        <v>0</v>
      </c>
      <c r="I578" s="149">
        <v>0</v>
      </c>
      <c r="J578" s="149">
        <v>0</v>
      </c>
      <c r="K578" s="149">
        <v>0</v>
      </c>
      <c r="L578" s="149">
        <v>0</v>
      </c>
      <c r="M578" s="149">
        <v>0</v>
      </c>
      <c r="N578" s="149">
        <v>0</v>
      </c>
      <c r="O578" s="149">
        <v>0</v>
      </c>
      <c r="P578" s="149">
        <v>1522.53021</v>
      </c>
      <c r="Q578" s="149">
        <v>0</v>
      </c>
      <c r="R578" s="150">
        <v>1522.53021</v>
      </c>
    </row>
    <row r="579" spans="1:18" ht="13.5">
      <c r="A579" s="146"/>
      <c r="B579" s="146"/>
      <c r="C579" s="146"/>
      <c r="D579" s="146"/>
      <c r="E579" s="147">
        <v>158</v>
      </c>
      <c r="F579" s="148">
        <v>0</v>
      </c>
      <c r="G579" s="149">
        <v>0</v>
      </c>
      <c r="H579" s="149">
        <v>0</v>
      </c>
      <c r="I579" s="149">
        <v>0</v>
      </c>
      <c r="J579" s="149">
        <v>0</v>
      </c>
      <c r="K579" s="149">
        <v>0</v>
      </c>
      <c r="L579" s="149">
        <v>0</v>
      </c>
      <c r="M579" s="149">
        <v>0</v>
      </c>
      <c r="N579" s="149">
        <v>0</v>
      </c>
      <c r="O579" s="149">
        <v>0</v>
      </c>
      <c r="P579" s="149">
        <v>2723.14936</v>
      </c>
      <c r="Q579" s="149">
        <v>0</v>
      </c>
      <c r="R579" s="150">
        <v>2723.14936</v>
      </c>
    </row>
    <row r="580" spans="1:18" ht="13.5">
      <c r="A580" s="146"/>
      <c r="B580" s="146"/>
      <c r="C580" s="142" t="s">
        <v>198</v>
      </c>
      <c r="D580" s="142" t="s">
        <v>202</v>
      </c>
      <c r="E580" s="142">
        <v>52</v>
      </c>
      <c r="F580" s="143">
        <v>0</v>
      </c>
      <c r="G580" s="144">
        <v>0</v>
      </c>
      <c r="H580" s="144">
        <v>0</v>
      </c>
      <c r="I580" s="144">
        <v>0</v>
      </c>
      <c r="J580" s="144">
        <v>0</v>
      </c>
      <c r="K580" s="144">
        <v>0</v>
      </c>
      <c r="L580" s="144">
        <v>0</v>
      </c>
      <c r="M580" s="144">
        <v>0</v>
      </c>
      <c r="N580" s="144">
        <v>0</v>
      </c>
      <c r="O580" s="144">
        <v>0</v>
      </c>
      <c r="P580" s="144">
        <v>11291.7156</v>
      </c>
      <c r="Q580" s="144">
        <v>0</v>
      </c>
      <c r="R580" s="145">
        <v>11291.7156</v>
      </c>
    </row>
    <row r="581" spans="1:18" ht="13.5">
      <c r="A581" s="146"/>
      <c r="B581" s="146"/>
      <c r="C581" s="146"/>
      <c r="D581" s="146"/>
      <c r="E581" s="147">
        <v>157</v>
      </c>
      <c r="F581" s="148">
        <v>0</v>
      </c>
      <c r="G581" s="149">
        <v>0</v>
      </c>
      <c r="H581" s="149">
        <v>0</v>
      </c>
      <c r="I581" s="149">
        <v>0</v>
      </c>
      <c r="J581" s="149">
        <v>0</v>
      </c>
      <c r="K581" s="149">
        <v>0</v>
      </c>
      <c r="L581" s="149">
        <v>0</v>
      </c>
      <c r="M581" s="149">
        <v>0</v>
      </c>
      <c r="N581" s="149">
        <v>0</v>
      </c>
      <c r="O581" s="149">
        <v>0</v>
      </c>
      <c r="P581" s="149">
        <v>14222.04126</v>
      </c>
      <c r="Q581" s="149">
        <v>0</v>
      </c>
      <c r="R581" s="150">
        <v>14222.04126</v>
      </c>
    </row>
    <row r="582" spans="1:18" ht="13.5">
      <c r="A582" s="146"/>
      <c r="B582" s="146"/>
      <c r="C582" s="142" t="s">
        <v>295</v>
      </c>
      <c r="D582" s="142" t="s">
        <v>295</v>
      </c>
      <c r="E582" s="142">
        <v>192</v>
      </c>
      <c r="F582" s="143">
        <v>0</v>
      </c>
      <c r="G582" s="144">
        <v>0</v>
      </c>
      <c r="H582" s="144">
        <v>0</v>
      </c>
      <c r="I582" s="144">
        <v>0</v>
      </c>
      <c r="J582" s="144">
        <v>0</v>
      </c>
      <c r="K582" s="144">
        <v>0</v>
      </c>
      <c r="L582" s="144">
        <v>0</v>
      </c>
      <c r="M582" s="144">
        <v>0</v>
      </c>
      <c r="N582" s="144">
        <v>0</v>
      </c>
      <c r="O582" s="144">
        <v>0</v>
      </c>
      <c r="P582" s="144">
        <v>3030.7838500000003</v>
      </c>
      <c r="Q582" s="144">
        <v>0</v>
      </c>
      <c r="R582" s="145">
        <v>3030.7838500000003</v>
      </c>
    </row>
    <row r="583" spans="1:18" ht="13.5">
      <c r="A583" s="146"/>
      <c r="B583" s="142" t="s">
        <v>24</v>
      </c>
      <c r="C583" s="142" t="s">
        <v>24</v>
      </c>
      <c r="D583" s="142" t="s">
        <v>24</v>
      </c>
      <c r="E583" s="142">
        <v>160</v>
      </c>
      <c r="F583" s="143">
        <v>0</v>
      </c>
      <c r="G583" s="144">
        <v>0</v>
      </c>
      <c r="H583" s="144">
        <v>0</v>
      </c>
      <c r="I583" s="144">
        <v>0</v>
      </c>
      <c r="J583" s="144">
        <v>0</v>
      </c>
      <c r="K583" s="144">
        <v>0</v>
      </c>
      <c r="L583" s="144">
        <v>0</v>
      </c>
      <c r="M583" s="144">
        <v>0</v>
      </c>
      <c r="N583" s="144">
        <v>0</v>
      </c>
      <c r="O583" s="144">
        <v>0</v>
      </c>
      <c r="P583" s="144">
        <v>5502.7213</v>
      </c>
      <c r="Q583" s="144">
        <v>0</v>
      </c>
      <c r="R583" s="145">
        <v>5502.7213</v>
      </c>
    </row>
    <row r="584" spans="1:18" ht="13.5">
      <c r="A584" s="146"/>
      <c r="B584" s="142" t="s">
        <v>25</v>
      </c>
      <c r="C584" s="142" t="s">
        <v>25</v>
      </c>
      <c r="D584" s="142" t="s">
        <v>25</v>
      </c>
      <c r="E584" s="142">
        <v>19</v>
      </c>
      <c r="F584" s="143">
        <v>0</v>
      </c>
      <c r="G584" s="144">
        <v>0</v>
      </c>
      <c r="H584" s="144">
        <v>0</v>
      </c>
      <c r="I584" s="144">
        <v>0</v>
      </c>
      <c r="J584" s="144">
        <v>0</v>
      </c>
      <c r="K584" s="144">
        <v>0</v>
      </c>
      <c r="L584" s="144">
        <v>0</v>
      </c>
      <c r="M584" s="144">
        <v>0</v>
      </c>
      <c r="N584" s="144">
        <v>0</v>
      </c>
      <c r="O584" s="144">
        <v>0</v>
      </c>
      <c r="P584" s="144">
        <v>6484.33828</v>
      </c>
      <c r="Q584" s="144">
        <v>0</v>
      </c>
      <c r="R584" s="145">
        <v>6484.33828</v>
      </c>
    </row>
    <row r="585" spans="1:18" ht="13.5">
      <c r="A585" s="146"/>
      <c r="B585" s="146"/>
      <c r="C585" s="146"/>
      <c r="D585" s="146"/>
      <c r="E585" s="147">
        <v>161</v>
      </c>
      <c r="F585" s="148">
        <v>0</v>
      </c>
      <c r="G585" s="149">
        <v>0</v>
      </c>
      <c r="H585" s="149">
        <v>0</v>
      </c>
      <c r="I585" s="149">
        <v>0</v>
      </c>
      <c r="J585" s="149">
        <v>0</v>
      </c>
      <c r="K585" s="149">
        <v>0</v>
      </c>
      <c r="L585" s="149">
        <v>0</v>
      </c>
      <c r="M585" s="149">
        <v>0</v>
      </c>
      <c r="N585" s="149">
        <v>0</v>
      </c>
      <c r="O585" s="149">
        <v>0</v>
      </c>
      <c r="P585" s="149">
        <v>4890.25829</v>
      </c>
      <c r="Q585" s="149">
        <v>0</v>
      </c>
      <c r="R585" s="150">
        <v>4890.25829</v>
      </c>
    </row>
    <row r="586" spans="1:18" ht="13.5">
      <c r="A586" s="146"/>
      <c r="B586" s="146"/>
      <c r="C586" s="146"/>
      <c r="D586" s="146"/>
      <c r="E586" s="147">
        <v>227</v>
      </c>
      <c r="F586" s="148">
        <v>0</v>
      </c>
      <c r="G586" s="149">
        <v>0</v>
      </c>
      <c r="H586" s="149">
        <v>0</v>
      </c>
      <c r="I586" s="149">
        <v>0</v>
      </c>
      <c r="J586" s="149">
        <v>0</v>
      </c>
      <c r="K586" s="149">
        <v>0</v>
      </c>
      <c r="L586" s="149">
        <v>0</v>
      </c>
      <c r="M586" s="149">
        <v>0</v>
      </c>
      <c r="N586" s="149">
        <v>0</v>
      </c>
      <c r="O586" s="149">
        <v>0</v>
      </c>
      <c r="P586" s="149">
        <v>875.68781</v>
      </c>
      <c r="Q586" s="149">
        <v>0</v>
      </c>
      <c r="R586" s="150">
        <v>875.68781</v>
      </c>
    </row>
    <row r="587" spans="1:18" ht="13.5">
      <c r="A587" s="146"/>
      <c r="B587" s="146"/>
      <c r="C587" s="142" t="s">
        <v>296</v>
      </c>
      <c r="D587" s="142" t="s">
        <v>297</v>
      </c>
      <c r="E587" s="142">
        <v>162</v>
      </c>
      <c r="F587" s="143">
        <v>0</v>
      </c>
      <c r="G587" s="144">
        <v>0</v>
      </c>
      <c r="H587" s="144">
        <v>0</v>
      </c>
      <c r="I587" s="144">
        <v>0</v>
      </c>
      <c r="J587" s="144">
        <v>0</v>
      </c>
      <c r="K587" s="144">
        <v>0</v>
      </c>
      <c r="L587" s="144">
        <v>0</v>
      </c>
      <c r="M587" s="144">
        <v>0</v>
      </c>
      <c r="N587" s="144">
        <v>0</v>
      </c>
      <c r="O587" s="144">
        <v>0</v>
      </c>
      <c r="P587" s="144">
        <v>2178.32483</v>
      </c>
      <c r="Q587" s="144">
        <v>0</v>
      </c>
      <c r="R587" s="145">
        <v>2178.32483</v>
      </c>
    </row>
    <row r="588" spans="1:18" ht="13.5">
      <c r="A588" s="146"/>
      <c r="B588" s="142" t="s">
        <v>26</v>
      </c>
      <c r="C588" s="142" t="s">
        <v>203</v>
      </c>
      <c r="D588" s="142" t="s">
        <v>204</v>
      </c>
      <c r="E588" s="142">
        <v>23</v>
      </c>
      <c r="F588" s="143">
        <v>0</v>
      </c>
      <c r="G588" s="144">
        <v>0</v>
      </c>
      <c r="H588" s="144">
        <v>0</v>
      </c>
      <c r="I588" s="144">
        <v>0</v>
      </c>
      <c r="J588" s="144">
        <v>0</v>
      </c>
      <c r="K588" s="144">
        <v>0</v>
      </c>
      <c r="L588" s="144">
        <v>0</v>
      </c>
      <c r="M588" s="144">
        <v>0</v>
      </c>
      <c r="N588" s="144">
        <v>0</v>
      </c>
      <c r="O588" s="144">
        <v>0</v>
      </c>
      <c r="P588" s="144">
        <v>7453.730799999999</v>
      </c>
      <c r="Q588" s="144">
        <v>0</v>
      </c>
      <c r="R588" s="145">
        <v>7453.730799999999</v>
      </c>
    </row>
    <row r="589" spans="1:18" ht="13.5">
      <c r="A589" s="146"/>
      <c r="B589" s="146"/>
      <c r="C589" s="146"/>
      <c r="D589" s="146"/>
      <c r="E589" s="147">
        <v>110</v>
      </c>
      <c r="F589" s="148">
        <v>0</v>
      </c>
      <c r="G589" s="149">
        <v>0</v>
      </c>
      <c r="H589" s="149">
        <v>0</v>
      </c>
      <c r="I589" s="149">
        <v>0</v>
      </c>
      <c r="J589" s="149">
        <v>0</v>
      </c>
      <c r="K589" s="149">
        <v>0</v>
      </c>
      <c r="L589" s="149">
        <v>0</v>
      </c>
      <c r="M589" s="149">
        <v>0</v>
      </c>
      <c r="N589" s="149">
        <v>0</v>
      </c>
      <c r="O589" s="149">
        <v>0</v>
      </c>
      <c r="P589" s="149">
        <v>553.6452800000001</v>
      </c>
      <c r="Q589" s="149">
        <v>0</v>
      </c>
      <c r="R589" s="150">
        <v>553.6452800000001</v>
      </c>
    </row>
    <row r="590" spans="1:18" ht="13.5">
      <c r="A590" s="146"/>
      <c r="B590" s="146"/>
      <c r="C590" s="146"/>
      <c r="D590" s="146"/>
      <c r="E590" s="147">
        <v>164</v>
      </c>
      <c r="F590" s="148">
        <v>0</v>
      </c>
      <c r="G590" s="149">
        <v>0</v>
      </c>
      <c r="H590" s="149">
        <v>0</v>
      </c>
      <c r="I590" s="149">
        <v>0</v>
      </c>
      <c r="J590" s="149">
        <v>0</v>
      </c>
      <c r="K590" s="149">
        <v>0</v>
      </c>
      <c r="L590" s="149">
        <v>0</v>
      </c>
      <c r="M590" s="149">
        <v>0</v>
      </c>
      <c r="N590" s="149">
        <v>0</v>
      </c>
      <c r="O590" s="149">
        <v>0</v>
      </c>
      <c r="P590" s="149">
        <v>4696.431570000001</v>
      </c>
      <c r="Q590" s="149">
        <v>0</v>
      </c>
      <c r="R590" s="150">
        <v>4696.431570000001</v>
      </c>
    </row>
    <row r="591" spans="1:18" ht="13.5">
      <c r="A591" s="146"/>
      <c r="B591" s="146"/>
      <c r="C591" s="146"/>
      <c r="D591" s="146"/>
      <c r="E591" s="147">
        <v>243</v>
      </c>
      <c r="F591" s="148">
        <v>0</v>
      </c>
      <c r="G591" s="149">
        <v>0</v>
      </c>
      <c r="H591" s="149">
        <v>0</v>
      </c>
      <c r="I591" s="149">
        <v>0</v>
      </c>
      <c r="J591" s="149">
        <v>0</v>
      </c>
      <c r="K591" s="149">
        <v>0</v>
      </c>
      <c r="L591" s="149">
        <v>0</v>
      </c>
      <c r="M591" s="149">
        <v>0</v>
      </c>
      <c r="N591" s="149">
        <v>0</v>
      </c>
      <c r="O591" s="149">
        <v>0</v>
      </c>
      <c r="P591" s="149">
        <v>920.16757</v>
      </c>
      <c r="Q591" s="149">
        <v>0</v>
      </c>
      <c r="R591" s="150">
        <v>920.16757</v>
      </c>
    </row>
    <row r="592" spans="1:18" ht="13.5">
      <c r="A592" s="142" t="s">
        <v>298</v>
      </c>
      <c r="B592" s="142" t="s">
        <v>12</v>
      </c>
      <c r="C592" s="142" t="s">
        <v>126</v>
      </c>
      <c r="D592" s="142" t="s">
        <v>127</v>
      </c>
      <c r="E592" s="142">
        <v>36</v>
      </c>
      <c r="F592" s="143">
        <v>0</v>
      </c>
      <c r="G592" s="144">
        <v>0</v>
      </c>
      <c r="H592" s="144">
        <v>0</v>
      </c>
      <c r="I592" s="144">
        <v>259.87987</v>
      </c>
      <c r="J592" s="144">
        <v>0</v>
      </c>
      <c r="K592" s="144">
        <v>259.87987</v>
      </c>
      <c r="L592" s="144">
        <v>817.65956</v>
      </c>
      <c r="M592" s="144">
        <v>0</v>
      </c>
      <c r="N592" s="144">
        <v>817.65956</v>
      </c>
      <c r="O592" s="144">
        <v>1077.53943</v>
      </c>
      <c r="P592" s="144">
        <v>15665.603519999999</v>
      </c>
      <c r="Q592" s="144">
        <v>0</v>
      </c>
      <c r="R592" s="145">
        <v>15665.603519999999</v>
      </c>
    </row>
    <row r="593" spans="1:18" ht="13.5">
      <c r="A593" s="146"/>
      <c r="B593" s="146"/>
      <c r="C593" s="142" t="s">
        <v>12</v>
      </c>
      <c r="D593" s="142" t="s">
        <v>12</v>
      </c>
      <c r="E593" s="142">
        <v>34</v>
      </c>
      <c r="F593" s="143">
        <v>0</v>
      </c>
      <c r="G593" s="144">
        <v>0</v>
      </c>
      <c r="H593" s="144">
        <v>0</v>
      </c>
      <c r="I593" s="144">
        <v>155.10816</v>
      </c>
      <c r="J593" s="144">
        <v>0</v>
      </c>
      <c r="K593" s="144">
        <v>155.10816</v>
      </c>
      <c r="L593" s="144">
        <v>2050.18618</v>
      </c>
      <c r="M593" s="144">
        <v>0</v>
      </c>
      <c r="N593" s="144">
        <v>2050.18618</v>
      </c>
      <c r="O593" s="144">
        <v>2205.29434</v>
      </c>
      <c r="P593" s="144">
        <v>10848.06939</v>
      </c>
      <c r="Q593" s="144">
        <v>0</v>
      </c>
      <c r="R593" s="145">
        <v>10848.06939</v>
      </c>
    </row>
    <row r="594" spans="1:18" ht="13.5">
      <c r="A594" s="146"/>
      <c r="B594" s="142" t="s">
        <v>130</v>
      </c>
      <c r="C594" s="142" t="s">
        <v>131</v>
      </c>
      <c r="D594" s="142" t="s">
        <v>131</v>
      </c>
      <c r="E594" s="142">
        <v>22</v>
      </c>
      <c r="F594" s="143">
        <v>0</v>
      </c>
      <c r="G594" s="144">
        <v>0</v>
      </c>
      <c r="H594" s="144">
        <v>0</v>
      </c>
      <c r="I594" s="144">
        <v>195.95548000000002</v>
      </c>
      <c r="J594" s="144">
        <v>45.05351</v>
      </c>
      <c r="K594" s="144">
        <v>241.00898999999998</v>
      </c>
      <c r="L594" s="144">
        <v>565.7493900000001</v>
      </c>
      <c r="M594" s="144">
        <v>14.86088</v>
      </c>
      <c r="N594" s="144">
        <v>580.61027</v>
      </c>
      <c r="O594" s="144">
        <v>821.61926</v>
      </c>
      <c r="P594" s="144">
        <v>3852.4624700000004</v>
      </c>
      <c r="Q594" s="144">
        <v>0</v>
      </c>
      <c r="R594" s="145">
        <v>3852.4624700000004</v>
      </c>
    </row>
    <row r="595" spans="1:18" ht="13.5">
      <c r="A595" s="146"/>
      <c r="B595" s="146"/>
      <c r="C595" s="146"/>
      <c r="D595" s="142" t="s">
        <v>132</v>
      </c>
      <c r="E595" s="142">
        <v>23</v>
      </c>
      <c r="F595" s="143">
        <v>0</v>
      </c>
      <c r="G595" s="144">
        <v>0</v>
      </c>
      <c r="H595" s="144">
        <v>0</v>
      </c>
      <c r="I595" s="144">
        <v>487.15644</v>
      </c>
      <c r="J595" s="144">
        <v>0.01038</v>
      </c>
      <c r="K595" s="144">
        <v>487.16682000000003</v>
      </c>
      <c r="L595" s="144">
        <v>283.34282</v>
      </c>
      <c r="M595" s="144">
        <v>0</v>
      </c>
      <c r="N595" s="144">
        <v>283.34282</v>
      </c>
      <c r="O595" s="144">
        <v>770.50964</v>
      </c>
      <c r="P595" s="144">
        <v>4887.2783</v>
      </c>
      <c r="Q595" s="144">
        <v>0</v>
      </c>
      <c r="R595" s="145">
        <v>4887.2783</v>
      </c>
    </row>
    <row r="596" spans="1:18" ht="13.5">
      <c r="A596" s="146"/>
      <c r="B596" s="146"/>
      <c r="C596" s="142" t="s">
        <v>133</v>
      </c>
      <c r="D596" s="142" t="s">
        <v>258</v>
      </c>
      <c r="E596" s="142">
        <v>33</v>
      </c>
      <c r="F596" s="143">
        <v>0</v>
      </c>
      <c r="G596" s="144">
        <v>0</v>
      </c>
      <c r="H596" s="144">
        <v>0</v>
      </c>
      <c r="I596" s="144">
        <v>126.1472</v>
      </c>
      <c r="J596" s="144">
        <v>0.03936</v>
      </c>
      <c r="K596" s="144">
        <v>126.18656</v>
      </c>
      <c r="L596" s="144">
        <v>383.84711</v>
      </c>
      <c r="M596" s="144">
        <v>0</v>
      </c>
      <c r="N596" s="144">
        <v>383.84711</v>
      </c>
      <c r="O596" s="144">
        <v>510.03367</v>
      </c>
      <c r="P596" s="144">
        <v>9591.69856</v>
      </c>
      <c r="Q596" s="144">
        <v>0</v>
      </c>
      <c r="R596" s="145">
        <v>9591.69856</v>
      </c>
    </row>
    <row r="597" spans="1:18" ht="13.5">
      <c r="A597" s="146"/>
      <c r="B597" s="146"/>
      <c r="C597" s="146"/>
      <c r="D597" s="142" t="s">
        <v>134</v>
      </c>
      <c r="E597" s="142">
        <v>28</v>
      </c>
      <c r="F597" s="143">
        <v>0</v>
      </c>
      <c r="G597" s="144">
        <v>0</v>
      </c>
      <c r="H597" s="144">
        <v>0</v>
      </c>
      <c r="I597" s="144">
        <v>180.6418</v>
      </c>
      <c r="J597" s="144">
        <v>0.10148</v>
      </c>
      <c r="K597" s="144">
        <v>180.74328</v>
      </c>
      <c r="L597" s="144">
        <v>1727.05597</v>
      </c>
      <c r="M597" s="144">
        <v>0</v>
      </c>
      <c r="N597" s="144">
        <v>1727.05597</v>
      </c>
      <c r="O597" s="144">
        <v>1907.79925</v>
      </c>
      <c r="P597" s="144">
        <v>7671.99336</v>
      </c>
      <c r="Q597" s="144">
        <v>0</v>
      </c>
      <c r="R597" s="145">
        <v>7671.99336</v>
      </c>
    </row>
    <row r="598" spans="1:18" ht="13.5">
      <c r="A598" s="146"/>
      <c r="B598" s="146"/>
      <c r="C598" s="142" t="s">
        <v>260</v>
      </c>
      <c r="D598" s="142" t="s">
        <v>261</v>
      </c>
      <c r="E598" s="142">
        <v>30</v>
      </c>
      <c r="F598" s="143">
        <v>0</v>
      </c>
      <c r="G598" s="144">
        <v>0</v>
      </c>
      <c r="H598" s="144">
        <v>0</v>
      </c>
      <c r="I598" s="144">
        <v>206.14881</v>
      </c>
      <c r="J598" s="144">
        <v>0</v>
      </c>
      <c r="K598" s="144">
        <v>206.14881</v>
      </c>
      <c r="L598" s="144">
        <v>168.20785</v>
      </c>
      <c r="M598" s="144">
        <v>0</v>
      </c>
      <c r="N598" s="144">
        <v>168.20785</v>
      </c>
      <c r="O598" s="144">
        <v>374.35666</v>
      </c>
      <c r="P598" s="144">
        <v>4679.88963</v>
      </c>
      <c r="Q598" s="144">
        <v>0</v>
      </c>
      <c r="R598" s="145">
        <v>4679.88963</v>
      </c>
    </row>
    <row r="599" spans="1:18" ht="13.5">
      <c r="A599" s="146"/>
      <c r="B599" s="146"/>
      <c r="C599" s="146"/>
      <c r="D599" s="142" t="s">
        <v>260</v>
      </c>
      <c r="E599" s="142">
        <v>29</v>
      </c>
      <c r="F599" s="143">
        <v>0</v>
      </c>
      <c r="G599" s="144">
        <v>0</v>
      </c>
      <c r="H599" s="144">
        <v>0</v>
      </c>
      <c r="I599" s="144">
        <v>266.74345</v>
      </c>
      <c r="J599" s="144">
        <v>0</v>
      </c>
      <c r="K599" s="144">
        <v>266.74345</v>
      </c>
      <c r="L599" s="144">
        <v>128.05610000000001</v>
      </c>
      <c r="M599" s="144">
        <v>0</v>
      </c>
      <c r="N599" s="144">
        <v>128.05610000000001</v>
      </c>
      <c r="O599" s="144">
        <v>394.79955</v>
      </c>
      <c r="P599" s="144">
        <v>6796.00825</v>
      </c>
      <c r="Q599" s="144">
        <v>0</v>
      </c>
      <c r="R599" s="145">
        <v>6796.00825</v>
      </c>
    </row>
    <row r="600" spans="1:18" ht="13.5">
      <c r="A600" s="146"/>
      <c r="B600" s="146"/>
      <c r="C600" s="142" t="s">
        <v>135</v>
      </c>
      <c r="D600" s="142" t="s">
        <v>135</v>
      </c>
      <c r="E600" s="142">
        <v>21</v>
      </c>
      <c r="F600" s="143">
        <v>0</v>
      </c>
      <c r="G600" s="144">
        <v>0</v>
      </c>
      <c r="H600" s="144">
        <v>0</v>
      </c>
      <c r="I600" s="144">
        <v>902.20372</v>
      </c>
      <c r="J600" s="144">
        <v>14.333879999999999</v>
      </c>
      <c r="K600" s="144">
        <v>916.5376</v>
      </c>
      <c r="L600" s="144">
        <v>4966.688450000001</v>
      </c>
      <c r="M600" s="144">
        <v>61.38057</v>
      </c>
      <c r="N600" s="144">
        <v>5028.06902</v>
      </c>
      <c r="O600" s="144">
        <v>5944.6066200000005</v>
      </c>
      <c r="P600" s="144">
        <v>8507.7125</v>
      </c>
      <c r="Q600" s="144">
        <v>0</v>
      </c>
      <c r="R600" s="145">
        <v>8507.7125</v>
      </c>
    </row>
    <row r="601" spans="1:18" ht="13.5">
      <c r="A601" s="146"/>
      <c r="B601" s="146"/>
      <c r="C601" s="146"/>
      <c r="D601" s="142" t="s">
        <v>299</v>
      </c>
      <c r="E601" s="142">
        <v>37</v>
      </c>
      <c r="F601" s="143">
        <v>0</v>
      </c>
      <c r="G601" s="144">
        <v>0</v>
      </c>
      <c r="H601" s="144">
        <v>0</v>
      </c>
      <c r="I601" s="144">
        <v>5.9999999999999995E-05</v>
      </c>
      <c r="J601" s="144">
        <v>0</v>
      </c>
      <c r="K601" s="144">
        <v>5.9999999999999995E-05</v>
      </c>
      <c r="L601" s="144">
        <v>0</v>
      </c>
      <c r="M601" s="144">
        <v>0</v>
      </c>
      <c r="N601" s="144">
        <v>0</v>
      </c>
      <c r="O601" s="144">
        <v>5.9999999999999995E-05</v>
      </c>
      <c r="P601" s="144">
        <v>0</v>
      </c>
      <c r="Q601" s="144">
        <v>0</v>
      </c>
      <c r="R601" s="145">
        <v>0</v>
      </c>
    </row>
    <row r="602" spans="1:18" ht="13.5">
      <c r="A602" s="146"/>
      <c r="B602" s="142" t="s">
        <v>16</v>
      </c>
      <c r="C602" s="142" t="s">
        <v>148</v>
      </c>
      <c r="D602" s="142" t="s">
        <v>273</v>
      </c>
      <c r="E602" s="142">
        <v>19</v>
      </c>
      <c r="F602" s="143">
        <v>0</v>
      </c>
      <c r="G602" s="144">
        <v>0</v>
      </c>
      <c r="H602" s="144">
        <v>0</v>
      </c>
      <c r="I602" s="144">
        <v>2256.7482999999997</v>
      </c>
      <c r="J602" s="144">
        <v>20.30508</v>
      </c>
      <c r="K602" s="144">
        <v>2277.05338</v>
      </c>
      <c r="L602" s="144">
        <v>4875.44662</v>
      </c>
      <c r="M602" s="144">
        <v>4.88513</v>
      </c>
      <c r="N602" s="144">
        <v>4880.33175</v>
      </c>
      <c r="O602" s="144">
        <v>7157.38513</v>
      </c>
      <c r="P602" s="144">
        <v>11959.190849999999</v>
      </c>
      <c r="Q602" s="144">
        <v>0</v>
      </c>
      <c r="R602" s="145">
        <v>11959.190849999999</v>
      </c>
    </row>
    <row r="603" spans="1:18" ht="13.5">
      <c r="A603" s="146"/>
      <c r="B603" s="146"/>
      <c r="C603" s="146"/>
      <c r="D603" s="142" t="s">
        <v>300</v>
      </c>
      <c r="E603" s="142">
        <v>18</v>
      </c>
      <c r="F603" s="143">
        <v>0</v>
      </c>
      <c r="G603" s="144">
        <v>0</v>
      </c>
      <c r="H603" s="144">
        <v>0</v>
      </c>
      <c r="I603" s="144">
        <v>1366.27374</v>
      </c>
      <c r="J603" s="144">
        <v>16.528119999999998</v>
      </c>
      <c r="K603" s="144">
        <v>1382.80186</v>
      </c>
      <c r="L603" s="144">
        <v>6890.89958</v>
      </c>
      <c r="M603" s="144">
        <v>47.480959999999996</v>
      </c>
      <c r="N603" s="144">
        <v>6938.38054</v>
      </c>
      <c r="O603" s="144">
        <v>8321.1824</v>
      </c>
      <c r="P603" s="144">
        <v>13773.229150000001</v>
      </c>
      <c r="Q603" s="144">
        <v>0</v>
      </c>
      <c r="R603" s="145">
        <v>13773.229150000001</v>
      </c>
    </row>
    <row r="604" spans="1:18" ht="13.5">
      <c r="A604" s="146"/>
      <c r="B604" s="146"/>
      <c r="C604" s="146"/>
      <c r="D604" s="142" t="s">
        <v>149</v>
      </c>
      <c r="E604" s="142">
        <v>17</v>
      </c>
      <c r="F604" s="143">
        <v>0</v>
      </c>
      <c r="G604" s="144">
        <v>0</v>
      </c>
      <c r="H604" s="144">
        <v>0</v>
      </c>
      <c r="I604" s="144">
        <v>2862.57752</v>
      </c>
      <c r="J604" s="144">
        <v>582.8970400000001</v>
      </c>
      <c r="K604" s="144">
        <v>3445.47456</v>
      </c>
      <c r="L604" s="144">
        <v>11301.4944</v>
      </c>
      <c r="M604" s="144">
        <v>445.94572</v>
      </c>
      <c r="N604" s="144">
        <v>11747.44012</v>
      </c>
      <c r="O604" s="144">
        <v>15192.91468</v>
      </c>
      <c r="P604" s="144">
        <v>18293.59452</v>
      </c>
      <c r="Q604" s="144">
        <v>0</v>
      </c>
      <c r="R604" s="145">
        <v>18293.59452</v>
      </c>
    </row>
    <row r="605" spans="1:18" ht="13.5">
      <c r="A605" s="146"/>
      <c r="B605" s="146"/>
      <c r="C605" s="142" t="s">
        <v>150</v>
      </c>
      <c r="D605" s="142" t="s">
        <v>150</v>
      </c>
      <c r="E605" s="142">
        <v>20</v>
      </c>
      <c r="F605" s="143">
        <v>0</v>
      </c>
      <c r="G605" s="144">
        <v>0</v>
      </c>
      <c r="H605" s="144">
        <v>0</v>
      </c>
      <c r="I605" s="144">
        <v>1374.5868899999998</v>
      </c>
      <c r="J605" s="144">
        <v>8.01765</v>
      </c>
      <c r="K605" s="144">
        <v>1382.60454</v>
      </c>
      <c r="L605" s="144">
        <v>2195.50948</v>
      </c>
      <c r="M605" s="144">
        <v>316.22444</v>
      </c>
      <c r="N605" s="144">
        <v>2511.73392</v>
      </c>
      <c r="O605" s="144">
        <v>3894.33846</v>
      </c>
      <c r="P605" s="144">
        <v>10671.58293</v>
      </c>
      <c r="Q605" s="144">
        <v>0</v>
      </c>
      <c r="R605" s="145">
        <v>10671.58293</v>
      </c>
    </row>
    <row r="606" spans="1:18" ht="13.5">
      <c r="A606" s="146"/>
      <c r="B606" s="146"/>
      <c r="C606" s="142" t="s">
        <v>151</v>
      </c>
      <c r="D606" s="142" t="s">
        <v>152</v>
      </c>
      <c r="E606" s="142">
        <v>32</v>
      </c>
      <c r="F606" s="143">
        <v>0</v>
      </c>
      <c r="G606" s="144">
        <v>0</v>
      </c>
      <c r="H606" s="144">
        <v>0</v>
      </c>
      <c r="I606" s="144">
        <v>25.96538</v>
      </c>
      <c r="J606" s="144">
        <v>0.15444</v>
      </c>
      <c r="K606" s="144">
        <v>26.11982</v>
      </c>
      <c r="L606" s="144">
        <v>758.52509</v>
      </c>
      <c r="M606" s="144">
        <v>0</v>
      </c>
      <c r="N606" s="144">
        <v>758.52509</v>
      </c>
      <c r="O606" s="144">
        <v>784.64491</v>
      </c>
      <c r="P606" s="144">
        <v>6195.32622</v>
      </c>
      <c r="Q606" s="144">
        <v>0</v>
      </c>
      <c r="R606" s="145">
        <v>6195.32622</v>
      </c>
    </row>
    <row r="607" spans="1:18" ht="13.5">
      <c r="A607" s="146"/>
      <c r="B607" s="146"/>
      <c r="C607" s="142" t="s">
        <v>16</v>
      </c>
      <c r="D607" s="142" t="s">
        <v>153</v>
      </c>
      <c r="E607" s="142">
        <v>5</v>
      </c>
      <c r="F607" s="143">
        <v>0</v>
      </c>
      <c r="G607" s="144">
        <v>0</v>
      </c>
      <c r="H607" s="144">
        <v>0</v>
      </c>
      <c r="I607" s="144">
        <v>1186.8354199999999</v>
      </c>
      <c r="J607" s="144">
        <v>0</v>
      </c>
      <c r="K607" s="144">
        <v>1186.8354199999999</v>
      </c>
      <c r="L607" s="144">
        <v>1980.44905</v>
      </c>
      <c r="M607" s="144">
        <v>0</v>
      </c>
      <c r="N607" s="144">
        <v>1980.44905</v>
      </c>
      <c r="O607" s="144">
        <v>3167.28447</v>
      </c>
      <c r="P607" s="144">
        <v>11841.114029999999</v>
      </c>
      <c r="Q607" s="144">
        <v>0</v>
      </c>
      <c r="R607" s="145">
        <v>11841.114029999999</v>
      </c>
    </row>
    <row r="608" spans="1:18" ht="13.5">
      <c r="A608" s="146"/>
      <c r="B608" s="146"/>
      <c r="C608" s="146"/>
      <c r="D608" s="142" t="s">
        <v>155</v>
      </c>
      <c r="E608" s="142">
        <v>7</v>
      </c>
      <c r="F608" s="143">
        <v>0</v>
      </c>
      <c r="G608" s="144">
        <v>0</v>
      </c>
      <c r="H608" s="144">
        <v>0</v>
      </c>
      <c r="I608" s="144">
        <v>603.35625</v>
      </c>
      <c r="J608" s="144">
        <v>0</v>
      </c>
      <c r="K608" s="144">
        <v>603.35625</v>
      </c>
      <c r="L608" s="144">
        <v>1270.68951</v>
      </c>
      <c r="M608" s="144">
        <v>0</v>
      </c>
      <c r="N608" s="144">
        <v>1270.68951</v>
      </c>
      <c r="O608" s="144">
        <v>1874.04576</v>
      </c>
      <c r="P608" s="144">
        <v>7411.53773</v>
      </c>
      <c r="Q608" s="144">
        <v>0</v>
      </c>
      <c r="R608" s="145">
        <v>7411.53773</v>
      </c>
    </row>
    <row r="609" spans="1:18" ht="13.5">
      <c r="A609" s="146"/>
      <c r="B609" s="146"/>
      <c r="C609" s="146"/>
      <c r="D609" s="142" t="s">
        <v>158</v>
      </c>
      <c r="E609" s="142">
        <v>4</v>
      </c>
      <c r="F609" s="143">
        <v>0</v>
      </c>
      <c r="G609" s="144">
        <v>0</v>
      </c>
      <c r="H609" s="144">
        <v>0</v>
      </c>
      <c r="I609" s="144">
        <v>2140.12065</v>
      </c>
      <c r="J609" s="144">
        <v>0</v>
      </c>
      <c r="K609" s="144">
        <v>2140.12065</v>
      </c>
      <c r="L609" s="144">
        <v>6460.28954</v>
      </c>
      <c r="M609" s="144">
        <v>0</v>
      </c>
      <c r="N609" s="144">
        <v>6460.28954</v>
      </c>
      <c r="O609" s="144">
        <v>8600.410189999999</v>
      </c>
      <c r="P609" s="144">
        <v>7488.9029900000005</v>
      </c>
      <c r="Q609" s="144">
        <v>0</v>
      </c>
      <c r="R609" s="145">
        <v>7488.9029900000005</v>
      </c>
    </row>
    <row r="610" spans="1:18" ht="13.5">
      <c r="A610" s="146"/>
      <c r="B610" s="146"/>
      <c r="C610" s="146"/>
      <c r="D610" s="146"/>
      <c r="E610" s="147">
        <v>42</v>
      </c>
      <c r="F610" s="148">
        <v>0</v>
      </c>
      <c r="G610" s="149">
        <v>0</v>
      </c>
      <c r="H610" s="149">
        <v>0</v>
      </c>
      <c r="I610" s="149">
        <v>440.12422999999995</v>
      </c>
      <c r="J610" s="149">
        <v>0</v>
      </c>
      <c r="K610" s="149">
        <v>440.12422999999995</v>
      </c>
      <c r="L610" s="149">
        <v>789.71031</v>
      </c>
      <c r="M610" s="149">
        <v>0</v>
      </c>
      <c r="N610" s="149">
        <v>789.71031</v>
      </c>
      <c r="O610" s="149">
        <v>1229.83454</v>
      </c>
      <c r="P610" s="149">
        <v>5099.05703</v>
      </c>
      <c r="Q610" s="149">
        <v>0</v>
      </c>
      <c r="R610" s="150">
        <v>5099.05703</v>
      </c>
    </row>
    <row r="611" spans="1:18" ht="13.5">
      <c r="A611" s="146"/>
      <c r="B611" s="146"/>
      <c r="C611" s="146"/>
      <c r="D611" s="142" t="s">
        <v>161</v>
      </c>
      <c r="E611" s="142">
        <v>45</v>
      </c>
      <c r="F611" s="143">
        <v>0</v>
      </c>
      <c r="G611" s="144">
        <v>0</v>
      </c>
      <c r="H611" s="144">
        <v>0</v>
      </c>
      <c r="I611" s="144">
        <v>3132.37596</v>
      </c>
      <c r="J611" s="144">
        <v>0</v>
      </c>
      <c r="K611" s="144">
        <v>3132.37596</v>
      </c>
      <c r="L611" s="144">
        <v>2639.3741099999997</v>
      </c>
      <c r="M611" s="144">
        <v>0</v>
      </c>
      <c r="N611" s="144">
        <v>2639.3741099999997</v>
      </c>
      <c r="O611" s="144">
        <v>5771.75007</v>
      </c>
      <c r="P611" s="144">
        <v>586.38031</v>
      </c>
      <c r="Q611" s="144">
        <v>0</v>
      </c>
      <c r="R611" s="145">
        <v>586.38031</v>
      </c>
    </row>
    <row r="612" spans="1:18" ht="13.5">
      <c r="A612" s="146"/>
      <c r="B612" s="146"/>
      <c r="C612" s="146"/>
      <c r="D612" s="142" t="s">
        <v>162</v>
      </c>
      <c r="E612" s="142">
        <v>15</v>
      </c>
      <c r="F612" s="143">
        <v>0</v>
      </c>
      <c r="G612" s="144">
        <v>0</v>
      </c>
      <c r="H612" s="144">
        <v>0</v>
      </c>
      <c r="I612" s="144">
        <v>591.5700400000001</v>
      </c>
      <c r="J612" s="144">
        <v>0</v>
      </c>
      <c r="K612" s="144">
        <v>591.5700400000001</v>
      </c>
      <c r="L612" s="144">
        <v>1206.9054099999998</v>
      </c>
      <c r="M612" s="144">
        <v>0</v>
      </c>
      <c r="N612" s="144">
        <v>1206.9054099999998</v>
      </c>
      <c r="O612" s="144">
        <v>1798.47545</v>
      </c>
      <c r="P612" s="144">
        <v>12749.2029</v>
      </c>
      <c r="Q612" s="144">
        <v>0</v>
      </c>
      <c r="R612" s="145">
        <v>12749.2029</v>
      </c>
    </row>
    <row r="613" spans="1:18" ht="13.5">
      <c r="A613" s="146"/>
      <c r="B613" s="146"/>
      <c r="C613" s="146"/>
      <c r="D613" s="142" t="s">
        <v>165</v>
      </c>
      <c r="E613" s="142">
        <v>3</v>
      </c>
      <c r="F613" s="143">
        <v>0</v>
      </c>
      <c r="G613" s="144">
        <v>0</v>
      </c>
      <c r="H613" s="144">
        <v>0</v>
      </c>
      <c r="I613" s="144">
        <v>568.67873</v>
      </c>
      <c r="J613" s="144">
        <v>0</v>
      </c>
      <c r="K613" s="144">
        <v>568.67873</v>
      </c>
      <c r="L613" s="144">
        <v>1052.3202099999999</v>
      </c>
      <c r="M613" s="144">
        <v>0</v>
      </c>
      <c r="N613" s="144">
        <v>1052.3202099999999</v>
      </c>
      <c r="O613" s="144">
        <v>1620.99894</v>
      </c>
      <c r="P613" s="144">
        <v>12180.18626</v>
      </c>
      <c r="Q613" s="144">
        <v>0</v>
      </c>
      <c r="R613" s="145">
        <v>12180.18626</v>
      </c>
    </row>
    <row r="614" spans="1:18" ht="13.5">
      <c r="A614" s="146"/>
      <c r="B614" s="146"/>
      <c r="C614" s="146"/>
      <c r="D614" s="146"/>
      <c r="E614" s="147">
        <v>14</v>
      </c>
      <c r="F614" s="148">
        <v>0</v>
      </c>
      <c r="G614" s="149">
        <v>0</v>
      </c>
      <c r="H614" s="149">
        <v>0</v>
      </c>
      <c r="I614" s="149">
        <v>2545.08097</v>
      </c>
      <c r="J614" s="149">
        <v>0.01115</v>
      </c>
      <c r="K614" s="149">
        <v>2545.0921200000003</v>
      </c>
      <c r="L614" s="149">
        <v>5722.13933</v>
      </c>
      <c r="M614" s="149">
        <v>7.09621</v>
      </c>
      <c r="N614" s="149">
        <v>5729.23554</v>
      </c>
      <c r="O614" s="149">
        <v>8274.32766</v>
      </c>
      <c r="P614" s="149">
        <v>10233.4911</v>
      </c>
      <c r="Q614" s="149">
        <v>0</v>
      </c>
      <c r="R614" s="150">
        <v>10233.4911</v>
      </c>
    </row>
    <row r="615" spans="1:18" ht="13.5">
      <c r="A615" s="146"/>
      <c r="B615" s="146"/>
      <c r="C615" s="146"/>
      <c r="D615" s="146"/>
      <c r="E615" s="147">
        <v>43</v>
      </c>
      <c r="F615" s="148">
        <v>0</v>
      </c>
      <c r="G615" s="149">
        <v>0</v>
      </c>
      <c r="H615" s="149">
        <v>0</v>
      </c>
      <c r="I615" s="149">
        <v>856.14399</v>
      </c>
      <c r="J615" s="149">
        <v>0</v>
      </c>
      <c r="K615" s="149">
        <v>856.14399</v>
      </c>
      <c r="L615" s="149">
        <v>877.37574</v>
      </c>
      <c r="M615" s="149">
        <v>0</v>
      </c>
      <c r="N615" s="149">
        <v>877.37574</v>
      </c>
      <c r="O615" s="149">
        <v>1733.51973</v>
      </c>
      <c r="P615" s="149">
        <v>8693.9955</v>
      </c>
      <c r="Q615" s="149">
        <v>0</v>
      </c>
      <c r="R615" s="150">
        <v>8693.9955</v>
      </c>
    </row>
    <row r="616" spans="1:18" ht="13.5">
      <c r="A616" s="146"/>
      <c r="B616" s="146"/>
      <c r="C616" s="146"/>
      <c r="D616" s="142" t="s">
        <v>166</v>
      </c>
      <c r="E616" s="142">
        <v>6</v>
      </c>
      <c r="F616" s="143">
        <v>0</v>
      </c>
      <c r="G616" s="144">
        <v>0</v>
      </c>
      <c r="H616" s="144">
        <v>0</v>
      </c>
      <c r="I616" s="144">
        <v>527.33141</v>
      </c>
      <c r="J616" s="144">
        <v>0</v>
      </c>
      <c r="K616" s="144">
        <v>527.33141</v>
      </c>
      <c r="L616" s="144">
        <v>3383.0042999999996</v>
      </c>
      <c r="M616" s="144">
        <v>0</v>
      </c>
      <c r="N616" s="144">
        <v>3383.0042999999996</v>
      </c>
      <c r="O616" s="144">
        <v>3910.33571</v>
      </c>
      <c r="P616" s="144">
        <v>8252.41093</v>
      </c>
      <c r="Q616" s="144">
        <v>0</v>
      </c>
      <c r="R616" s="145">
        <v>8252.41093</v>
      </c>
    </row>
    <row r="617" spans="1:18" ht="13.5">
      <c r="A617" s="146"/>
      <c r="B617" s="146"/>
      <c r="C617" s="146"/>
      <c r="D617" s="142" t="s">
        <v>168</v>
      </c>
      <c r="E617" s="142">
        <v>8</v>
      </c>
      <c r="F617" s="143">
        <v>0</v>
      </c>
      <c r="G617" s="144">
        <v>0</v>
      </c>
      <c r="H617" s="144">
        <v>0</v>
      </c>
      <c r="I617" s="144">
        <v>3240.9220800000003</v>
      </c>
      <c r="J617" s="144">
        <v>0.0029</v>
      </c>
      <c r="K617" s="144">
        <v>3240.92498</v>
      </c>
      <c r="L617" s="144">
        <v>16004.8154</v>
      </c>
      <c r="M617" s="144">
        <v>0</v>
      </c>
      <c r="N617" s="144">
        <v>16004.8154</v>
      </c>
      <c r="O617" s="144">
        <v>19245.74038</v>
      </c>
      <c r="P617" s="144">
        <v>1427.0755900000001</v>
      </c>
      <c r="Q617" s="144">
        <v>0</v>
      </c>
      <c r="R617" s="145">
        <v>1427.0755900000001</v>
      </c>
    </row>
    <row r="618" spans="1:18" ht="13.5">
      <c r="A618" s="146"/>
      <c r="B618" s="146"/>
      <c r="C618" s="146"/>
      <c r="D618" s="142" t="s">
        <v>170</v>
      </c>
      <c r="E618" s="142">
        <v>10</v>
      </c>
      <c r="F618" s="143">
        <v>0</v>
      </c>
      <c r="G618" s="144">
        <v>0</v>
      </c>
      <c r="H618" s="144">
        <v>0</v>
      </c>
      <c r="I618" s="144">
        <v>4035.8394700000003</v>
      </c>
      <c r="J618" s="144">
        <v>0.00145</v>
      </c>
      <c r="K618" s="144">
        <v>4035.84092</v>
      </c>
      <c r="L618" s="144">
        <v>38775.01296</v>
      </c>
      <c r="M618" s="144">
        <v>244.08104</v>
      </c>
      <c r="N618" s="144">
        <v>39019.094</v>
      </c>
      <c r="O618" s="144">
        <v>43054.93492</v>
      </c>
      <c r="P618" s="144">
        <v>1227.56419</v>
      </c>
      <c r="Q618" s="144">
        <v>0</v>
      </c>
      <c r="R618" s="145">
        <v>1227.56419</v>
      </c>
    </row>
    <row r="619" spans="1:18" ht="13.5">
      <c r="A619" s="146"/>
      <c r="B619" s="146"/>
      <c r="C619" s="146"/>
      <c r="D619" s="146"/>
      <c r="E619" s="147">
        <v>46</v>
      </c>
      <c r="F619" s="148">
        <v>0</v>
      </c>
      <c r="G619" s="149">
        <v>0</v>
      </c>
      <c r="H619" s="149">
        <v>0</v>
      </c>
      <c r="I619" s="149">
        <v>2866.72533</v>
      </c>
      <c r="J619" s="149">
        <v>0</v>
      </c>
      <c r="K619" s="149">
        <v>2866.72533</v>
      </c>
      <c r="L619" s="149">
        <v>1123.91249</v>
      </c>
      <c r="M619" s="149">
        <v>0</v>
      </c>
      <c r="N619" s="149">
        <v>1123.91249</v>
      </c>
      <c r="O619" s="149">
        <v>3990.63782</v>
      </c>
      <c r="P619" s="149">
        <v>495.22017</v>
      </c>
      <c r="Q619" s="149">
        <v>0</v>
      </c>
      <c r="R619" s="150">
        <v>495.22017</v>
      </c>
    </row>
    <row r="620" spans="1:18" ht="13.5">
      <c r="A620" s="146"/>
      <c r="B620" s="146"/>
      <c r="C620" s="146"/>
      <c r="D620" s="142" t="s">
        <v>171</v>
      </c>
      <c r="E620" s="142">
        <v>41</v>
      </c>
      <c r="F620" s="143">
        <v>0</v>
      </c>
      <c r="G620" s="144">
        <v>0</v>
      </c>
      <c r="H620" s="144">
        <v>0</v>
      </c>
      <c r="I620" s="144">
        <v>754.34402</v>
      </c>
      <c r="J620" s="144">
        <v>0.51852</v>
      </c>
      <c r="K620" s="144">
        <v>754.8625400000001</v>
      </c>
      <c r="L620" s="144">
        <v>2307.96811</v>
      </c>
      <c r="M620" s="144">
        <v>32.51588</v>
      </c>
      <c r="N620" s="144">
        <v>2340.48399</v>
      </c>
      <c r="O620" s="144">
        <v>3095.34653</v>
      </c>
      <c r="P620" s="144">
        <v>11046.810539999999</v>
      </c>
      <c r="Q620" s="144">
        <v>0</v>
      </c>
      <c r="R620" s="145">
        <v>11046.810539999999</v>
      </c>
    </row>
    <row r="621" spans="1:18" ht="13.5">
      <c r="A621" s="146"/>
      <c r="B621" s="146"/>
      <c r="C621" s="146"/>
      <c r="D621" s="142" t="s">
        <v>174</v>
      </c>
      <c r="E621" s="142">
        <v>12</v>
      </c>
      <c r="F621" s="143">
        <v>0</v>
      </c>
      <c r="G621" s="144">
        <v>0</v>
      </c>
      <c r="H621" s="144">
        <v>0</v>
      </c>
      <c r="I621" s="144">
        <v>832.54002</v>
      </c>
      <c r="J621" s="144">
        <v>0</v>
      </c>
      <c r="K621" s="144">
        <v>832.54002</v>
      </c>
      <c r="L621" s="144">
        <v>3623.184</v>
      </c>
      <c r="M621" s="144">
        <v>0</v>
      </c>
      <c r="N621" s="144">
        <v>3623.184</v>
      </c>
      <c r="O621" s="144">
        <v>4455.72402</v>
      </c>
      <c r="P621" s="144">
        <v>5774.45854</v>
      </c>
      <c r="Q621" s="144">
        <v>0</v>
      </c>
      <c r="R621" s="145">
        <v>5774.45854</v>
      </c>
    </row>
    <row r="622" spans="1:18" ht="13.5">
      <c r="A622" s="146"/>
      <c r="B622" s="146"/>
      <c r="C622" s="146"/>
      <c r="D622" s="142" t="s">
        <v>301</v>
      </c>
      <c r="E622" s="142">
        <v>1</v>
      </c>
      <c r="F622" s="143">
        <v>0</v>
      </c>
      <c r="G622" s="144">
        <v>0</v>
      </c>
      <c r="H622" s="144">
        <v>0</v>
      </c>
      <c r="I622" s="144">
        <v>3.8061599999999998</v>
      </c>
      <c r="J622" s="144">
        <v>0</v>
      </c>
      <c r="K622" s="144">
        <v>3.8061599999999998</v>
      </c>
      <c r="L622" s="144">
        <v>0</v>
      </c>
      <c r="M622" s="144">
        <v>0</v>
      </c>
      <c r="N622" s="144">
        <v>0</v>
      </c>
      <c r="O622" s="144">
        <v>3.8061599999999998</v>
      </c>
      <c r="P622" s="144">
        <v>4021.32429</v>
      </c>
      <c r="Q622" s="144">
        <v>0</v>
      </c>
      <c r="R622" s="145">
        <v>4021.32429</v>
      </c>
    </row>
    <row r="623" spans="1:18" ht="13.5">
      <c r="A623" s="146"/>
      <c r="B623" s="146"/>
      <c r="C623" s="146"/>
      <c r="D623" s="146"/>
      <c r="E623" s="147">
        <v>44</v>
      </c>
      <c r="F623" s="148">
        <v>0</v>
      </c>
      <c r="G623" s="149">
        <v>0</v>
      </c>
      <c r="H623" s="149">
        <v>0</v>
      </c>
      <c r="I623" s="149">
        <v>7026.04034</v>
      </c>
      <c r="J623" s="149">
        <v>63.38186</v>
      </c>
      <c r="K623" s="149">
        <v>7089.4222</v>
      </c>
      <c r="L623" s="149">
        <v>116852.38365</v>
      </c>
      <c r="M623" s="149">
        <v>105.93159</v>
      </c>
      <c r="N623" s="149">
        <v>116958.31524</v>
      </c>
      <c r="O623" s="149">
        <v>124047.73744</v>
      </c>
      <c r="P623" s="149">
        <v>549.8312900000001</v>
      </c>
      <c r="Q623" s="149">
        <v>0</v>
      </c>
      <c r="R623" s="150">
        <v>549.8312900000001</v>
      </c>
    </row>
    <row r="624" spans="1:18" ht="13.5">
      <c r="A624" s="146"/>
      <c r="B624" s="146"/>
      <c r="C624" s="142" t="s">
        <v>302</v>
      </c>
      <c r="D624" s="142" t="s">
        <v>303</v>
      </c>
      <c r="E624" s="142">
        <v>40</v>
      </c>
      <c r="F624" s="143">
        <v>0</v>
      </c>
      <c r="G624" s="144">
        <v>0</v>
      </c>
      <c r="H624" s="144">
        <v>0</v>
      </c>
      <c r="I624" s="144">
        <v>49.265449999999994</v>
      </c>
      <c r="J624" s="144">
        <v>0</v>
      </c>
      <c r="K624" s="144">
        <v>49.265449999999994</v>
      </c>
      <c r="L624" s="144">
        <v>173.58771</v>
      </c>
      <c r="M624" s="144">
        <v>0</v>
      </c>
      <c r="N624" s="144">
        <v>173.58771</v>
      </c>
      <c r="O624" s="144">
        <v>222.85316</v>
      </c>
      <c r="P624" s="144">
        <v>6421.54999</v>
      </c>
      <c r="Q624" s="144">
        <v>0</v>
      </c>
      <c r="R624" s="145">
        <v>6421.54999</v>
      </c>
    </row>
    <row r="625" spans="1:18" ht="13.5">
      <c r="A625" s="146"/>
      <c r="B625" s="142" t="s">
        <v>20</v>
      </c>
      <c r="C625" s="142" t="s">
        <v>275</v>
      </c>
      <c r="D625" s="142" t="s">
        <v>277</v>
      </c>
      <c r="E625" s="142">
        <v>39</v>
      </c>
      <c r="F625" s="143">
        <v>0</v>
      </c>
      <c r="G625" s="144">
        <v>0</v>
      </c>
      <c r="H625" s="144">
        <v>0</v>
      </c>
      <c r="I625" s="144">
        <v>96.30956</v>
      </c>
      <c r="J625" s="144">
        <v>0</v>
      </c>
      <c r="K625" s="144">
        <v>96.30956</v>
      </c>
      <c r="L625" s="144">
        <v>1585.70678</v>
      </c>
      <c r="M625" s="144">
        <v>4.6832</v>
      </c>
      <c r="N625" s="144">
        <v>1590.38998</v>
      </c>
      <c r="O625" s="144">
        <v>1686.69954</v>
      </c>
      <c r="P625" s="144">
        <v>2967.8839199999998</v>
      </c>
      <c r="Q625" s="144">
        <v>0</v>
      </c>
      <c r="R625" s="145">
        <v>2967.8839199999998</v>
      </c>
    </row>
    <row r="626" spans="1:18" ht="13.5">
      <c r="A626" s="142" t="s">
        <v>304</v>
      </c>
      <c r="B626" s="142" t="s">
        <v>66</v>
      </c>
      <c r="C626" s="142" t="s">
        <v>106</v>
      </c>
      <c r="D626" s="142" t="s">
        <v>106</v>
      </c>
      <c r="E626" s="142">
        <v>8</v>
      </c>
      <c r="F626" s="143">
        <v>0</v>
      </c>
      <c r="G626" s="144">
        <v>0</v>
      </c>
      <c r="H626" s="144">
        <v>0</v>
      </c>
      <c r="I626" s="144">
        <v>366.10158</v>
      </c>
      <c r="J626" s="144">
        <v>2.49365</v>
      </c>
      <c r="K626" s="144">
        <v>368.59522999999996</v>
      </c>
      <c r="L626" s="144">
        <v>2177.0307799999996</v>
      </c>
      <c r="M626" s="144">
        <v>11.454</v>
      </c>
      <c r="N626" s="144">
        <v>2188.48478</v>
      </c>
      <c r="O626" s="144">
        <v>2557.0800099999997</v>
      </c>
      <c r="P626" s="144">
        <v>19173.42566</v>
      </c>
      <c r="Q626" s="144">
        <v>0</v>
      </c>
      <c r="R626" s="145">
        <v>19173.42566</v>
      </c>
    </row>
    <row r="627" spans="1:18" ht="13.5">
      <c r="A627" s="146"/>
      <c r="B627" s="146"/>
      <c r="C627" s="142" t="s">
        <v>305</v>
      </c>
      <c r="D627" s="142" t="s">
        <v>306</v>
      </c>
      <c r="E627" s="142">
        <v>47</v>
      </c>
      <c r="F627" s="143">
        <v>0</v>
      </c>
      <c r="G627" s="144">
        <v>0</v>
      </c>
      <c r="H627" s="144">
        <v>0</v>
      </c>
      <c r="I627" s="144">
        <v>235.35788</v>
      </c>
      <c r="J627" s="144">
        <v>0</v>
      </c>
      <c r="K627" s="144">
        <v>235.35788</v>
      </c>
      <c r="L627" s="144">
        <v>163.12403</v>
      </c>
      <c r="M627" s="144">
        <v>0</v>
      </c>
      <c r="N627" s="144">
        <v>163.12403</v>
      </c>
      <c r="O627" s="144">
        <v>398.48190999999997</v>
      </c>
      <c r="P627" s="144">
        <v>8073.38893</v>
      </c>
      <c r="Q627" s="144">
        <v>0</v>
      </c>
      <c r="R627" s="145">
        <v>8073.38893</v>
      </c>
    </row>
    <row r="628" spans="1:18" ht="13.5">
      <c r="A628" s="146"/>
      <c r="B628" s="142" t="s">
        <v>5</v>
      </c>
      <c r="C628" s="142" t="s">
        <v>5</v>
      </c>
      <c r="D628" s="142" t="s">
        <v>5</v>
      </c>
      <c r="E628" s="142">
        <v>2</v>
      </c>
      <c r="F628" s="143">
        <v>0</v>
      </c>
      <c r="G628" s="144">
        <v>0</v>
      </c>
      <c r="H628" s="144">
        <v>0</v>
      </c>
      <c r="I628" s="144">
        <v>189.55817000000002</v>
      </c>
      <c r="J628" s="144">
        <v>13.383239999999999</v>
      </c>
      <c r="K628" s="144">
        <v>202.94141</v>
      </c>
      <c r="L628" s="144">
        <v>9891.10892</v>
      </c>
      <c r="M628" s="144">
        <v>152.1024</v>
      </c>
      <c r="N628" s="144">
        <v>10043.21132</v>
      </c>
      <c r="O628" s="144">
        <v>10246.15273</v>
      </c>
      <c r="P628" s="144">
        <v>6901.3309</v>
      </c>
      <c r="Q628" s="144">
        <v>0</v>
      </c>
      <c r="R628" s="145">
        <v>6901.3309</v>
      </c>
    </row>
    <row r="629" spans="1:18" ht="13.5">
      <c r="A629" s="146"/>
      <c r="B629" s="146"/>
      <c r="C629" s="146"/>
      <c r="D629" s="142" t="s">
        <v>211</v>
      </c>
      <c r="E629" s="142">
        <v>14</v>
      </c>
      <c r="F629" s="143">
        <v>0</v>
      </c>
      <c r="G629" s="144">
        <v>0</v>
      </c>
      <c r="H629" s="144">
        <v>0</v>
      </c>
      <c r="I629" s="144">
        <v>120.12239</v>
      </c>
      <c r="J629" s="144">
        <v>14.161760000000001</v>
      </c>
      <c r="K629" s="144">
        <v>134.28414999999998</v>
      </c>
      <c r="L629" s="144">
        <v>2583.54127</v>
      </c>
      <c r="M629" s="144">
        <v>0</v>
      </c>
      <c r="N629" s="144">
        <v>2583.54127</v>
      </c>
      <c r="O629" s="144">
        <v>2717.82542</v>
      </c>
      <c r="P629" s="144">
        <v>8755.467419999999</v>
      </c>
      <c r="Q629" s="144">
        <v>0</v>
      </c>
      <c r="R629" s="145">
        <v>8755.467419999999</v>
      </c>
    </row>
    <row r="630" spans="1:18" ht="13.5">
      <c r="A630" s="146"/>
      <c r="B630" s="146"/>
      <c r="C630" s="146"/>
      <c r="D630" s="142" t="s">
        <v>307</v>
      </c>
      <c r="E630" s="142">
        <v>62</v>
      </c>
      <c r="F630" s="143">
        <v>0</v>
      </c>
      <c r="G630" s="144">
        <v>0</v>
      </c>
      <c r="H630" s="144">
        <v>0</v>
      </c>
      <c r="I630" s="144">
        <v>65.38625</v>
      </c>
      <c r="J630" s="144">
        <v>0.047880000000000006</v>
      </c>
      <c r="K630" s="144">
        <v>65.43413</v>
      </c>
      <c r="L630" s="144">
        <v>567.76424</v>
      </c>
      <c r="M630" s="144">
        <v>0</v>
      </c>
      <c r="N630" s="144">
        <v>567.76424</v>
      </c>
      <c r="O630" s="144">
        <v>633.19837</v>
      </c>
      <c r="P630" s="144">
        <v>3919.87185</v>
      </c>
      <c r="Q630" s="144">
        <v>0</v>
      </c>
      <c r="R630" s="145">
        <v>3919.87185</v>
      </c>
    </row>
    <row r="631" spans="1:18" ht="13.5">
      <c r="A631" s="146"/>
      <c r="B631" s="146"/>
      <c r="C631" s="142" t="s">
        <v>189</v>
      </c>
      <c r="D631" s="142" t="s">
        <v>308</v>
      </c>
      <c r="E631" s="142">
        <v>51</v>
      </c>
      <c r="F631" s="143">
        <v>0</v>
      </c>
      <c r="G631" s="144">
        <v>0</v>
      </c>
      <c r="H631" s="144">
        <v>0</v>
      </c>
      <c r="I631" s="144">
        <v>143.32384</v>
      </c>
      <c r="J631" s="144">
        <v>0</v>
      </c>
      <c r="K631" s="144">
        <v>143.32384</v>
      </c>
      <c r="L631" s="144">
        <v>535.5377900000001</v>
      </c>
      <c r="M631" s="144">
        <v>29.955759999999998</v>
      </c>
      <c r="N631" s="144">
        <v>565.49355</v>
      </c>
      <c r="O631" s="144">
        <v>708.81739</v>
      </c>
      <c r="P631" s="144">
        <v>4651.005349999999</v>
      </c>
      <c r="Q631" s="144">
        <v>0</v>
      </c>
      <c r="R631" s="145">
        <v>4651.005349999999</v>
      </c>
    </row>
    <row r="632" spans="1:18" ht="13.5">
      <c r="A632" s="146"/>
      <c r="B632" s="146"/>
      <c r="C632" s="142" t="s">
        <v>110</v>
      </c>
      <c r="D632" s="142" t="s">
        <v>232</v>
      </c>
      <c r="E632" s="142">
        <v>48</v>
      </c>
      <c r="F632" s="143">
        <v>0</v>
      </c>
      <c r="G632" s="144">
        <v>0</v>
      </c>
      <c r="H632" s="144">
        <v>0</v>
      </c>
      <c r="I632" s="144">
        <v>158.16376</v>
      </c>
      <c r="J632" s="144">
        <v>0.00504</v>
      </c>
      <c r="K632" s="144">
        <v>158.16879999999998</v>
      </c>
      <c r="L632" s="144">
        <v>275.11574</v>
      </c>
      <c r="M632" s="144">
        <v>0</v>
      </c>
      <c r="N632" s="144">
        <v>275.11574</v>
      </c>
      <c r="O632" s="144">
        <v>433.28454</v>
      </c>
      <c r="P632" s="144">
        <v>4722.33626</v>
      </c>
      <c r="Q632" s="144">
        <v>0</v>
      </c>
      <c r="R632" s="145">
        <v>4722.33626</v>
      </c>
    </row>
    <row r="633" spans="1:18" ht="13.5">
      <c r="A633" s="146"/>
      <c r="B633" s="146"/>
      <c r="C633" s="146"/>
      <c r="D633" s="142" t="s">
        <v>111</v>
      </c>
      <c r="E633" s="142">
        <v>41</v>
      </c>
      <c r="F633" s="143">
        <v>0</v>
      </c>
      <c r="G633" s="144">
        <v>0</v>
      </c>
      <c r="H633" s="144">
        <v>0</v>
      </c>
      <c r="I633" s="144">
        <v>118.81818</v>
      </c>
      <c r="J633" s="144">
        <v>2.2649899999999996</v>
      </c>
      <c r="K633" s="144">
        <v>121.08317</v>
      </c>
      <c r="L633" s="144">
        <v>756.90985</v>
      </c>
      <c r="M633" s="144">
        <v>0</v>
      </c>
      <c r="N633" s="144">
        <v>756.90985</v>
      </c>
      <c r="O633" s="144">
        <v>877.99302</v>
      </c>
      <c r="P633" s="144">
        <v>5531.60612</v>
      </c>
      <c r="Q633" s="144">
        <v>0</v>
      </c>
      <c r="R633" s="145">
        <v>5531.60612</v>
      </c>
    </row>
    <row r="634" spans="1:18" ht="13.5">
      <c r="A634" s="146"/>
      <c r="B634" s="146"/>
      <c r="C634" s="142" t="s">
        <v>233</v>
      </c>
      <c r="D634" s="142" t="s">
        <v>234</v>
      </c>
      <c r="E634" s="142">
        <v>31</v>
      </c>
      <c r="F634" s="143">
        <v>0</v>
      </c>
      <c r="G634" s="144">
        <v>0</v>
      </c>
      <c r="H634" s="144">
        <v>0</v>
      </c>
      <c r="I634" s="144">
        <v>0</v>
      </c>
      <c r="J634" s="144">
        <v>0</v>
      </c>
      <c r="K634" s="144">
        <v>0</v>
      </c>
      <c r="L634" s="144">
        <v>0</v>
      </c>
      <c r="M634" s="144">
        <v>0</v>
      </c>
      <c r="N634" s="144">
        <v>0</v>
      </c>
      <c r="O634" s="144">
        <v>0</v>
      </c>
      <c r="P634" s="144">
        <v>1976.6631399999999</v>
      </c>
      <c r="Q634" s="144">
        <v>0</v>
      </c>
      <c r="R634" s="145">
        <v>1976.6631399999999</v>
      </c>
    </row>
    <row r="635" spans="1:18" ht="13.5">
      <c r="A635" s="146"/>
      <c r="B635" s="142" t="s">
        <v>6</v>
      </c>
      <c r="C635" s="142" t="s">
        <v>114</v>
      </c>
      <c r="D635" s="142" t="s">
        <v>6</v>
      </c>
      <c r="E635" s="142">
        <v>3</v>
      </c>
      <c r="F635" s="143">
        <v>0</v>
      </c>
      <c r="G635" s="144">
        <v>0</v>
      </c>
      <c r="H635" s="144">
        <v>0</v>
      </c>
      <c r="I635" s="144">
        <v>242.78729</v>
      </c>
      <c r="J635" s="144">
        <v>0.15799000000000002</v>
      </c>
      <c r="K635" s="144">
        <v>242.94528</v>
      </c>
      <c r="L635" s="144">
        <v>2813.27064</v>
      </c>
      <c r="M635" s="144">
        <v>36.872260000000004</v>
      </c>
      <c r="N635" s="144">
        <v>2850.1429</v>
      </c>
      <c r="O635" s="144">
        <v>3093.08818</v>
      </c>
      <c r="P635" s="144">
        <v>14020.05058</v>
      </c>
      <c r="Q635" s="144">
        <v>0</v>
      </c>
      <c r="R635" s="145">
        <v>14020.05058</v>
      </c>
    </row>
    <row r="636" spans="1:18" ht="13.5">
      <c r="A636" s="146"/>
      <c r="B636" s="146"/>
      <c r="C636" s="142" t="s">
        <v>115</v>
      </c>
      <c r="D636" s="142" t="s">
        <v>115</v>
      </c>
      <c r="E636" s="142">
        <v>39</v>
      </c>
      <c r="F636" s="143">
        <v>0</v>
      </c>
      <c r="G636" s="144">
        <v>0</v>
      </c>
      <c r="H636" s="144">
        <v>0</v>
      </c>
      <c r="I636" s="144">
        <v>107.22511</v>
      </c>
      <c r="J636" s="144">
        <v>0</v>
      </c>
      <c r="K636" s="144">
        <v>107.22511</v>
      </c>
      <c r="L636" s="144">
        <v>396.8112</v>
      </c>
      <c r="M636" s="144">
        <v>0</v>
      </c>
      <c r="N636" s="144">
        <v>396.8112</v>
      </c>
      <c r="O636" s="144">
        <v>504.03631</v>
      </c>
      <c r="P636" s="144">
        <v>11557.14492</v>
      </c>
      <c r="Q636" s="144">
        <v>0</v>
      </c>
      <c r="R636" s="145">
        <v>11557.14492</v>
      </c>
    </row>
    <row r="637" spans="1:18" ht="13.5">
      <c r="A637" s="146"/>
      <c r="B637" s="146"/>
      <c r="C637" s="142" t="s">
        <v>309</v>
      </c>
      <c r="D637" s="142" t="s">
        <v>310</v>
      </c>
      <c r="E637" s="142">
        <v>50</v>
      </c>
      <c r="F637" s="143">
        <v>0</v>
      </c>
      <c r="G637" s="144">
        <v>0</v>
      </c>
      <c r="H637" s="144">
        <v>0</v>
      </c>
      <c r="I637" s="144">
        <v>226.51025</v>
      </c>
      <c r="J637" s="144">
        <v>0.0056500000000000005</v>
      </c>
      <c r="K637" s="144">
        <v>226.5159</v>
      </c>
      <c r="L637" s="144">
        <v>101.97235</v>
      </c>
      <c r="M637" s="144">
        <v>0</v>
      </c>
      <c r="N637" s="144">
        <v>101.97235</v>
      </c>
      <c r="O637" s="144">
        <v>328.48825</v>
      </c>
      <c r="P637" s="144">
        <v>15909.97042</v>
      </c>
      <c r="Q637" s="144">
        <v>0</v>
      </c>
      <c r="R637" s="145">
        <v>15909.97042</v>
      </c>
    </row>
    <row r="638" spans="1:18" ht="13.5">
      <c r="A638" s="146"/>
      <c r="B638" s="146"/>
      <c r="C638" s="146"/>
      <c r="D638" s="142" t="s">
        <v>168</v>
      </c>
      <c r="E638" s="142">
        <v>18</v>
      </c>
      <c r="F638" s="143">
        <v>0</v>
      </c>
      <c r="G638" s="144">
        <v>0</v>
      </c>
      <c r="H638" s="144">
        <v>0</v>
      </c>
      <c r="I638" s="144">
        <v>0</v>
      </c>
      <c r="J638" s="144">
        <v>0</v>
      </c>
      <c r="K638" s="144">
        <v>0</v>
      </c>
      <c r="L638" s="144">
        <v>0</v>
      </c>
      <c r="M638" s="144">
        <v>0</v>
      </c>
      <c r="N638" s="144">
        <v>0</v>
      </c>
      <c r="O638" s="144">
        <v>0</v>
      </c>
      <c r="P638" s="144">
        <v>2373.91621</v>
      </c>
      <c r="Q638" s="144">
        <v>0</v>
      </c>
      <c r="R638" s="145">
        <v>2373.91621</v>
      </c>
    </row>
    <row r="639" spans="1:18" ht="13.5">
      <c r="A639" s="146"/>
      <c r="B639" s="146"/>
      <c r="C639" s="142" t="s">
        <v>311</v>
      </c>
      <c r="D639" s="142" t="s">
        <v>312</v>
      </c>
      <c r="E639" s="142">
        <v>38</v>
      </c>
      <c r="F639" s="143">
        <v>0</v>
      </c>
      <c r="G639" s="144">
        <v>0</v>
      </c>
      <c r="H639" s="144">
        <v>0</v>
      </c>
      <c r="I639" s="144">
        <v>506.43498</v>
      </c>
      <c r="J639" s="144">
        <v>0</v>
      </c>
      <c r="K639" s="144">
        <v>506.43498</v>
      </c>
      <c r="L639" s="144">
        <v>2571.0847599999997</v>
      </c>
      <c r="M639" s="144">
        <v>19.20412</v>
      </c>
      <c r="N639" s="144">
        <v>2590.28888</v>
      </c>
      <c r="O639" s="144">
        <v>3096.72386</v>
      </c>
      <c r="P639" s="144">
        <v>9845.90248</v>
      </c>
      <c r="Q639" s="144">
        <v>0</v>
      </c>
      <c r="R639" s="145">
        <v>9845.90248</v>
      </c>
    </row>
    <row r="640" spans="1:18" ht="13.5">
      <c r="A640" s="146"/>
      <c r="B640" s="146"/>
      <c r="C640" s="142" t="s">
        <v>313</v>
      </c>
      <c r="D640" s="142" t="s">
        <v>314</v>
      </c>
      <c r="E640" s="142">
        <v>49</v>
      </c>
      <c r="F640" s="143">
        <v>0</v>
      </c>
      <c r="G640" s="144">
        <v>0</v>
      </c>
      <c r="H640" s="144">
        <v>0</v>
      </c>
      <c r="I640" s="144">
        <v>0</v>
      </c>
      <c r="J640" s="144">
        <v>0</v>
      </c>
      <c r="K640" s="144">
        <v>0</v>
      </c>
      <c r="L640" s="144">
        <v>0</v>
      </c>
      <c r="M640" s="144">
        <v>0</v>
      </c>
      <c r="N640" s="144">
        <v>0</v>
      </c>
      <c r="O640" s="144">
        <v>0</v>
      </c>
      <c r="P640" s="144">
        <v>1698.20271</v>
      </c>
      <c r="Q640" s="144">
        <v>0</v>
      </c>
      <c r="R640" s="145">
        <v>1698.20271</v>
      </c>
    </row>
    <row r="641" spans="1:18" ht="13.5">
      <c r="A641" s="146"/>
      <c r="B641" s="142" t="s">
        <v>8</v>
      </c>
      <c r="C641" s="142" t="s">
        <v>117</v>
      </c>
      <c r="D641" s="142" t="s">
        <v>216</v>
      </c>
      <c r="E641" s="142">
        <v>11</v>
      </c>
      <c r="F641" s="143">
        <v>0</v>
      </c>
      <c r="G641" s="144">
        <v>0</v>
      </c>
      <c r="H641" s="144">
        <v>0</v>
      </c>
      <c r="I641" s="144">
        <v>626.197</v>
      </c>
      <c r="J641" s="144">
        <v>9.476389999999999</v>
      </c>
      <c r="K641" s="144">
        <v>635.67339</v>
      </c>
      <c r="L641" s="144">
        <v>17579.13021</v>
      </c>
      <c r="M641" s="144">
        <v>18.02531</v>
      </c>
      <c r="N641" s="144">
        <v>17597.15552</v>
      </c>
      <c r="O641" s="144">
        <v>18232.82891</v>
      </c>
      <c r="P641" s="144">
        <v>11662.05383</v>
      </c>
      <c r="Q641" s="144">
        <v>0</v>
      </c>
      <c r="R641" s="145">
        <v>11662.05383</v>
      </c>
    </row>
    <row r="642" spans="1:18" ht="13.5">
      <c r="A642" s="146"/>
      <c r="B642" s="142" t="s">
        <v>9</v>
      </c>
      <c r="C642" s="142" t="s">
        <v>121</v>
      </c>
      <c r="D642" s="142" t="s">
        <v>315</v>
      </c>
      <c r="E642" s="142">
        <v>59</v>
      </c>
      <c r="F642" s="143">
        <v>0</v>
      </c>
      <c r="G642" s="144">
        <v>0</v>
      </c>
      <c r="H642" s="144">
        <v>0</v>
      </c>
      <c r="I642" s="144">
        <v>304.88556</v>
      </c>
      <c r="J642" s="144">
        <v>0.020309999999999998</v>
      </c>
      <c r="K642" s="144">
        <v>304.90587</v>
      </c>
      <c r="L642" s="144">
        <v>162.09071</v>
      </c>
      <c r="M642" s="144">
        <v>0</v>
      </c>
      <c r="N642" s="144">
        <v>162.09071</v>
      </c>
      <c r="O642" s="144">
        <v>466.99658</v>
      </c>
      <c r="P642" s="144">
        <v>26927.95461</v>
      </c>
      <c r="Q642" s="144">
        <v>0</v>
      </c>
      <c r="R642" s="145">
        <v>26927.95461</v>
      </c>
    </row>
    <row r="643" spans="1:18" ht="13.5">
      <c r="A643" s="146"/>
      <c r="B643" s="142" t="s">
        <v>10</v>
      </c>
      <c r="C643" s="142" t="s">
        <v>316</v>
      </c>
      <c r="D643" s="142" t="s">
        <v>317</v>
      </c>
      <c r="E643" s="142">
        <v>55</v>
      </c>
      <c r="F643" s="143">
        <v>0</v>
      </c>
      <c r="G643" s="144">
        <v>0</v>
      </c>
      <c r="H643" s="144">
        <v>0</v>
      </c>
      <c r="I643" s="144">
        <v>0</v>
      </c>
      <c r="J643" s="144">
        <v>0</v>
      </c>
      <c r="K643" s="144">
        <v>0</v>
      </c>
      <c r="L643" s="144">
        <v>0</v>
      </c>
      <c r="M643" s="144">
        <v>0</v>
      </c>
      <c r="N643" s="144">
        <v>0</v>
      </c>
      <c r="O643" s="144">
        <v>0</v>
      </c>
      <c r="P643" s="144">
        <v>1063.02793</v>
      </c>
      <c r="Q643" s="144">
        <v>0</v>
      </c>
      <c r="R643" s="145">
        <v>1063.02793</v>
      </c>
    </row>
    <row r="644" spans="1:18" ht="13.5">
      <c r="A644" s="146"/>
      <c r="B644" s="146"/>
      <c r="C644" s="142" t="s">
        <v>10</v>
      </c>
      <c r="D644" s="142" t="s">
        <v>10</v>
      </c>
      <c r="E644" s="142">
        <v>40</v>
      </c>
      <c r="F644" s="143">
        <v>0</v>
      </c>
      <c r="G644" s="144">
        <v>0</v>
      </c>
      <c r="H644" s="144">
        <v>0</v>
      </c>
      <c r="I644" s="144">
        <v>138.13224</v>
      </c>
      <c r="J644" s="144">
        <v>0.6831900000000001</v>
      </c>
      <c r="K644" s="144">
        <v>138.81543</v>
      </c>
      <c r="L644" s="144">
        <v>1442.35425</v>
      </c>
      <c r="M644" s="144">
        <v>0</v>
      </c>
      <c r="N644" s="144">
        <v>1442.35425</v>
      </c>
      <c r="O644" s="144">
        <v>1581.16968</v>
      </c>
      <c r="P644" s="144">
        <v>7722.45622</v>
      </c>
      <c r="Q644" s="144">
        <v>0</v>
      </c>
      <c r="R644" s="145">
        <v>7722.45622</v>
      </c>
    </row>
    <row r="645" spans="1:18" ht="13.5">
      <c r="A645" s="146"/>
      <c r="B645" s="142" t="s">
        <v>123</v>
      </c>
      <c r="C645" s="142" t="s">
        <v>123</v>
      </c>
      <c r="D645" s="142" t="s">
        <v>123</v>
      </c>
      <c r="E645" s="142">
        <v>30</v>
      </c>
      <c r="F645" s="143">
        <v>0</v>
      </c>
      <c r="G645" s="144">
        <v>0</v>
      </c>
      <c r="H645" s="144">
        <v>0</v>
      </c>
      <c r="I645" s="144">
        <v>327.65972999999997</v>
      </c>
      <c r="J645" s="144">
        <v>0.14699</v>
      </c>
      <c r="K645" s="144">
        <v>327.80672</v>
      </c>
      <c r="L645" s="144">
        <v>1332.0901999999999</v>
      </c>
      <c r="M645" s="144">
        <v>0</v>
      </c>
      <c r="N645" s="144">
        <v>1332.0901999999999</v>
      </c>
      <c r="O645" s="144">
        <v>1659.89692</v>
      </c>
      <c r="P645" s="144">
        <v>11856.42007</v>
      </c>
      <c r="Q645" s="144">
        <v>0</v>
      </c>
      <c r="R645" s="145">
        <v>11856.42007</v>
      </c>
    </row>
    <row r="646" spans="1:18" ht="13.5">
      <c r="A646" s="146"/>
      <c r="B646" s="146"/>
      <c r="C646" s="142" t="s">
        <v>124</v>
      </c>
      <c r="D646" s="142" t="s">
        <v>125</v>
      </c>
      <c r="E646" s="142">
        <v>46</v>
      </c>
      <c r="F646" s="143">
        <v>0</v>
      </c>
      <c r="G646" s="144">
        <v>0</v>
      </c>
      <c r="H646" s="144">
        <v>0</v>
      </c>
      <c r="I646" s="144">
        <v>212.78498000000002</v>
      </c>
      <c r="J646" s="144">
        <v>0.039630000000000006</v>
      </c>
      <c r="K646" s="144">
        <v>212.82460999999998</v>
      </c>
      <c r="L646" s="144">
        <v>726.6275400000001</v>
      </c>
      <c r="M646" s="144">
        <v>0</v>
      </c>
      <c r="N646" s="144">
        <v>726.6275400000001</v>
      </c>
      <c r="O646" s="144">
        <v>939.4521500000001</v>
      </c>
      <c r="P646" s="144">
        <v>14414.2499</v>
      </c>
      <c r="Q646" s="144">
        <v>0</v>
      </c>
      <c r="R646" s="145">
        <v>14414.2499</v>
      </c>
    </row>
    <row r="647" spans="1:18" ht="13.5">
      <c r="A647" s="146"/>
      <c r="B647" s="142" t="s">
        <v>130</v>
      </c>
      <c r="C647" s="142" t="s">
        <v>131</v>
      </c>
      <c r="D647" s="142" t="s">
        <v>131</v>
      </c>
      <c r="E647" s="142">
        <v>54</v>
      </c>
      <c r="F647" s="143">
        <v>0</v>
      </c>
      <c r="G647" s="144">
        <v>0</v>
      </c>
      <c r="H647" s="144">
        <v>0</v>
      </c>
      <c r="I647" s="144">
        <v>81.66407000000001</v>
      </c>
      <c r="J647" s="144">
        <v>0.25504</v>
      </c>
      <c r="K647" s="144">
        <v>81.91911</v>
      </c>
      <c r="L647" s="144">
        <v>327.54943</v>
      </c>
      <c r="M647" s="144">
        <v>0</v>
      </c>
      <c r="N647" s="144">
        <v>327.54943</v>
      </c>
      <c r="O647" s="144">
        <v>409.46853999999996</v>
      </c>
      <c r="P647" s="144">
        <v>4548.654820000001</v>
      </c>
      <c r="Q647" s="144">
        <v>0</v>
      </c>
      <c r="R647" s="145">
        <v>4548.654820000001</v>
      </c>
    </row>
    <row r="648" spans="1:18" ht="13.5">
      <c r="A648" s="146"/>
      <c r="B648" s="146"/>
      <c r="C648" s="146"/>
      <c r="D648" s="142" t="s">
        <v>132</v>
      </c>
      <c r="E648" s="142">
        <v>37</v>
      </c>
      <c r="F648" s="143">
        <v>0</v>
      </c>
      <c r="G648" s="144">
        <v>0</v>
      </c>
      <c r="H648" s="144">
        <v>0</v>
      </c>
      <c r="I648" s="144">
        <v>232.61142</v>
      </c>
      <c r="J648" s="144">
        <v>0.00332</v>
      </c>
      <c r="K648" s="144">
        <v>232.61473999999998</v>
      </c>
      <c r="L648" s="144">
        <v>228.93552</v>
      </c>
      <c r="M648" s="144">
        <v>0</v>
      </c>
      <c r="N648" s="144">
        <v>228.93552</v>
      </c>
      <c r="O648" s="144">
        <v>461.55026000000004</v>
      </c>
      <c r="P648" s="144">
        <v>10042.75125</v>
      </c>
      <c r="Q648" s="144">
        <v>0</v>
      </c>
      <c r="R648" s="145">
        <v>10042.75125</v>
      </c>
    </row>
    <row r="649" spans="1:18" ht="13.5">
      <c r="A649" s="146"/>
      <c r="B649" s="146"/>
      <c r="C649" s="142" t="s">
        <v>133</v>
      </c>
      <c r="D649" s="142" t="s">
        <v>134</v>
      </c>
      <c r="E649" s="142">
        <v>27</v>
      </c>
      <c r="F649" s="143">
        <v>0</v>
      </c>
      <c r="G649" s="144">
        <v>0</v>
      </c>
      <c r="H649" s="144">
        <v>0</v>
      </c>
      <c r="I649" s="144">
        <v>170.49654999999998</v>
      </c>
      <c r="J649" s="144">
        <v>26.106150000000003</v>
      </c>
      <c r="K649" s="144">
        <v>196.6027</v>
      </c>
      <c r="L649" s="144">
        <v>4275.994549999999</v>
      </c>
      <c r="M649" s="144">
        <v>0</v>
      </c>
      <c r="N649" s="144">
        <v>4275.994549999999</v>
      </c>
      <c r="O649" s="144">
        <v>4472.59725</v>
      </c>
      <c r="P649" s="144">
        <v>9133.56558</v>
      </c>
      <c r="Q649" s="144">
        <v>0</v>
      </c>
      <c r="R649" s="145">
        <v>9133.56558</v>
      </c>
    </row>
    <row r="650" spans="1:18" ht="13.5">
      <c r="A650" s="146"/>
      <c r="B650" s="146"/>
      <c r="C650" s="142" t="s">
        <v>260</v>
      </c>
      <c r="D650" s="142" t="s">
        <v>318</v>
      </c>
      <c r="E650" s="142">
        <v>56</v>
      </c>
      <c r="F650" s="143">
        <v>0</v>
      </c>
      <c r="G650" s="144">
        <v>0</v>
      </c>
      <c r="H650" s="144">
        <v>0</v>
      </c>
      <c r="I650" s="144">
        <v>0</v>
      </c>
      <c r="J650" s="144">
        <v>0</v>
      </c>
      <c r="K650" s="144">
        <v>0</v>
      </c>
      <c r="L650" s="144">
        <v>0</v>
      </c>
      <c r="M650" s="144">
        <v>0</v>
      </c>
      <c r="N650" s="144">
        <v>0</v>
      </c>
      <c r="O650" s="144">
        <v>0</v>
      </c>
      <c r="P650" s="144">
        <v>4118.81017</v>
      </c>
      <c r="Q650" s="144">
        <v>0</v>
      </c>
      <c r="R650" s="145">
        <v>4118.81017</v>
      </c>
    </row>
    <row r="651" spans="1:18" ht="13.5">
      <c r="A651" s="146"/>
      <c r="B651" s="142" t="s">
        <v>14</v>
      </c>
      <c r="C651" s="142" t="s">
        <v>136</v>
      </c>
      <c r="D651" s="142" t="s">
        <v>264</v>
      </c>
      <c r="E651" s="142">
        <v>33</v>
      </c>
      <c r="F651" s="143">
        <v>0</v>
      </c>
      <c r="G651" s="144">
        <v>0</v>
      </c>
      <c r="H651" s="144">
        <v>0</v>
      </c>
      <c r="I651" s="144">
        <v>0</v>
      </c>
      <c r="J651" s="144">
        <v>0</v>
      </c>
      <c r="K651" s="144">
        <v>0</v>
      </c>
      <c r="L651" s="144">
        <v>0</v>
      </c>
      <c r="M651" s="144">
        <v>0</v>
      </c>
      <c r="N651" s="144">
        <v>0</v>
      </c>
      <c r="O651" s="144">
        <v>0</v>
      </c>
      <c r="P651" s="144">
        <v>1768.48271</v>
      </c>
      <c r="Q651" s="144">
        <v>0</v>
      </c>
      <c r="R651" s="145">
        <v>1768.48271</v>
      </c>
    </row>
    <row r="652" spans="1:18" ht="13.5">
      <c r="A652" s="146"/>
      <c r="B652" s="146"/>
      <c r="C652" s="142" t="s">
        <v>266</v>
      </c>
      <c r="D652" s="142" t="s">
        <v>267</v>
      </c>
      <c r="E652" s="142">
        <v>63</v>
      </c>
      <c r="F652" s="143">
        <v>0</v>
      </c>
      <c r="G652" s="144">
        <v>0</v>
      </c>
      <c r="H652" s="144">
        <v>0</v>
      </c>
      <c r="I652" s="144">
        <v>84.05302999999999</v>
      </c>
      <c r="J652" s="144">
        <v>0</v>
      </c>
      <c r="K652" s="144">
        <v>84.05302999999999</v>
      </c>
      <c r="L652" s="144">
        <v>16.155260000000002</v>
      </c>
      <c r="M652" s="144">
        <v>0</v>
      </c>
      <c r="N652" s="144">
        <v>16.155260000000002</v>
      </c>
      <c r="O652" s="144">
        <v>100.20828999999999</v>
      </c>
      <c r="P652" s="144">
        <v>5327.09721</v>
      </c>
      <c r="Q652" s="144">
        <v>0</v>
      </c>
      <c r="R652" s="145">
        <v>5327.09721</v>
      </c>
    </row>
    <row r="653" spans="1:18" ht="13.5">
      <c r="A653" s="146"/>
      <c r="B653" s="146"/>
      <c r="C653" s="142" t="s">
        <v>139</v>
      </c>
      <c r="D653" s="142" t="s">
        <v>139</v>
      </c>
      <c r="E653" s="142">
        <v>26</v>
      </c>
      <c r="F653" s="143">
        <v>0</v>
      </c>
      <c r="G653" s="144">
        <v>0</v>
      </c>
      <c r="H653" s="144">
        <v>0</v>
      </c>
      <c r="I653" s="144">
        <v>82.95411</v>
      </c>
      <c r="J653" s="144">
        <v>0.38863</v>
      </c>
      <c r="K653" s="144">
        <v>83.34274</v>
      </c>
      <c r="L653" s="144">
        <v>5141.64892</v>
      </c>
      <c r="M653" s="144">
        <v>0</v>
      </c>
      <c r="N653" s="144">
        <v>5141.64892</v>
      </c>
      <c r="O653" s="144">
        <v>5224.991660000001</v>
      </c>
      <c r="P653" s="144">
        <v>7173.244900000001</v>
      </c>
      <c r="Q653" s="144">
        <v>0</v>
      </c>
      <c r="R653" s="145">
        <v>7173.244900000001</v>
      </c>
    </row>
    <row r="654" spans="1:18" ht="13.5">
      <c r="A654" s="146"/>
      <c r="B654" s="146"/>
      <c r="C654" s="142" t="s">
        <v>141</v>
      </c>
      <c r="D654" s="142" t="s">
        <v>141</v>
      </c>
      <c r="E654" s="142">
        <v>57</v>
      </c>
      <c r="F654" s="143">
        <v>0</v>
      </c>
      <c r="G654" s="144">
        <v>0</v>
      </c>
      <c r="H654" s="144">
        <v>0</v>
      </c>
      <c r="I654" s="144">
        <v>0</v>
      </c>
      <c r="J654" s="144">
        <v>0</v>
      </c>
      <c r="K654" s="144">
        <v>0</v>
      </c>
      <c r="L654" s="144">
        <v>0</v>
      </c>
      <c r="M654" s="144">
        <v>0</v>
      </c>
      <c r="N654" s="144">
        <v>0</v>
      </c>
      <c r="O654" s="144">
        <v>0</v>
      </c>
      <c r="P654" s="144">
        <v>4928.78331</v>
      </c>
      <c r="Q654" s="144">
        <v>0</v>
      </c>
      <c r="R654" s="145">
        <v>4928.78331</v>
      </c>
    </row>
    <row r="655" spans="1:18" ht="13.5">
      <c r="A655" s="146"/>
      <c r="B655" s="142" t="s">
        <v>16</v>
      </c>
      <c r="C655" s="142" t="s">
        <v>16</v>
      </c>
      <c r="D655" s="142" t="s">
        <v>153</v>
      </c>
      <c r="E655" s="142">
        <v>15</v>
      </c>
      <c r="F655" s="143">
        <v>0</v>
      </c>
      <c r="G655" s="144">
        <v>0</v>
      </c>
      <c r="H655" s="144">
        <v>0</v>
      </c>
      <c r="I655" s="144">
        <v>1174.0208300000002</v>
      </c>
      <c r="J655" s="144">
        <v>42.91814</v>
      </c>
      <c r="K655" s="144">
        <v>1216.93897</v>
      </c>
      <c r="L655" s="144">
        <v>2782.36823</v>
      </c>
      <c r="M655" s="144">
        <v>0</v>
      </c>
      <c r="N655" s="144">
        <v>2782.36823</v>
      </c>
      <c r="O655" s="144">
        <v>3999.3072</v>
      </c>
      <c r="P655" s="144">
        <v>25116.93416</v>
      </c>
      <c r="Q655" s="144">
        <v>0</v>
      </c>
      <c r="R655" s="145">
        <v>25116.93416</v>
      </c>
    </row>
    <row r="656" spans="1:18" ht="13.5">
      <c r="A656" s="146"/>
      <c r="B656" s="146"/>
      <c r="C656" s="146"/>
      <c r="D656" s="146"/>
      <c r="E656" s="147">
        <v>24</v>
      </c>
      <c r="F656" s="148">
        <v>0</v>
      </c>
      <c r="G656" s="149">
        <v>0</v>
      </c>
      <c r="H656" s="149">
        <v>0</v>
      </c>
      <c r="I656" s="149">
        <v>860.58773</v>
      </c>
      <c r="J656" s="149">
        <v>4.57251</v>
      </c>
      <c r="K656" s="149">
        <v>865.16024</v>
      </c>
      <c r="L656" s="149">
        <v>5378.43604</v>
      </c>
      <c r="M656" s="149">
        <v>72.35194</v>
      </c>
      <c r="N656" s="149">
        <v>5450.78798</v>
      </c>
      <c r="O656" s="149">
        <v>6315.948219999999</v>
      </c>
      <c r="P656" s="149">
        <v>18788.7224</v>
      </c>
      <c r="Q656" s="149">
        <v>38.45467</v>
      </c>
      <c r="R656" s="150">
        <v>18827.17707</v>
      </c>
    </row>
    <row r="657" spans="1:18" ht="13.5">
      <c r="A657" s="146"/>
      <c r="B657" s="146"/>
      <c r="C657" s="146"/>
      <c r="D657" s="146"/>
      <c r="E657" s="147">
        <v>52</v>
      </c>
      <c r="F657" s="148">
        <v>0</v>
      </c>
      <c r="G657" s="149">
        <v>0</v>
      </c>
      <c r="H657" s="149">
        <v>0</v>
      </c>
      <c r="I657" s="149">
        <v>226.29520000000002</v>
      </c>
      <c r="J657" s="149">
        <v>11.89384</v>
      </c>
      <c r="K657" s="149">
        <v>238.18904</v>
      </c>
      <c r="L657" s="149">
        <v>1465.1861999999999</v>
      </c>
      <c r="M657" s="149">
        <v>0</v>
      </c>
      <c r="N657" s="149">
        <v>1465.1861999999999</v>
      </c>
      <c r="O657" s="149">
        <v>1703.37524</v>
      </c>
      <c r="P657" s="149">
        <v>13162.16882</v>
      </c>
      <c r="Q657" s="149">
        <v>0</v>
      </c>
      <c r="R657" s="150">
        <v>13162.16882</v>
      </c>
    </row>
    <row r="658" spans="1:18" ht="13.5">
      <c r="A658" s="146"/>
      <c r="B658" s="146"/>
      <c r="C658" s="146"/>
      <c r="D658" s="142" t="s">
        <v>154</v>
      </c>
      <c r="E658" s="142">
        <v>12</v>
      </c>
      <c r="F658" s="143">
        <v>0</v>
      </c>
      <c r="G658" s="144">
        <v>0</v>
      </c>
      <c r="H658" s="144">
        <v>0</v>
      </c>
      <c r="I658" s="144">
        <v>457.37877000000003</v>
      </c>
      <c r="J658" s="144">
        <v>32.12339</v>
      </c>
      <c r="K658" s="144">
        <v>489.50215999999995</v>
      </c>
      <c r="L658" s="144">
        <v>2769.63052</v>
      </c>
      <c r="M658" s="144">
        <v>0</v>
      </c>
      <c r="N658" s="144">
        <v>2769.63052</v>
      </c>
      <c r="O658" s="144">
        <v>3259.13268</v>
      </c>
      <c r="P658" s="144">
        <v>9826.33124</v>
      </c>
      <c r="Q658" s="144">
        <v>0</v>
      </c>
      <c r="R658" s="145">
        <v>9826.33124</v>
      </c>
    </row>
    <row r="659" spans="1:18" ht="13.5">
      <c r="A659" s="146"/>
      <c r="B659" s="146"/>
      <c r="C659" s="146"/>
      <c r="D659" s="142" t="s">
        <v>155</v>
      </c>
      <c r="E659" s="142">
        <v>10</v>
      </c>
      <c r="F659" s="143">
        <v>0</v>
      </c>
      <c r="G659" s="144">
        <v>0</v>
      </c>
      <c r="H659" s="144">
        <v>0</v>
      </c>
      <c r="I659" s="144">
        <v>310.95840999999996</v>
      </c>
      <c r="J659" s="144">
        <v>0.04383</v>
      </c>
      <c r="K659" s="144">
        <v>311.00224</v>
      </c>
      <c r="L659" s="144">
        <v>6789.25104</v>
      </c>
      <c r="M659" s="144">
        <v>44.12592</v>
      </c>
      <c r="N659" s="144">
        <v>6833.37696</v>
      </c>
      <c r="O659" s="144">
        <v>7144.3792</v>
      </c>
      <c r="P659" s="144">
        <v>9667.76107</v>
      </c>
      <c r="Q659" s="144">
        <v>0</v>
      </c>
      <c r="R659" s="145">
        <v>9667.76107</v>
      </c>
    </row>
    <row r="660" spans="1:18" ht="13.5">
      <c r="A660" s="146"/>
      <c r="B660" s="146"/>
      <c r="C660" s="146"/>
      <c r="D660" s="142" t="s">
        <v>16</v>
      </c>
      <c r="E660" s="142">
        <v>1</v>
      </c>
      <c r="F660" s="143">
        <v>0</v>
      </c>
      <c r="G660" s="144">
        <v>0</v>
      </c>
      <c r="H660" s="144">
        <v>0</v>
      </c>
      <c r="I660" s="144">
        <v>591.6886999999999</v>
      </c>
      <c r="J660" s="144">
        <v>109.77277000000001</v>
      </c>
      <c r="K660" s="144">
        <v>701.46147</v>
      </c>
      <c r="L660" s="144">
        <v>24738.20281</v>
      </c>
      <c r="M660" s="144">
        <v>126.69533</v>
      </c>
      <c r="N660" s="144">
        <v>24864.89814</v>
      </c>
      <c r="O660" s="144">
        <v>25566.35961</v>
      </c>
      <c r="P660" s="144">
        <v>8668.64324</v>
      </c>
      <c r="Q660" s="144">
        <v>0</v>
      </c>
      <c r="R660" s="145">
        <v>8668.64324</v>
      </c>
    </row>
    <row r="661" spans="1:18" ht="13.5">
      <c r="A661" s="146"/>
      <c r="B661" s="146"/>
      <c r="C661" s="146"/>
      <c r="D661" s="142" t="s">
        <v>158</v>
      </c>
      <c r="E661" s="142">
        <v>7</v>
      </c>
      <c r="F661" s="143">
        <v>0</v>
      </c>
      <c r="G661" s="144">
        <v>0</v>
      </c>
      <c r="H661" s="144">
        <v>0</v>
      </c>
      <c r="I661" s="144">
        <v>614.83775</v>
      </c>
      <c r="J661" s="144">
        <v>57.44086</v>
      </c>
      <c r="K661" s="144">
        <v>672.27861</v>
      </c>
      <c r="L661" s="144">
        <v>19275.98693</v>
      </c>
      <c r="M661" s="144">
        <v>0</v>
      </c>
      <c r="N661" s="144">
        <v>19275.98693</v>
      </c>
      <c r="O661" s="144">
        <v>19948.26554</v>
      </c>
      <c r="P661" s="144">
        <v>11590.22501</v>
      </c>
      <c r="Q661" s="144">
        <v>0</v>
      </c>
      <c r="R661" s="145">
        <v>11590.22501</v>
      </c>
    </row>
    <row r="662" spans="1:18" ht="13.5">
      <c r="A662" s="146"/>
      <c r="B662" s="146"/>
      <c r="C662" s="146"/>
      <c r="D662" s="142" t="s">
        <v>162</v>
      </c>
      <c r="E662" s="142">
        <v>13</v>
      </c>
      <c r="F662" s="143">
        <v>0</v>
      </c>
      <c r="G662" s="144">
        <v>0</v>
      </c>
      <c r="H662" s="144">
        <v>0</v>
      </c>
      <c r="I662" s="144">
        <v>257.80343</v>
      </c>
      <c r="J662" s="144">
        <v>23.16552</v>
      </c>
      <c r="K662" s="144">
        <v>280.96895</v>
      </c>
      <c r="L662" s="144">
        <v>1908.7843899999998</v>
      </c>
      <c r="M662" s="144">
        <v>5.75861</v>
      </c>
      <c r="N662" s="144">
        <v>1914.543</v>
      </c>
      <c r="O662" s="144">
        <v>2195.51195</v>
      </c>
      <c r="P662" s="144">
        <v>10416.05742</v>
      </c>
      <c r="Q662" s="144">
        <v>66.9715</v>
      </c>
      <c r="R662" s="145">
        <v>10483.02892</v>
      </c>
    </row>
    <row r="663" spans="1:18" ht="13.5">
      <c r="A663" s="146"/>
      <c r="B663" s="146"/>
      <c r="C663" s="146"/>
      <c r="D663" s="142" t="s">
        <v>163</v>
      </c>
      <c r="E663" s="142">
        <v>4</v>
      </c>
      <c r="F663" s="143">
        <v>0</v>
      </c>
      <c r="G663" s="144">
        <v>0</v>
      </c>
      <c r="H663" s="144">
        <v>0</v>
      </c>
      <c r="I663" s="144">
        <v>6964.04731</v>
      </c>
      <c r="J663" s="144">
        <v>1321.99025</v>
      </c>
      <c r="K663" s="144">
        <v>8286.037559999999</v>
      </c>
      <c r="L663" s="144">
        <v>272946.97213999997</v>
      </c>
      <c r="M663" s="144">
        <v>1431.8146100000001</v>
      </c>
      <c r="N663" s="144">
        <v>274378.78675</v>
      </c>
      <c r="O663" s="144">
        <v>282664.82431</v>
      </c>
      <c r="P663" s="144">
        <v>109039.93534</v>
      </c>
      <c r="Q663" s="144">
        <v>4303.655769999999</v>
      </c>
      <c r="R663" s="145">
        <v>113343.59111</v>
      </c>
    </row>
    <row r="664" spans="1:18" ht="13.5">
      <c r="A664" s="146"/>
      <c r="B664" s="146"/>
      <c r="C664" s="146"/>
      <c r="D664" s="142" t="s">
        <v>165</v>
      </c>
      <c r="E664" s="142">
        <v>5</v>
      </c>
      <c r="F664" s="143">
        <v>0</v>
      </c>
      <c r="G664" s="144">
        <v>0</v>
      </c>
      <c r="H664" s="144">
        <v>0</v>
      </c>
      <c r="I664" s="144">
        <v>250.43015</v>
      </c>
      <c r="J664" s="144">
        <v>0.09354000000000001</v>
      </c>
      <c r="K664" s="144">
        <v>250.52369000000002</v>
      </c>
      <c r="L664" s="144">
        <v>6962.3517</v>
      </c>
      <c r="M664" s="144">
        <v>115.82987</v>
      </c>
      <c r="N664" s="144">
        <v>7078.181570000001</v>
      </c>
      <c r="O664" s="144">
        <v>7328.70526</v>
      </c>
      <c r="P664" s="144">
        <v>9859.3707</v>
      </c>
      <c r="Q664" s="144">
        <v>0</v>
      </c>
      <c r="R664" s="145">
        <v>9859.3707</v>
      </c>
    </row>
    <row r="665" spans="1:18" ht="13.5">
      <c r="A665" s="146"/>
      <c r="B665" s="146"/>
      <c r="C665" s="146"/>
      <c r="D665" s="146"/>
      <c r="E665" s="147">
        <v>22</v>
      </c>
      <c r="F665" s="148">
        <v>0</v>
      </c>
      <c r="G665" s="149">
        <v>0</v>
      </c>
      <c r="H665" s="149">
        <v>0</v>
      </c>
      <c r="I665" s="149">
        <v>353.27876000000003</v>
      </c>
      <c r="J665" s="149">
        <v>35.204480000000004</v>
      </c>
      <c r="K665" s="149">
        <v>388.48323999999997</v>
      </c>
      <c r="L665" s="149">
        <v>4422.68113</v>
      </c>
      <c r="M665" s="149">
        <v>19.113979999999998</v>
      </c>
      <c r="N665" s="149">
        <v>4441.79511</v>
      </c>
      <c r="O665" s="149">
        <v>4830.27835</v>
      </c>
      <c r="P665" s="149">
        <v>12899.630529999999</v>
      </c>
      <c r="Q665" s="149">
        <v>0</v>
      </c>
      <c r="R665" s="150">
        <v>12899.630529999999</v>
      </c>
    </row>
    <row r="666" spans="1:18" ht="13.5">
      <c r="A666" s="146"/>
      <c r="B666" s="146"/>
      <c r="C666" s="146"/>
      <c r="D666" s="146"/>
      <c r="E666" s="147">
        <v>60</v>
      </c>
      <c r="F666" s="148">
        <v>0</v>
      </c>
      <c r="G666" s="149">
        <v>0</v>
      </c>
      <c r="H666" s="149">
        <v>0</v>
      </c>
      <c r="I666" s="149">
        <v>288.32444</v>
      </c>
      <c r="J666" s="149">
        <v>0.08659</v>
      </c>
      <c r="K666" s="149">
        <v>288.41103000000004</v>
      </c>
      <c r="L666" s="149">
        <v>2008.6505300000001</v>
      </c>
      <c r="M666" s="149">
        <v>0</v>
      </c>
      <c r="N666" s="149">
        <v>2008.6505300000001</v>
      </c>
      <c r="O666" s="149">
        <v>2297.06156</v>
      </c>
      <c r="P666" s="149">
        <v>5812.75797</v>
      </c>
      <c r="Q666" s="149">
        <v>0</v>
      </c>
      <c r="R666" s="150">
        <v>5812.75797</v>
      </c>
    </row>
    <row r="667" spans="1:18" ht="13.5">
      <c r="A667" s="146"/>
      <c r="B667" s="146"/>
      <c r="C667" s="146"/>
      <c r="D667" s="142" t="s">
        <v>166</v>
      </c>
      <c r="E667" s="142">
        <v>6</v>
      </c>
      <c r="F667" s="143">
        <v>0</v>
      </c>
      <c r="G667" s="144">
        <v>0</v>
      </c>
      <c r="H667" s="144">
        <v>0</v>
      </c>
      <c r="I667" s="144">
        <v>312.53382</v>
      </c>
      <c r="J667" s="144">
        <v>26.55621</v>
      </c>
      <c r="K667" s="144">
        <v>339.09003</v>
      </c>
      <c r="L667" s="144">
        <v>9506.58467</v>
      </c>
      <c r="M667" s="144">
        <v>0.50936</v>
      </c>
      <c r="N667" s="144">
        <v>9507.09403</v>
      </c>
      <c r="O667" s="144">
        <v>9846.184060000001</v>
      </c>
      <c r="P667" s="144">
        <v>16424.56246</v>
      </c>
      <c r="Q667" s="144">
        <v>0</v>
      </c>
      <c r="R667" s="145">
        <v>16424.56246</v>
      </c>
    </row>
    <row r="668" spans="1:18" ht="13.5">
      <c r="A668" s="146"/>
      <c r="B668" s="146"/>
      <c r="C668" s="146"/>
      <c r="D668" s="146"/>
      <c r="E668" s="147">
        <v>58</v>
      </c>
      <c r="F668" s="148">
        <v>0</v>
      </c>
      <c r="G668" s="149">
        <v>0</v>
      </c>
      <c r="H668" s="149">
        <v>0</v>
      </c>
      <c r="I668" s="149">
        <v>500.35169</v>
      </c>
      <c r="J668" s="149">
        <v>176.60770000000002</v>
      </c>
      <c r="K668" s="149">
        <v>676.95939</v>
      </c>
      <c r="L668" s="149">
        <v>1673.17421</v>
      </c>
      <c r="M668" s="149">
        <v>0</v>
      </c>
      <c r="N668" s="149">
        <v>1673.17421</v>
      </c>
      <c r="O668" s="149">
        <v>2350.1336</v>
      </c>
      <c r="P668" s="149">
        <v>11472.7745</v>
      </c>
      <c r="Q668" s="149">
        <v>51.234730000000006</v>
      </c>
      <c r="R668" s="150">
        <v>11524.00923</v>
      </c>
    </row>
    <row r="669" spans="1:18" ht="13.5">
      <c r="A669" s="146"/>
      <c r="B669" s="146"/>
      <c r="C669" s="146"/>
      <c r="D669" s="142" t="s">
        <v>171</v>
      </c>
      <c r="E669" s="142">
        <v>29</v>
      </c>
      <c r="F669" s="143">
        <v>0</v>
      </c>
      <c r="G669" s="144">
        <v>0</v>
      </c>
      <c r="H669" s="144">
        <v>0</v>
      </c>
      <c r="I669" s="144">
        <v>364.73066</v>
      </c>
      <c r="J669" s="144">
        <v>0.61691</v>
      </c>
      <c r="K669" s="144">
        <v>365.34757</v>
      </c>
      <c r="L669" s="144">
        <v>3429.15607</v>
      </c>
      <c r="M669" s="144">
        <v>4.56373</v>
      </c>
      <c r="N669" s="144">
        <v>3433.7198</v>
      </c>
      <c r="O669" s="144">
        <v>3799.06737</v>
      </c>
      <c r="P669" s="144">
        <v>14783.29224</v>
      </c>
      <c r="Q669" s="144">
        <v>0</v>
      </c>
      <c r="R669" s="145">
        <v>14783.29224</v>
      </c>
    </row>
    <row r="670" spans="1:18" ht="13.5">
      <c r="A670" s="146"/>
      <c r="B670" s="146"/>
      <c r="C670" s="146"/>
      <c r="D670" s="142" t="s">
        <v>172</v>
      </c>
      <c r="E670" s="142">
        <v>28</v>
      </c>
      <c r="F670" s="143">
        <v>0</v>
      </c>
      <c r="G670" s="144">
        <v>0</v>
      </c>
      <c r="H670" s="144">
        <v>0</v>
      </c>
      <c r="I670" s="144">
        <v>690.55781</v>
      </c>
      <c r="J670" s="144">
        <v>165.42104</v>
      </c>
      <c r="K670" s="144">
        <v>855.97885</v>
      </c>
      <c r="L670" s="144">
        <v>5268.06817</v>
      </c>
      <c r="M670" s="144">
        <v>0</v>
      </c>
      <c r="N670" s="144">
        <v>5268.06817</v>
      </c>
      <c r="O670" s="144">
        <v>6124.04702</v>
      </c>
      <c r="P670" s="144">
        <v>14857.92878</v>
      </c>
      <c r="Q670" s="144">
        <v>0</v>
      </c>
      <c r="R670" s="145">
        <v>14857.92878</v>
      </c>
    </row>
    <row r="671" spans="1:18" ht="13.5">
      <c r="A671" s="146"/>
      <c r="B671" s="146"/>
      <c r="C671" s="146"/>
      <c r="D671" s="146"/>
      <c r="E671" s="147">
        <v>53</v>
      </c>
      <c r="F671" s="148">
        <v>0</v>
      </c>
      <c r="G671" s="149">
        <v>0</v>
      </c>
      <c r="H671" s="149">
        <v>0</v>
      </c>
      <c r="I671" s="149">
        <v>222.92032</v>
      </c>
      <c r="J671" s="149">
        <v>0.53792</v>
      </c>
      <c r="K671" s="149">
        <v>223.45824</v>
      </c>
      <c r="L671" s="149">
        <v>1597.85561</v>
      </c>
      <c r="M671" s="149">
        <v>92.0613</v>
      </c>
      <c r="N671" s="149">
        <v>1689.91691</v>
      </c>
      <c r="O671" s="149">
        <v>1913.3751499999998</v>
      </c>
      <c r="P671" s="149">
        <v>6920.338650000001</v>
      </c>
      <c r="Q671" s="149">
        <v>0</v>
      </c>
      <c r="R671" s="150">
        <v>6920.338650000001</v>
      </c>
    </row>
    <row r="672" spans="1:18" ht="13.5">
      <c r="A672" s="146"/>
      <c r="B672" s="146"/>
      <c r="C672" s="146"/>
      <c r="D672" s="142" t="s">
        <v>220</v>
      </c>
      <c r="E672" s="142">
        <v>42</v>
      </c>
      <c r="F672" s="143">
        <v>0</v>
      </c>
      <c r="G672" s="144">
        <v>0</v>
      </c>
      <c r="H672" s="144">
        <v>0</v>
      </c>
      <c r="I672" s="144">
        <v>411.96348</v>
      </c>
      <c r="J672" s="144">
        <v>3.4317699999999998</v>
      </c>
      <c r="K672" s="144">
        <v>415.39525</v>
      </c>
      <c r="L672" s="144">
        <v>1872.56739</v>
      </c>
      <c r="M672" s="144">
        <v>80.59248</v>
      </c>
      <c r="N672" s="144">
        <v>1953.1598700000002</v>
      </c>
      <c r="O672" s="144">
        <v>2368.55512</v>
      </c>
      <c r="P672" s="144">
        <v>14420.692939999999</v>
      </c>
      <c r="Q672" s="144">
        <v>0</v>
      </c>
      <c r="R672" s="145">
        <v>14420.692939999999</v>
      </c>
    </row>
    <row r="673" spans="1:18" ht="13.5">
      <c r="A673" s="146"/>
      <c r="B673" s="146"/>
      <c r="C673" s="142" t="s">
        <v>274</v>
      </c>
      <c r="D673" s="142" t="s">
        <v>274</v>
      </c>
      <c r="E673" s="142">
        <v>43</v>
      </c>
      <c r="F673" s="143">
        <v>0</v>
      </c>
      <c r="G673" s="144">
        <v>0</v>
      </c>
      <c r="H673" s="144">
        <v>0</v>
      </c>
      <c r="I673" s="144">
        <v>0</v>
      </c>
      <c r="J673" s="144">
        <v>0</v>
      </c>
      <c r="K673" s="144">
        <v>0</v>
      </c>
      <c r="L673" s="144">
        <v>0</v>
      </c>
      <c r="M673" s="144">
        <v>0</v>
      </c>
      <c r="N673" s="144">
        <v>0</v>
      </c>
      <c r="O673" s="144">
        <v>0</v>
      </c>
      <c r="P673" s="144">
        <v>1174.64612</v>
      </c>
      <c r="Q673" s="144">
        <v>0</v>
      </c>
      <c r="R673" s="145">
        <v>1174.64612</v>
      </c>
    </row>
    <row r="674" spans="1:18" ht="13.5">
      <c r="A674" s="142" t="s">
        <v>319</v>
      </c>
      <c r="B674" s="142" t="s">
        <v>3</v>
      </c>
      <c r="C674" s="142" t="s">
        <v>103</v>
      </c>
      <c r="D674" s="142" t="s">
        <v>104</v>
      </c>
      <c r="E674" s="142">
        <v>50</v>
      </c>
      <c r="F674" s="143">
        <v>0</v>
      </c>
      <c r="G674" s="144">
        <v>0</v>
      </c>
      <c r="H674" s="144">
        <v>0</v>
      </c>
      <c r="I674" s="144">
        <v>332.61128</v>
      </c>
      <c r="J674" s="144">
        <v>6.39537</v>
      </c>
      <c r="K674" s="144">
        <v>339.00665000000004</v>
      </c>
      <c r="L674" s="144">
        <v>5526.53948</v>
      </c>
      <c r="M674" s="144">
        <v>223.53618</v>
      </c>
      <c r="N674" s="144">
        <v>5750.07566</v>
      </c>
      <c r="O674" s="144">
        <v>6089.08231</v>
      </c>
      <c r="P674" s="144">
        <v>6518.49231</v>
      </c>
      <c r="Q674" s="144">
        <v>0</v>
      </c>
      <c r="R674" s="145">
        <v>6518.49231</v>
      </c>
    </row>
    <row r="675" spans="1:18" ht="13.5">
      <c r="A675" s="146"/>
      <c r="B675" s="142" t="s">
        <v>66</v>
      </c>
      <c r="C675" s="142" t="s">
        <v>105</v>
      </c>
      <c r="D675" s="142" t="s">
        <v>105</v>
      </c>
      <c r="E675" s="142">
        <v>61</v>
      </c>
      <c r="F675" s="143">
        <v>0</v>
      </c>
      <c r="G675" s="144">
        <v>0</v>
      </c>
      <c r="H675" s="144">
        <v>0</v>
      </c>
      <c r="I675" s="144">
        <v>11636.41431</v>
      </c>
      <c r="J675" s="144">
        <v>285.84234999999995</v>
      </c>
      <c r="K675" s="144">
        <v>11922.256660000001</v>
      </c>
      <c r="L675" s="144">
        <v>32459.31472</v>
      </c>
      <c r="M675" s="144">
        <v>621.21245</v>
      </c>
      <c r="N675" s="144">
        <v>33080.52717</v>
      </c>
      <c r="O675" s="144">
        <v>45002.78383</v>
      </c>
      <c r="P675" s="144">
        <v>27264.44316</v>
      </c>
      <c r="Q675" s="144">
        <v>0</v>
      </c>
      <c r="R675" s="145">
        <v>27264.44316</v>
      </c>
    </row>
    <row r="676" spans="1:18" ht="13.5">
      <c r="A676" s="146"/>
      <c r="B676" s="146"/>
      <c r="C676" s="146"/>
      <c r="D676" s="142" t="s">
        <v>320</v>
      </c>
      <c r="E676" s="142">
        <v>44</v>
      </c>
      <c r="F676" s="143">
        <v>0</v>
      </c>
      <c r="G676" s="144">
        <v>0</v>
      </c>
      <c r="H676" s="144">
        <v>0</v>
      </c>
      <c r="I676" s="144">
        <v>475.68748999999997</v>
      </c>
      <c r="J676" s="144">
        <v>9.95596</v>
      </c>
      <c r="K676" s="144">
        <v>485.64345000000003</v>
      </c>
      <c r="L676" s="144">
        <v>586.5405400000001</v>
      </c>
      <c r="M676" s="144">
        <v>0.00362</v>
      </c>
      <c r="N676" s="144">
        <v>586.54416</v>
      </c>
      <c r="O676" s="144">
        <v>1072.1876100000002</v>
      </c>
      <c r="P676" s="144">
        <v>5904.95442</v>
      </c>
      <c r="Q676" s="144">
        <v>0</v>
      </c>
      <c r="R676" s="145">
        <v>5904.95442</v>
      </c>
    </row>
    <row r="677" spans="1:18" ht="13.5">
      <c r="A677" s="146"/>
      <c r="B677" s="146"/>
      <c r="C677" s="142" t="s">
        <v>106</v>
      </c>
      <c r="D677" s="142" t="s">
        <v>106</v>
      </c>
      <c r="E677" s="142">
        <v>53</v>
      </c>
      <c r="F677" s="143">
        <v>0</v>
      </c>
      <c r="G677" s="144">
        <v>0</v>
      </c>
      <c r="H677" s="144">
        <v>0</v>
      </c>
      <c r="I677" s="144">
        <v>1992.96803</v>
      </c>
      <c r="J677" s="144">
        <v>1.82214</v>
      </c>
      <c r="K677" s="144">
        <v>1994.79017</v>
      </c>
      <c r="L677" s="144">
        <v>1881.58155</v>
      </c>
      <c r="M677" s="144">
        <v>0.01259</v>
      </c>
      <c r="N677" s="144">
        <v>1881.59414</v>
      </c>
      <c r="O677" s="144">
        <v>3876.38431</v>
      </c>
      <c r="P677" s="144">
        <v>13840.60551</v>
      </c>
      <c r="Q677" s="144">
        <v>0</v>
      </c>
      <c r="R677" s="145">
        <v>13840.60551</v>
      </c>
    </row>
    <row r="678" spans="1:18" ht="13.5">
      <c r="A678" s="146"/>
      <c r="B678" s="146"/>
      <c r="C678" s="142" t="s">
        <v>321</v>
      </c>
      <c r="D678" s="142" t="s">
        <v>322</v>
      </c>
      <c r="E678" s="142">
        <v>48</v>
      </c>
      <c r="F678" s="143">
        <v>0</v>
      </c>
      <c r="G678" s="144">
        <v>0</v>
      </c>
      <c r="H678" s="144">
        <v>0</v>
      </c>
      <c r="I678" s="144">
        <v>1164.27962</v>
      </c>
      <c r="J678" s="144">
        <v>22.741799999999998</v>
      </c>
      <c r="K678" s="144">
        <v>1187.02142</v>
      </c>
      <c r="L678" s="144">
        <v>8642.98689</v>
      </c>
      <c r="M678" s="144">
        <v>7.000000000000001E-05</v>
      </c>
      <c r="N678" s="144">
        <v>8642.98696</v>
      </c>
      <c r="O678" s="144">
        <v>9830.008380000001</v>
      </c>
      <c r="P678" s="144">
        <v>12214.113</v>
      </c>
      <c r="Q678" s="144">
        <v>0</v>
      </c>
      <c r="R678" s="145">
        <v>12214.113</v>
      </c>
    </row>
    <row r="679" spans="1:18" ht="13.5">
      <c r="A679" s="146"/>
      <c r="B679" s="142" t="s">
        <v>5</v>
      </c>
      <c r="C679" s="142" t="s">
        <v>5</v>
      </c>
      <c r="D679" s="142" t="s">
        <v>5</v>
      </c>
      <c r="E679" s="142">
        <v>2</v>
      </c>
      <c r="F679" s="143">
        <v>0</v>
      </c>
      <c r="G679" s="144">
        <v>0</v>
      </c>
      <c r="H679" s="144">
        <v>0</v>
      </c>
      <c r="I679" s="144">
        <v>445.516</v>
      </c>
      <c r="J679" s="144">
        <v>0.29268</v>
      </c>
      <c r="K679" s="144">
        <v>445.80868</v>
      </c>
      <c r="L679" s="144">
        <v>4954.26314</v>
      </c>
      <c r="M679" s="144">
        <v>0.00481</v>
      </c>
      <c r="N679" s="144">
        <v>4954.26795</v>
      </c>
      <c r="O679" s="144">
        <v>5400.07663</v>
      </c>
      <c r="P679" s="144">
        <v>13863.887990000001</v>
      </c>
      <c r="Q679" s="144">
        <v>0</v>
      </c>
      <c r="R679" s="145">
        <v>13863.887990000001</v>
      </c>
    </row>
    <row r="680" spans="1:18" ht="13.5">
      <c r="A680" s="146"/>
      <c r="B680" s="146"/>
      <c r="C680" s="146"/>
      <c r="D680" s="142" t="s">
        <v>107</v>
      </c>
      <c r="E680" s="142">
        <v>8</v>
      </c>
      <c r="F680" s="143">
        <v>0</v>
      </c>
      <c r="G680" s="144">
        <v>0</v>
      </c>
      <c r="H680" s="144">
        <v>0</v>
      </c>
      <c r="I680" s="144">
        <v>828.3842</v>
      </c>
      <c r="J680" s="144">
        <v>12.20874</v>
      </c>
      <c r="K680" s="144">
        <v>840.59294</v>
      </c>
      <c r="L680" s="144">
        <v>28809.33611</v>
      </c>
      <c r="M680" s="144">
        <v>36.79719</v>
      </c>
      <c r="N680" s="144">
        <v>28846.1333</v>
      </c>
      <c r="O680" s="144">
        <v>29686.72624</v>
      </c>
      <c r="P680" s="144">
        <v>8760.90723</v>
      </c>
      <c r="Q680" s="144">
        <v>30.0745</v>
      </c>
      <c r="R680" s="145">
        <v>8790.981730000001</v>
      </c>
    </row>
    <row r="681" spans="1:18" ht="13.5">
      <c r="A681" s="146"/>
      <c r="B681" s="146"/>
      <c r="C681" s="146"/>
      <c r="D681" s="146"/>
      <c r="E681" s="147">
        <v>95</v>
      </c>
      <c r="F681" s="148">
        <v>0</v>
      </c>
      <c r="G681" s="149">
        <v>0</v>
      </c>
      <c r="H681" s="149">
        <v>0</v>
      </c>
      <c r="I681" s="149">
        <v>143.55632</v>
      </c>
      <c r="J681" s="149">
        <v>0</v>
      </c>
      <c r="K681" s="149">
        <v>143.55632</v>
      </c>
      <c r="L681" s="149">
        <v>525.72458</v>
      </c>
      <c r="M681" s="149">
        <v>0</v>
      </c>
      <c r="N681" s="149">
        <v>525.72458</v>
      </c>
      <c r="O681" s="149">
        <v>669.2809</v>
      </c>
      <c r="P681" s="149">
        <v>5412.58763</v>
      </c>
      <c r="Q681" s="149">
        <v>0</v>
      </c>
      <c r="R681" s="150">
        <v>5412.58763</v>
      </c>
    </row>
    <row r="682" spans="1:18" ht="13.5">
      <c r="A682" s="146"/>
      <c r="B682" s="146"/>
      <c r="C682" s="146"/>
      <c r="D682" s="142" t="s">
        <v>108</v>
      </c>
      <c r="E682" s="142">
        <v>3</v>
      </c>
      <c r="F682" s="143">
        <v>0</v>
      </c>
      <c r="G682" s="144">
        <v>0</v>
      </c>
      <c r="H682" s="144">
        <v>0</v>
      </c>
      <c r="I682" s="144">
        <v>1588.5733</v>
      </c>
      <c r="J682" s="144">
        <v>119.15275</v>
      </c>
      <c r="K682" s="144">
        <v>1707.72605</v>
      </c>
      <c r="L682" s="144">
        <v>17849.090809999998</v>
      </c>
      <c r="M682" s="144">
        <v>0.03168</v>
      </c>
      <c r="N682" s="144">
        <v>17849.122489999998</v>
      </c>
      <c r="O682" s="144">
        <v>19556.84854</v>
      </c>
      <c r="P682" s="144">
        <v>14077.63386</v>
      </c>
      <c r="Q682" s="144">
        <v>332.91226</v>
      </c>
      <c r="R682" s="145">
        <v>14410.546119999999</v>
      </c>
    </row>
    <row r="683" spans="1:18" ht="13.5">
      <c r="A683" s="146"/>
      <c r="B683" s="146"/>
      <c r="C683" s="146"/>
      <c r="D683" s="142" t="s">
        <v>230</v>
      </c>
      <c r="E683" s="142">
        <v>10</v>
      </c>
      <c r="F683" s="143">
        <v>0</v>
      </c>
      <c r="G683" s="144">
        <v>0</v>
      </c>
      <c r="H683" s="144">
        <v>0</v>
      </c>
      <c r="I683" s="144">
        <v>246.47008</v>
      </c>
      <c r="J683" s="144">
        <v>0.46098</v>
      </c>
      <c r="K683" s="144">
        <v>246.93106</v>
      </c>
      <c r="L683" s="144">
        <v>172.98217000000002</v>
      </c>
      <c r="M683" s="144">
        <v>0.00679</v>
      </c>
      <c r="N683" s="144">
        <v>172.98896</v>
      </c>
      <c r="O683" s="144">
        <v>419.92002</v>
      </c>
      <c r="P683" s="144">
        <v>8067.8203300000005</v>
      </c>
      <c r="Q683" s="144">
        <v>0</v>
      </c>
      <c r="R683" s="145">
        <v>8067.8203300000005</v>
      </c>
    </row>
    <row r="684" spans="1:18" ht="13.5">
      <c r="A684" s="146"/>
      <c r="B684" s="146"/>
      <c r="C684" s="146"/>
      <c r="D684" s="142" t="s">
        <v>307</v>
      </c>
      <c r="E684" s="142">
        <v>57</v>
      </c>
      <c r="F684" s="143">
        <v>0</v>
      </c>
      <c r="G684" s="144">
        <v>0</v>
      </c>
      <c r="H684" s="144">
        <v>0</v>
      </c>
      <c r="I684" s="144">
        <v>220.91519</v>
      </c>
      <c r="J684" s="144">
        <v>0.09968</v>
      </c>
      <c r="K684" s="144">
        <v>221.01487</v>
      </c>
      <c r="L684" s="144">
        <v>388.25847</v>
      </c>
      <c r="M684" s="144">
        <v>0.00885</v>
      </c>
      <c r="N684" s="144">
        <v>388.26732</v>
      </c>
      <c r="O684" s="144">
        <v>609.2821899999999</v>
      </c>
      <c r="P684" s="144">
        <v>6475.4708200000005</v>
      </c>
      <c r="Q684" s="144">
        <v>0</v>
      </c>
      <c r="R684" s="145">
        <v>6475.4708200000005</v>
      </c>
    </row>
    <row r="685" spans="1:18" ht="13.5">
      <c r="A685" s="146"/>
      <c r="B685" s="146"/>
      <c r="C685" s="142" t="s">
        <v>109</v>
      </c>
      <c r="D685" s="142" t="s">
        <v>109</v>
      </c>
      <c r="E685" s="142">
        <v>19</v>
      </c>
      <c r="F685" s="143">
        <v>0</v>
      </c>
      <c r="G685" s="144">
        <v>0</v>
      </c>
      <c r="H685" s="144">
        <v>0</v>
      </c>
      <c r="I685" s="144">
        <v>306.70734000000004</v>
      </c>
      <c r="J685" s="144">
        <v>26.04727</v>
      </c>
      <c r="K685" s="144">
        <v>332.75461</v>
      </c>
      <c r="L685" s="144">
        <v>93.80865</v>
      </c>
      <c r="M685" s="144">
        <v>0.01573</v>
      </c>
      <c r="N685" s="144">
        <v>93.82438</v>
      </c>
      <c r="O685" s="144">
        <v>426.57899</v>
      </c>
      <c r="P685" s="144">
        <v>5478.18359</v>
      </c>
      <c r="Q685" s="144">
        <v>0</v>
      </c>
      <c r="R685" s="145">
        <v>5478.18359</v>
      </c>
    </row>
    <row r="686" spans="1:18" ht="13.5">
      <c r="A686" s="146"/>
      <c r="B686" s="146"/>
      <c r="C686" s="142" t="s">
        <v>110</v>
      </c>
      <c r="D686" s="142" t="s">
        <v>111</v>
      </c>
      <c r="E686" s="142">
        <v>4</v>
      </c>
      <c r="F686" s="143">
        <v>0</v>
      </c>
      <c r="G686" s="144">
        <v>0</v>
      </c>
      <c r="H686" s="144">
        <v>0</v>
      </c>
      <c r="I686" s="144">
        <v>203.03917</v>
      </c>
      <c r="J686" s="144">
        <v>120.82263</v>
      </c>
      <c r="K686" s="144">
        <v>323.8618</v>
      </c>
      <c r="L686" s="144">
        <v>298.32415000000003</v>
      </c>
      <c r="M686" s="144">
        <v>0</v>
      </c>
      <c r="N686" s="144">
        <v>298.32415000000003</v>
      </c>
      <c r="O686" s="144">
        <v>622.1859499999999</v>
      </c>
      <c r="P686" s="144">
        <v>6931.07333</v>
      </c>
      <c r="Q686" s="144">
        <v>0</v>
      </c>
      <c r="R686" s="145">
        <v>6931.07333</v>
      </c>
    </row>
    <row r="687" spans="1:18" ht="13.5">
      <c r="A687" s="146"/>
      <c r="B687" s="146"/>
      <c r="C687" s="142" t="s">
        <v>112</v>
      </c>
      <c r="D687" s="142" t="s">
        <v>214</v>
      </c>
      <c r="E687" s="142">
        <v>15</v>
      </c>
      <c r="F687" s="143">
        <v>0</v>
      </c>
      <c r="G687" s="144">
        <v>0</v>
      </c>
      <c r="H687" s="144">
        <v>0</v>
      </c>
      <c r="I687" s="144">
        <v>55.874300000000005</v>
      </c>
      <c r="J687" s="144">
        <v>0</v>
      </c>
      <c r="K687" s="144">
        <v>55.874300000000005</v>
      </c>
      <c r="L687" s="144">
        <v>376.97798</v>
      </c>
      <c r="M687" s="144">
        <v>0</v>
      </c>
      <c r="N687" s="144">
        <v>376.97798</v>
      </c>
      <c r="O687" s="144">
        <v>432.85228</v>
      </c>
      <c r="P687" s="144">
        <v>6171.799980000001</v>
      </c>
      <c r="Q687" s="144">
        <v>0</v>
      </c>
      <c r="R687" s="145">
        <v>6171.799980000001</v>
      </c>
    </row>
    <row r="688" spans="1:18" ht="13.5">
      <c r="A688" s="146"/>
      <c r="B688" s="142" t="s">
        <v>6</v>
      </c>
      <c r="C688" s="142" t="s">
        <v>114</v>
      </c>
      <c r="D688" s="142" t="s">
        <v>6</v>
      </c>
      <c r="E688" s="142">
        <v>90</v>
      </c>
      <c r="F688" s="143">
        <v>0</v>
      </c>
      <c r="G688" s="144">
        <v>0</v>
      </c>
      <c r="H688" s="144">
        <v>0</v>
      </c>
      <c r="I688" s="144">
        <v>348.159</v>
      </c>
      <c r="J688" s="144">
        <v>0.05727</v>
      </c>
      <c r="K688" s="144">
        <v>348.21627</v>
      </c>
      <c r="L688" s="144">
        <v>797.4367</v>
      </c>
      <c r="M688" s="144">
        <v>0.00122</v>
      </c>
      <c r="N688" s="144">
        <v>797.4379200000001</v>
      </c>
      <c r="O688" s="144">
        <v>1145.65419</v>
      </c>
      <c r="P688" s="144">
        <v>5661.693730000001</v>
      </c>
      <c r="Q688" s="144">
        <v>0</v>
      </c>
      <c r="R688" s="145">
        <v>5661.693730000001</v>
      </c>
    </row>
    <row r="689" spans="1:18" ht="13.5">
      <c r="A689" s="146"/>
      <c r="B689" s="146"/>
      <c r="C689" s="142" t="s">
        <v>115</v>
      </c>
      <c r="D689" s="142" t="s">
        <v>115</v>
      </c>
      <c r="E689" s="142">
        <v>97</v>
      </c>
      <c r="F689" s="143">
        <v>0</v>
      </c>
      <c r="G689" s="144">
        <v>0</v>
      </c>
      <c r="H689" s="144">
        <v>0</v>
      </c>
      <c r="I689" s="144">
        <v>152.66966</v>
      </c>
      <c r="J689" s="144">
        <v>0</v>
      </c>
      <c r="K689" s="144">
        <v>152.66966</v>
      </c>
      <c r="L689" s="144">
        <v>13.50319</v>
      </c>
      <c r="M689" s="144">
        <v>0</v>
      </c>
      <c r="N689" s="144">
        <v>13.50319</v>
      </c>
      <c r="O689" s="144">
        <v>166.17285</v>
      </c>
      <c r="P689" s="144">
        <v>6087.36369</v>
      </c>
      <c r="Q689" s="144">
        <v>0</v>
      </c>
      <c r="R689" s="145">
        <v>6087.36369</v>
      </c>
    </row>
    <row r="690" spans="1:18" ht="13.5">
      <c r="A690" s="146"/>
      <c r="B690" s="146"/>
      <c r="C690" s="142" t="s">
        <v>311</v>
      </c>
      <c r="D690" s="142" t="s">
        <v>312</v>
      </c>
      <c r="E690" s="142">
        <v>65</v>
      </c>
      <c r="F690" s="143">
        <v>0</v>
      </c>
      <c r="G690" s="144">
        <v>0</v>
      </c>
      <c r="H690" s="144">
        <v>0</v>
      </c>
      <c r="I690" s="144">
        <v>375.14189</v>
      </c>
      <c r="J690" s="144">
        <v>1.2213</v>
      </c>
      <c r="K690" s="144">
        <v>376.36319</v>
      </c>
      <c r="L690" s="144">
        <v>944.1927</v>
      </c>
      <c r="M690" s="144">
        <v>0.00771</v>
      </c>
      <c r="N690" s="144">
        <v>944.20041</v>
      </c>
      <c r="O690" s="144">
        <v>1320.5636000000002</v>
      </c>
      <c r="P690" s="144">
        <v>4681.08447</v>
      </c>
      <c r="Q690" s="144">
        <v>0</v>
      </c>
      <c r="R690" s="145">
        <v>4681.08447</v>
      </c>
    </row>
    <row r="691" spans="1:18" ht="13.5">
      <c r="A691" s="146"/>
      <c r="B691" s="142" t="s">
        <v>7</v>
      </c>
      <c r="C691" s="142" t="s">
        <v>236</v>
      </c>
      <c r="D691" s="142" t="s">
        <v>236</v>
      </c>
      <c r="E691" s="142">
        <v>75</v>
      </c>
      <c r="F691" s="143">
        <v>0</v>
      </c>
      <c r="G691" s="144">
        <v>0</v>
      </c>
      <c r="H691" s="144">
        <v>0</v>
      </c>
      <c r="I691" s="144">
        <v>445.55713000000003</v>
      </c>
      <c r="J691" s="144">
        <v>0</v>
      </c>
      <c r="K691" s="144">
        <v>445.55713000000003</v>
      </c>
      <c r="L691" s="144">
        <v>430.32534999999996</v>
      </c>
      <c r="M691" s="144">
        <v>5.02067</v>
      </c>
      <c r="N691" s="144">
        <v>435.34602</v>
      </c>
      <c r="O691" s="144">
        <v>880.90315</v>
      </c>
      <c r="P691" s="144">
        <v>6457.05896</v>
      </c>
      <c r="Q691" s="144">
        <v>87.95885000000001</v>
      </c>
      <c r="R691" s="145">
        <v>6545.017809999999</v>
      </c>
    </row>
    <row r="692" spans="1:18" ht="13.5">
      <c r="A692" s="146"/>
      <c r="B692" s="146"/>
      <c r="C692" s="142" t="s">
        <v>7</v>
      </c>
      <c r="D692" s="142" t="s">
        <v>7</v>
      </c>
      <c r="E692" s="142">
        <v>76</v>
      </c>
      <c r="F692" s="143">
        <v>0</v>
      </c>
      <c r="G692" s="144">
        <v>0</v>
      </c>
      <c r="H692" s="144">
        <v>0</v>
      </c>
      <c r="I692" s="144">
        <v>12936.35319</v>
      </c>
      <c r="J692" s="144">
        <v>846.00051</v>
      </c>
      <c r="K692" s="144">
        <v>13782.3537</v>
      </c>
      <c r="L692" s="144">
        <v>96808.97025</v>
      </c>
      <c r="M692" s="144">
        <v>1271.9715700000002</v>
      </c>
      <c r="N692" s="144">
        <v>98080.94182</v>
      </c>
      <c r="O692" s="144">
        <v>111863.29552</v>
      </c>
      <c r="P692" s="144">
        <v>8146.44514</v>
      </c>
      <c r="Q692" s="144">
        <v>0</v>
      </c>
      <c r="R692" s="145">
        <v>8146.44514</v>
      </c>
    </row>
    <row r="693" spans="1:18" ht="13.5">
      <c r="A693" s="146"/>
      <c r="B693" s="146"/>
      <c r="C693" s="146"/>
      <c r="D693" s="146"/>
      <c r="E693" s="147">
        <v>80</v>
      </c>
      <c r="F693" s="148">
        <v>0</v>
      </c>
      <c r="G693" s="149">
        <v>0</v>
      </c>
      <c r="H693" s="149">
        <v>0</v>
      </c>
      <c r="I693" s="149">
        <v>670.11988</v>
      </c>
      <c r="J693" s="149">
        <v>316.72328999999996</v>
      </c>
      <c r="K693" s="149">
        <v>986.84317</v>
      </c>
      <c r="L693" s="149">
        <v>4168.39544</v>
      </c>
      <c r="M693" s="149">
        <v>0</v>
      </c>
      <c r="N693" s="149">
        <v>4168.39544</v>
      </c>
      <c r="O693" s="149">
        <v>5155.23861</v>
      </c>
      <c r="P693" s="149">
        <v>6746.82763</v>
      </c>
      <c r="Q693" s="149">
        <v>0</v>
      </c>
      <c r="R693" s="150">
        <v>6746.82763</v>
      </c>
    </row>
    <row r="694" spans="1:18" ht="13.5">
      <c r="A694" s="146"/>
      <c r="B694" s="146"/>
      <c r="C694" s="142" t="s">
        <v>237</v>
      </c>
      <c r="D694" s="142" t="s">
        <v>237</v>
      </c>
      <c r="E694" s="142">
        <v>82</v>
      </c>
      <c r="F694" s="143">
        <v>0</v>
      </c>
      <c r="G694" s="144">
        <v>0</v>
      </c>
      <c r="H694" s="144">
        <v>0</v>
      </c>
      <c r="I694" s="144">
        <v>677.9664300000001</v>
      </c>
      <c r="J694" s="144">
        <v>0</v>
      </c>
      <c r="K694" s="144">
        <v>677.9664300000001</v>
      </c>
      <c r="L694" s="144">
        <v>689.8453000000001</v>
      </c>
      <c r="M694" s="144">
        <v>0</v>
      </c>
      <c r="N694" s="144">
        <v>689.8453000000001</v>
      </c>
      <c r="O694" s="144">
        <v>1367.81173</v>
      </c>
      <c r="P694" s="144">
        <v>15430.56889</v>
      </c>
      <c r="Q694" s="144">
        <v>0</v>
      </c>
      <c r="R694" s="145">
        <v>15430.56889</v>
      </c>
    </row>
    <row r="695" spans="1:18" ht="13.5">
      <c r="A695" s="146"/>
      <c r="B695" s="146"/>
      <c r="C695" s="142" t="s">
        <v>215</v>
      </c>
      <c r="D695" s="142" t="s">
        <v>215</v>
      </c>
      <c r="E695" s="142">
        <v>81</v>
      </c>
      <c r="F695" s="143">
        <v>0</v>
      </c>
      <c r="G695" s="144">
        <v>0</v>
      </c>
      <c r="H695" s="144">
        <v>0</v>
      </c>
      <c r="I695" s="144">
        <v>62.31358</v>
      </c>
      <c r="J695" s="144">
        <v>0</v>
      </c>
      <c r="K695" s="144">
        <v>62.31358</v>
      </c>
      <c r="L695" s="144">
        <v>894.69154</v>
      </c>
      <c r="M695" s="144">
        <v>0</v>
      </c>
      <c r="N695" s="144">
        <v>894.69154</v>
      </c>
      <c r="O695" s="144">
        <v>957.00512</v>
      </c>
      <c r="P695" s="144">
        <v>12652.74502</v>
      </c>
      <c r="Q695" s="144">
        <v>0</v>
      </c>
      <c r="R695" s="145">
        <v>12652.74502</v>
      </c>
    </row>
    <row r="696" spans="1:18" ht="13.5">
      <c r="A696" s="146"/>
      <c r="B696" s="146"/>
      <c r="C696" s="142" t="s">
        <v>323</v>
      </c>
      <c r="D696" s="142" t="s">
        <v>324</v>
      </c>
      <c r="E696" s="142">
        <v>89</v>
      </c>
      <c r="F696" s="143">
        <v>0</v>
      </c>
      <c r="G696" s="144">
        <v>0</v>
      </c>
      <c r="H696" s="144">
        <v>0</v>
      </c>
      <c r="I696" s="144">
        <v>50.26679</v>
      </c>
      <c r="J696" s="144">
        <v>0</v>
      </c>
      <c r="K696" s="144">
        <v>50.26679</v>
      </c>
      <c r="L696" s="144">
        <v>69.05586</v>
      </c>
      <c r="M696" s="144">
        <v>0</v>
      </c>
      <c r="N696" s="144">
        <v>69.05586</v>
      </c>
      <c r="O696" s="144">
        <v>119.32265</v>
      </c>
      <c r="P696" s="144">
        <v>2678.15477</v>
      </c>
      <c r="Q696" s="144">
        <v>0</v>
      </c>
      <c r="R696" s="145">
        <v>2678.15477</v>
      </c>
    </row>
    <row r="697" spans="1:18" ht="13.5">
      <c r="A697" s="146"/>
      <c r="B697" s="146"/>
      <c r="C697" s="142" t="s">
        <v>238</v>
      </c>
      <c r="D697" s="142" t="s">
        <v>238</v>
      </c>
      <c r="E697" s="142">
        <v>78</v>
      </c>
      <c r="F697" s="143">
        <v>0</v>
      </c>
      <c r="G697" s="144">
        <v>0</v>
      </c>
      <c r="H697" s="144">
        <v>0</v>
      </c>
      <c r="I697" s="144">
        <v>33.0538</v>
      </c>
      <c r="J697" s="144">
        <v>0</v>
      </c>
      <c r="K697" s="144">
        <v>33.0538</v>
      </c>
      <c r="L697" s="144">
        <v>280.85211</v>
      </c>
      <c r="M697" s="144">
        <v>0</v>
      </c>
      <c r="N697" s="144">
        <v>280.85211</v>
      </c>
      <c r="O697" s="144">
        <v>313.90590999999995</v>
      </c>
      <c r="P697" s="144">
        <v>8095.81402</v>
      </c>
      <c r="Q697" s="144">
        <v>0</v>
      </c>
      <c r="R697" s="145">
        <v>8095.81402</v>
      </c>
    </row>
    <row r="698" spans="1:18" ht="13.5">
      <c r="A698" s="146"/>
      <c r="B698" s="146"/>
      <c r="C698" s="142" t="s">
        <v>239</v>
      </c>
      <c r="D698" s="142" t="s">
        <v>240</v>
      </c>
      <c r="E698" s="142">
        <v>79</v>
      </c>
      <c r="F698" s="143">
        <v>0</v>
      </c>
      <c r="G698" s="144">
        <v>0</v>
      </c>
      <c r="H698" s="144">
        <v>0</v>
      </c>
      <c r="I698" s="144">
        <v>227.05381</v>
      </c>
      <c r="J698" s="144">
        <v>0</v>
      </c>
      <c r="K698" s="144">
        <v>227.05381</v>
      </c>
      <c r="L698" s="144">
        <v>85.38592999999999</v>
      </c>
      <c r="M698" s="144">
        <v>0</v>
      </c>
      <c r="N698" s="144">
        <v>85.38592999999999</v>
      </c>
      <c r="O698" s="144">
        <v>312.43974</v>
      </c>
      <c r="P698" s="144">
        <v>9023.59459</v>
      </c>
      <c r="Q698" s="144">
        <v>0</v>
      </c>
      <c r="R698" s="145">
        <v>9023.59459</v>
      </c>
    </row>
    <row r="699" spans="1:18" ht="13.5">
      <c r="A699" s="146"/>
      <c r="B699" s="146"/>
      <c r="C699" s="142" t="s">
        <v>241</v>
      </c>
      <c r="D699" s="142" t="s">
        <v>242</v>
      </c>
      <c r="E699" s="142">
        <v>77</v>
      </c>
      <c r="F699" s="143">
        <v>0</v>
      </c>
      <c r="G699" s="144">
        <v>0</v>
      </c>
      <c r="H699" s="144">
        <v>0</v>
      </c>
      <c r="I699" s="144">
        <v>781.45302</v>
      </c>
      <c r="J699" s="144">
        <v>0.00175</v>
      </c>
      <c r="K699" s="144">
        <v>781.45477</v>
      </c>
      <c r="L699" s="144">
        <v>629.90638</v>
      </c>
      <c r="M699" s="144">
        <v>0</v>
      </c>
      <c r="N699" s="144">
        <v>629.90638</v>
      </c>
      <c r="O699" s="144">
        <v>1411.36115</v>
      </c>
      <c r="P699" s="144">
        <v>7477.25594</v>
      </c>
      <c r="Q699" s="144">
        <v>0</v>
      </c>
      <c r="R699" s="145">
        <v>7477.25594</v>
      </c>
    </row>
    <row r="700" spans="1:18" ht="13.5">
      <c r="A700" s="146"/>
      <c r="B700" s="142" t="s">
        <v>9</v>
      </c>
      <c r="C700" s="142" t="s">
        <v>243</v>
      </c>
      <c r="D700" s="142" t="s">
        <v>243</v>
      </c>
      <c r="E700" s="142">
        <v>66</v>
      </c>
      <c r="F700" s="143">
        <v>0</v>
      </c>
      <c r="G700" s="144">
        <v>0</v>
      </c>
      <c r="H700" s="144">
        <v>0</v>
      </c>
      <c r="I700" s="144">
        <v>1681.72897</v>
      </c>
      <c r="J700" s="144">
        <v>11.271379999999999</v>
      </c>
      <c r="K700" s="144">
        <v>1693.00035</v>
      </c>
      <c r="L700" s="144">
        <v>2499.97512</v>
      </c>
      <c r="M700" s="144">
        <v>1.9324000000000001</v>
      </c>
      <c r="N700" s="144">
        <v>2501.90752</v>
      </c>
      <c r="O700" s="144">
        <v>4194.90787</v>
      </c>
      <c r="P700" s="144">
        <v>16306.22245</v>
      </c>
      <c r="Q700" s="144">
        <v>0</v>
      </c>
      <c r="R700" s="145">
        <v>16306.22245</v>
      </c>
    </row>
    <row r="701" spans="1:18" ht="13.5">
      <c r="A701" s="146"/>
      <c r="B701" s="146"/>
      <c r="C701" s="142" t="s">
        <v>244</v>
      </c>
      <c r="D701" s="142" t="s">
        <v>325</v>
      </c>
      <c r="E701" s="142">
        <v>51</v>
      </c>
      <c r="F701" s="143">
        <v>0</v>
      </c>
      <c r="G701" s="144">
        <v>0</v>
      </c>
      <c r="H701" s="144">
        <v>0</v>
      </c>
      <c r="I701" s="144">
        <v>400.18239</v>
      </c>
      <c r="J701" s="144">
        <v>0.06349</v>
      </c>
      <c r="K701" s="144">
        <v>400.24588</v>
      </c>
      <c r="L701" s="144">
        <v>717.67448</v>
      </c>
      <c r="M701" s="144">
        <v>0.0025099999999999996</v>
      </c>
      <c r="N701" s="144">
        <v>717.67699</v>
      </c>
      <c r="O701" s="144">
        <v>1117.92287</v>
      </c>
      <c r="P701" s="144">
        <v>4785.89462</v>
      </c>
      <c r="Q701" s="144">
        <v>0</v>
      </c>
      <c r="R701" s="145">
        <v>4785.89462</v>
      </c>
    </row>
    <row r="702" spans="1:18" ht="13.5">
      <c r="A702" s="146"/>
      <c r="B702" s="146"/>
      <c r="C702" s="142" t="s">
        <v>119</v>
      </c>
      <c r="D702" s="142" t="s">
        <v>120</v>
      </c>
      <c r="E702" s="142">
        <v>60</v>
      </c>
      <c r="F702" s="143">
        <v>0</v>
      </c>
      <c r="G702" s="144">
        <v>0</v>
      </c>
      <c r="H702" s="144">
        <v>0</v>
      </c>
      <c r="I702" s="144">
        <v>2891.58354</v>
      </c>
      <c r="J702" s="144">
        <v>78.88319</v>
      </c>
      <c r="K702" s="144">
        <v>2970.46673</v>
      </c>
      <c r="L702" s="144">
        <v>6848.34867</v>
      </c>
      <c r="M702" s="144">
        <v>8.238389999999999</v>
      </c>
      <c r="N702" s="144">
        <v>6856.58706</v>
      </c>
      <c r="O702" s="144">
        <v>9827.05379</v>
      </c>
      <c r="P702" s="144">
        <v>17363.939059999997</v>
      </c>
      <c r="Q702" s="144">
        <v>0</v>
      </c>
      <c r="R702" s="145">
        <v>17363.939059999997</v>
      </c>
    </row>
    <row r="703" spans="1:18" ht="13.5">
      <c r="A703" s="146"/>
      <c r="B703" s="146"/>
      <c r="C703" s="142" t="s">
        <v>9</v>
      </c>
      <c r="D703" s="142" t="s">
        <v>9</v>
      </c>
      <c r="E703" s="142">
        <v>40</v>
      </c>
      <c r="F703" s="143">
        <v>0</v>
      </c>
      <c r="G703" s="144">
        <v>0</v>
      </c>
      <c r="H703" s="144">
        <v>0</v>
      </c>
      <c r="I703" s="144">
        <v>8055.94133</v>
      </c>
      <c r="J703" s="144">
        <v>866.28284</v>
      </c>
      <c r="K703" s="144">
        <v>8922.22417</v>
      </c>
      <c r="L703" s="144">
        <v>40286.87212</v>
      </c>
      <c r="M703" s="144">
        <v>799.35677</v>
      </c>
      <c r="N703" s="144">
        <v>41086.22889</v>
      </c>
      <c r="O703" s="144">
        <v>50008.45306</v>
      </c>
      <c r="P703" s="144">
        <v>33835.67641</v>
      </c>
      <c r="Q703" s="144">
        <v>0</v>
      </c>
      <c r="R703" s="145">
        <v>33835.67641</v>
      </c>
    </row>
    <row r="704" spans="1:18" ht="13.5">
      <c r="A704" s="146"/>
      <c r="B704" s="146"/>
      <c r="C704" s="146"/>
      <c r="D704" s="146"/>
      <c r="E704" s="147">
        <v>70</v>
      </c>
      <c r="F704" s="148">
        <v>0</v>
      </c>
      <c r="G704" s="149">
        <v>0</v>
      </c>
      <c r="H704" s="149">
        <v>0</v>
      </c>
      <c r="I704" s="149">
        <v>17206.171010000002</v>
      </c>
      <c r="J704" s="149">
        <v>2797.60382</v>
      </c>
      <c r="K704" s="149">
        <v>20003.77483</v>
      </c>
      <c r="L704" s="149">
        <v>71854.89626000001</v>
      </c>
      <c r="M704" s="149">
        <v>8709.58997</v>
      </c>
      <c r="N704" s="149">
        <v>80564.48623000001</v>
      </c>
      <c r="O704" s="149">
        <v>100568.26106</v>
      </c>
      <c r="P704" s="149">
        <v>45113.82429</v>
      </c>
      <c r="Q704" s="149">
        <v>68.71097999999999</v>
      </c>
      <c r="R704" s="150">
        <v>45182.53527</v>
      </c>
    </row>
    <row r="705" spans="1:18" ht="13.5">
      <c r="A705" s="146"/>
      <c r="B705" s="146"/>
      <c r="C705" s="146"/>
      <c r="D705" s="142" t="s">
        <v>217</v>
      </c>
      <c r="E705" s="142">
        <v>42</v>
      </c>
      <c r="F705" s="143">
        <v>0</v>
      </c>
      <c r="G705" s="144">
        <v>0</v>
      </c>
      <c r="H705" s="144">
        <v>0</v>
      </c>
      <c r="I705" s="144">
        <v>1359.4631000000002</v>
      </c>
      <c r="J705" s="144">
        <v>99.24114999999999</v>
      </c>
      <c r="K705" s="144">
        <v>1458.70425</v>
      </c>
      <c r="L705" s="144">
        <v>2259.96608</v>
      </c>
      <c r="M705" s="144">
        <v>53.53601999999999</v>
      </c>
      <c r="N705" s="144">
        <v>2313.5021</v>
      </c>
      <c r="O705" s="144">
        <v>3772.20635</v>
      </c>
      <c r="P705" s="144">
        <v>14275.87807</v>
      </c>
      <c r="Q705" s="144">
        <v>0</v>
      </c>
      <c r="R705" s="145">
        <v>14275.87807</v>
      </c>
    </row>
    <row r="706" spans="1:18" ht="13.5">
      <c r="A706" s="146"/>
      <c r="B706" s="146"/>
      <c r="C706" s="146"/>
      <c r="D706" s="142" t="s">
        <v>246</v>
      </c>
      <c r="E706" s="142">
        <v>46</v>
      </c>
      <c r="F706" s="143">
        <v>0</v>
      </c>
      <c r="G706" s="144">
        <v>0</v>
      </c>
      <c r="H706" s="144">
        <v>0</v>
      </c>
      <c r="I706" s="144">
        <v>5516.03618</v>
      </c>
      <c r="J706" s="144">
        <v>198.31946</v>
      </c>
      <c r="K706" s="144">
        <v>5714.35564</v>
      </c>
      <c r="L706" s="144">
        <v>12678.35227</v>
      </c>
      <c r="M706" s="144">
        <v>464.49282</v>
      </c>
      <c r="N706" s="144">
        <v>13142.84509</v>
      </c>
      <c r="O706" s="144">
        <v>18857.20073</v>
      </c>
      <c r="P706" s="144">
        <v>31950.30468</v>
      </c>
      <c r="Q706" s="144">
        <v>0</v>
      </c>
      <c r="R706" s="145">
        <v>31950.30468</v>
      </c>
    </row>
    <row r="707" spans="1:18" ht="13.5">
      <c r="A707" s="146"/>
      <c r="B707" s="146"/>
      <c r="C707" s="146"/>
      <c r="D707" s="142" t="s">
        <v>326</v>
      </c>
      <c r="E707" s="142">
        <v>86</v>
      </c>
      <c r="F707" s="143">
        <v>0</v>
      </c>
      <c r="G707" s="144">
        <v>0</v>
      </c>
      <c r="H707" s="144">
        <v>0</v>
      </c>
      <c r="I707" s="144">
        <v>814.66244</v>
      </c>
      <c r="J707" s="144">
        <v>190.94283</v>
      </c>
      <c r="K707" s="144">
        <v>1005.60527</v>
      </c>
      <c r="L707" s="144">
        <v>2721.0036299999997</v>
      </c>
      <c r="M707" s="144">
        <v>0.016370000000000003</v>
      </c>
      <c r="N707" s="144">
        <v>2721.02</v>
      </c>
      <c r="O707" s="144">
        <v>3726.62527</v>
      </c>
      <c r="P707" s="144">
        <v>25688.33217</v>
      </c>
      <c r="Q707" s="144">
        <v>0</v>
      </c>
      <c r="R707" s="145">
        <v>25688.33217</v>
      </c>
    </row>
    <row r="708" spans="1:18" ht="13.5">
      <c r="A708" s="146"/>
      <c r="B708" s="146"/>
      <c r="C708" s="142" t="s">
        <v>327</v>
      </c>
      <c r="D708" s="142" t="s">
        <v>327</v>
      </c>
      <c r="E708" s="142">
        <v>55</v>
      </c>
      <c r="F708" s="143">
        <v>0</v>
      </c>
      <c r="G708" s="144">
        <v>0</v>
      </c>
      <c r="H708" s="144">
        <v>0</v>
      </c>
      <c r="I708" s="144">
        <v>1248.69404</v>
      </c>
      <c r="J708" s="144">
        <v>256.65107</v>
      </c>
      <c r="K708" s="144">
        <v>1505.3451100000002</v>
      </c>
      <c r="L708" s="144">
        <v>2509.13074</v>
      </c>
      <c r="M708" s="144">
        <v>7.65119</v>
      </c>
      <c r="N708" s="144">
        <v>2516.78193</v>
      </c>
      <c r="O708" s="144">
        <v>4022.12704</v>
      </c>
      <c r="P708" s="144">
        <v>10847.68358</v>
      </c>
      <c r="Q708" s="144">
        <v>0</v>
      </c>
      <c r="R708" s="145">
        <v>10847.68358</v>
      </c>
    </row>
    <row r="709" spans="1:18" ht="13.5">
      <c r="A709" s="146"/>
      <c r="B709" s="146"/>
      <c r="C709" s="142" t="s">
        <v>121</v>
      </c>
      <c r="D709" s="142" t="s">
        <v>122</v>
      </c>
      <c r="E709" s="142">
        <v>71</v>
      </c>
      <c r="F709" s="143">
        <v>0</v>
      </c>
      <c r="G709" s="144">
        <v>0</v>
      </c>
      <c r="H709" s="144">
        <v>0</v>
      </c>
      <c r="I709" s="144">
        <v>10696.083859999999</v>
      </c>
      <c r="J709" s="144">
        <v>945.2287299999999</v>
      </c>
      <c r="K709" s="144">
        <v>11641.31259</v>
      </c>
      <c r="L709" s="144">
        <v>15942.93123</v>
      </c>
      <c r="M709" s="144">
        <v>110.82355</v>
      </c>
      <c r="N709" s="144">
        <v>16053.75478</v>
      </c>
      <c r="O709" s="144">
        <v>27695.06737</v>
      </c>
      <c r="P709" s="144">
        <v>11204.76608</v>
      </c>
      <c r="Q709" s="144">
        <v>0.74298</v>
      </c>
      <c r="R709" s="145">
        <v>11205.50906</v>
      </c>
    </row>
    <row r="710" spans="1:18" ht="13.5">
      <c r="A710" s="146"/>
      <c r="B710" s="146"/>
      <c r="C710" s="146"/>
      <c r="D710" s="142" t="s">
        <v>328</v>
      </c>
      <c r="E710" s="142">
        <v>72</v>
      </c>
      <c r="F710" s="143">
        <v>0</v>
      </c>
      <c r="G710" s="144">
        <v>0</v>
      </c>
      <c r="H710" s="144">
        <v>0</v>
      </c>
      <c r="I710" s="144">
        <v>1090.5686</v>
      </c>
      <c r="J710" s="144">
        <v>2.19157</v>
      </c>
      <c r="K710" s="144">
        <v>1092.76017</v>
      </c>
      <c r="L710" s="144">
        <v>1284.91913</v>
      </c>
      <c r="M710" s="144">
        <v>0.01202</v>
      </c>
      <c r="N710" s="144">
        <v>1284.93115</v>
      </c>
      <c r="O710" s="144">
        <v>2377.69132</v>
      </c>
      <c r="P710" s="144">
        <v>4317.211719999999</v>
      </c>
      <c r="Q710" s="144">
        <v>0</v>
      </c>
      <c r="R710" s="145">
        <v>4317.211719999999</v>
      </c>
    </row>
    <row r="711" spans="1:18" ht="13.5">
      <c r="A711" s="146"/>
      <c r="B711" s="146"/>
      <c r="C711" s="142" t="s">
        <v>247</v>
      </c>
      <c r="D711" s="142" t="s">
        <v>248</v>
      </c>
      <c r="E711" s="142">
        <v>67</v>
      </c>
      <c r="F711" s="143">
        <v>0</v>
      </c>
      <c r="G711" s="144">
        <v>0</v>
      </c>
      <c r="H711" s="144">
        <v>0</v>
      </c>
      <c r="I711" s="144">
        <v>2605.80256</v>
      </c>
      <c r="J711" s="144">
        <v>2.00089</v>
      </c>
      <c r="K711" s="144">
        <v>2607.8034500000003</v>
      </c>
      <c r="L711" s="144">
        <v>2643.079</v>
      </c>
      <c r="M711" s="144">
        <v>0.0012900000000000001</v>
      </c>
      <c r="N711" s="144">
        <v>2643.08029</v>
      </c>
      <c r="O711" s="144">
        <v>5250.88374</v>
      </c>
      <c r="P711" s="144">
        <v>7868.29319</v>
      </c>
      <c r="Q711" s="144">
        <v>0</v>
      </c>
      <c r="R711" s="145">
        <v>7868.29319</v>
      </c>
    </row>
    <row r="712" spans="1:18" ht="13.5">
      <c r="A712" s="146"/>
      <c r="B712" s="146"/>
      <c r="C712" s="142" t="s">
        <v>249</v>
      </c>
      <c r="D712" s="142" t="s">
        <v>249</v>
      </c>
      <c r="E712" s="142">
        <v>49</v>
      </c>
      <c r="F712" s="143">
        <v>0</v>
      </c>
      <c r="G712" s="144">
        <v>0</v>
      </c>
      <c r="H712" s="144">
        <v>0</v>
      </c>
      <c r="I712" s="144">
        <v>2367.1421600000003</v>
      </c>
      <c r="J712" s="144">
        <v>255.575</v>
      </c>
      <c r="K712" s="144">
        <v>2622.71716</v>
      </c>
      <c r="L712" s="144">
        <v>7153.1432</v>
      </c>
      <c r="M712" s="144">
        <v>0.11087000000000001</v>
      </c>
      <c r="N712" s="144">
        <v>7153.25407</v>
      </c>
      <c r="O712" s="144">
        <v>9775.971230000001</v>
      </c>
      <c r="P712" s="144">
        <v>12965.48526</v>
      </c>
      <c r="Q712" s="144">
        <v>0</v>
      </c>
      <c r="R712" s="145">
        <v>12965.48526</v>
      </c>
    </row>
    <row r="713" spans="1:18" ht="13.5">
      <c r="A713" s="146"/>
      <c r="B713" s="146"/>
      <c r="C713" s="142" t="s">
        <v>329</v>
      </c>
      <c r="D713" s="142" t="s">
        <v>330</v>
      </c>
      <c r="E713" s="142">
        <v>68</v>
      </c>
      <c r="F713" s="143">
        <v>0</v>
      </c>
      <c r="G713" s="144">
        <v>0</v>
      </c>
      <c r="H713" s="144">
        <v>0</v>
      </c>
      <c r="I713" s="144">
        <v>868.0495</v>
      </c>
      <c r="J713" s="144">
        <v>0.07254000000000001</v>
      </c>
      <c r="K713" s="144">
        <v>868.1220400000001</v>
      </c>
      <c r="L713" s="144">
        <v>1372.55706</v>
      </c>
      <c r="M713" s="144">
        <v>0.0158</v>
      </c>
      <c r="N713" s="144">
        <v>1372.57286</v>
      </c>
      <c r="O713" s="144">
        <v>2240.6949</v>
      </c>
      <c r="P713" s="144">
        <v>14605.12503</v>
      </c>
      <c r="Q713" s="144">
        <v>0</v>
      </c>
      <c r="R713" s="145">
        <v>14605.12503</v>
      </c>
    </row>
    <row r="714" spans="1:18" ht="13.5">
      <c r="A714" s="146"/>
      <c r="B714" s="146"/>
      <c r="C714" s="142" t="s">
        <v>331</v>
      </c>
      <c r="D714" s="142" t="s">
        <v>331</v>
      </c>
      <c r="E714" s="142">
        <v>74</v>
      </c>
      <c r="F714" s="143">
        <v>0</v>
      </c>
      <c r="G714" s="144">
        <v>0</v>
      </c>
      <c r="H714" s="144">
        <v>0</v>
      </c>
      <c r="I714" s="144">
        <v>276.58234999999996</v>
      </c>
      <c r="J714" s="144">
        <v>0</v>
      </c>
      <c r="K714" s="144">
        <v>276.58234999999996</v>
      </c>
      <c r="L714" s="144">
        <v>664.01644</v>
      </c>
      <c r="M714" s="144">
        <v>0</v>
      </c>
      <c r="N714" s="144">
        <v>664.01644</v>
      </c>
      <c r="O714" s="144">
        <v>940.59879</v>
      </c>
      <c r="P714" s="144">
        <v>5595.18322</v>
      </c>
      <c r="Q714" s="144">
        <v>0</v>
      </c>
      <c r="R714" s="145">
        <v>5595.18322</v>
      </c>
    </row>
    <row r="715" spans="1:18" ht="13.5">
      <c r="A715" s="146"/>
      <c r="B715" s="146"/>
      <c r="C715" s="146"/>
      <c r="D715" s="142" t="s">
        <v>332</v>
      </c>
      <c r="E715" s="142">
        <v>101</v>
      </c>
      <c r="F715" s="143">
        <v>0</v>
      </c>
      <c r="G715" s="144">
        <v>0</v>
      </c>
      <c r="H715" s="144">
        <v>0</v>
      </c>
      <c r="I715" s="144">
        <v>46.83601</v>
      </c>
      <c r="J715" s="144">
        <v>0</v>
      </c>
      <c r="K715" s="144">
        <v>46.83601</v>
      </c>
      <c r="L715" s="144">
        <v>5</v>
      </c>
      <c r="M715" s="144">
        <v>0</v>
      </c>
      <c r="N715" s="144">
        <v>5</v>
      </c>
      <c r="O715" s="144">
        <v>51.83601</v>
      </c>
      <c r="P715" s="144">
        <v>4015.9087400000003</v>
      </c>
      <c r="Q715" s="144">
        <v>0</v>
      </c>
      <c r="R715" s="145">
        <v>4015.9087400000003</v>
      </c>
    </row>
    <row r="716" spans="1:18" ht="13.5">
      <c r="A716" s="146"/>
      <c r="B716" s="146"/>
      <c r="C716" s="142" t="s">
        <v>333</v>
      </c>
      <c r="D716" s="142" t="s">
        <v>333</v>
      </c>
      <c r="E716" s="142">
        <v>88</v>
      </c>
      <c r="F716" s="143">
        <v>0</v>
      </c>
      <c r="G716" s="144">
        <v>0</v>
      </c>
      <c r="H716" s="144">
        <v>0</v>
      </c>
      <c r="I716" s="144">
        <v>679.3241999999999</v>
      </c>
      <c r="J716" s="144">
        <v>0</v>
      </c>
      <c r="K716" s="144">
        <v>679.3241999999999</v>
      </c>
      <c r="L716" s="144">
        <v>230.42931</v>
      </c>
      <c r="M716" s="144">
        <v>0.0003</v>
      </c>
      <c r="N716" s="144">
        <v>230.42961</v>
      </c>
      <c r="O716" s="144">
        <v>909.75381</v>
      </c>
      <c r="P716" s="144">
        <v>6328.96555</v>
      </c>
      <c r="Q716" s="144">
        <v>0</v>
      </c>
      <c r="R716" s="145">
        <v>6328.96555</v>
      </c>
    </row>
    <row r="717" spans="1:18" ht="13.5">
      <c r="A717" s="146"/>
      <c r="B717" s="146"/>
      <c r="C717" s="146"/>
      <c r="D717" s="142" t="s">
        <v>334</v>
      </c>
      <c r="E717" s="142">
        <v>100</v>
      </c>
      <c r="F717" s="143">
        <v>0</v>
      </c>
      <c r="G717" s="144">
        <v>0</v>
      </c>
      <c r="H717" s="144">
        <v>0</v>
      </c>
      <c r="I717" s="144">
        <v>46.12421</v>
      </c>
      <c r="J717" s="144">
        <v>0</v>
      </c>
      <c r="K717" s="144">
        <v>46.12421</v>
      </c>
      <c r="L717" s="144">
        <v>106.26217</v>
      </c>
      <c r="M717" s="144">
        <v>0</v>
      </c>
      <c r="N717" s="144">
        <v>106.26217</v>
      </c>
      <c r="O717" s="144">
        <v>152.38638</v>
      </c>
      <c r="P717" s="144">
        <v>2729.90154</v>
      </c>
      <c r="Q717" s="144">
        <v>0</v>
      </c>
      <c r="R717" s="145">
        <v>2729.90154</v>
      </c>
    </row>
    <row r="718" spans="1:18" ht="13.5">
      <c r="A718" s="146"/>
      <c r="B718" s="142" t="s">
        <v>10</v>
      </c>
      <c r="C718" s="142" t="s">
        <v>10</v>
      </c>
      <c r="D718" s="142" t="s">
        <v>10</v>
      </c>
      <c r="E718" s="142">
        <v>93</v>
      </c>
      <c r="F718" s="143">
        <v>0</v>
      </c>
      <c r="G718" s="144">
        <v>0</v>
      </c>
      <c r="H718" s="144">
        <v>0</v>
      </c>
      <c r="I718" s="144">
        <v>48.889410000000005</v>
      </c>
      <c r="J718" s="144">
        <v>0</v>
      </c>
      <c r="K718" s="144">
        <v>48.889410000000005</v>
      </c>
      <c r="L718" s="144">
        <v>429.04319</v>
      </c>
      <c r="M718" s="144">
        <v>0</v>
      </c>
      <c r="N718" s="144">
        <v>429.04319</v>
      </c>
      <c r="O718" s="144">
        <v>477.9326</v>
      </c>
      <c r="P718" s="144">
        <v>4235.286950000001</v>
      </c>
      <c r="Q718" s="144">
        <v>0</v>
      </c>
      <c r="R718" s="145">
        <v>4235.286950000001</v>
      </c>
    </row>
    <row r="719" spans="1:18" ht="13.5">
      <c r="A719" s="146"/>
      <c r="B719" s="142" t="s">
        <v>12</v>
      </c>
      <c r="C719" s="142" t="s">
        <v>126</v>
      </c>
      <c r="D719" s="142" t="s">
        <v>127</v>
      </c>
      <c r="E719" s="142">
        <v>98</v>
      </c>
      <c r="F719" s="143">
        <v>0</v>
      </c>
      <c r="G719" s="144">
        <v>0</v>
      </c>
      <c r="H719" s="144">
        <v>0</v>
      </c>
      <c r="I719" s="144">
        <v>76.07925</v>
      </c>
      <c r="J719" s="144">
        <v>121.30889</v>
      </c>
      <c r="K719" s="144">
        <v>197.38814000000002</v>
      </c>
      <c r="L719" s="144">
        <v>459.53951</v>
      </c>
      <c r="M719" s="144">
        <v>0</v>
      </c>
      <c r="N719" s="144">
        <v>459.53951</v>
      </c>
      <c r="O719" s="144">
        <v>656.92765</v>
      </c>
      <c r="P719" s="144">
        <v>2541.70738</v>
      </c>
      <c r="Q719" s="144">
        <v>0</v>
      </c>
      <c r="R719" s="145">
        <v>2541.70738</v>
      </c>
    </row>
    <row r="720" spans="1:18" ht="13.5">
      <c r="A720" s="146"/>
      <c r="B720" s="146"/>
      <c r="C720" s="142" t="s">
        <v>12</v>
      </c>
      <c r="D720" s="142" t="s">
        <v>12</v>
      </c>
      <c r="E720" s="142">
        <v>96</v>
      </c>
      <c r="F720" s="143">
        <v>0</v>
      </c>
      <c r="G720" s="144">
        <v>0</v>
      </c>
      <c r="H720" s="144">
        <v>0</v>
      </c>
      <c r="I720" s="144">
        <v>287.57621</v>
      </c>
      <c r="J720" s="144">
        <v>0.047990000000000005</v>
      </c>
      <c r="K720" s="144">
        <v>287.62420000000003</v>
      </c>
      <c r="L720" s="144">
        <v>2422.1650499999996</v>
      </c>
      <c r="M720" s="144">
        <v>5.727</v>
      </c>
      <c r="N720" s="144">
        <v>2427.89205</v>
      </c>
      <c r="O720" s="144">
        <v>2715.51625</v>
      </c>
      <c r="P720" s="144">
        <v>4846.91735</v>
      </c>
      <c r="Q720" s="144">
        <v>0</v>
      </c>
      <c r="R720" s="145">
        <v>4846.91735</v>
      </c>
    </row>
    <row r="721" spans="1:18" ht="13.5">
      <c r="A721" s="146"/>
      <c r="B721" s="146"/>
      <c r="C721" s="142" t="s">
        <v>128</v>
      </c>
      <c r="D721" s="142" t="s">
        <v>128</v>
      </c>
      <c r="E721" s="142">
        <v>91</v>
      </c>
      <c r="F721" s="143">
        <v>0</v>
      </c>
      <c r="G721" s="144">
        <v>0</v>
      </c>
      <c r="H721" s="144">
        <v>0</v>
      </c>
      <c r="I721" s="144">
        <v>155.93747</v>
      </c>
      <c r="J721" s="144">
        <v>143.38903</v>
      </c>
      <c r="K721" s="144">
        <v>299.3265</v>
      </c>
      <c r="L721" s="144">
        <v>542.1223</v>
      </c>
      <c r="M721" s="144">
        <v>0.00053</v>
      </c>
      <c r="N721" s="144">
        <v>542.1228299999999</v>
      </c>
      <c r="O721" s="144">
        <v>841.4493299999999</v>
      </c>
      <c r="P721" s="144">
        <v>4269.69321</v>
      </c>
      <c r="Q721" s="144">
        <v>0</v>
      </c>
      <c r="R721" s="145">
        <v>4269.69321</v>
      </c>
    </row>
    <row r="722" spans="1:18" ht="13.5">
      <c r="A722" s="146"/>
      <c r="B722" s="142" t="s">
        <v>130</v>
      </c>
      <c r="C722" s="142" t="s">
        <v>133</v>
      </c>
      <c r="D722" s="142" t="s">
        <v>134</v>
      </c>
      <c r="E722" s="142">
        <v>73</v>
      </c>
      <c r="F722" s="143">
        <v>0</v>
      </c>
      <c r="G722" s="144">
        <v>0</v>
      </c>
      <c r="H722" s="144">
        <v>0</v>
      </c>
      <c r="I722" s="144">
        <v>357.43852000000004</v>
      </c>
      <c r="J722" s="144">
        <v>74.29789</v>
      </c>
      <c r="K722" s="144">
        <v>431.73641</v>
      </c>
      <c r="L722" s="144">
        <v>3419.1579100000004</v>
      </c>
      <c r="M722" s="144">
        <v>0.0295</v>
      </c>
      <c r="N722" s="144">
        <v>3419.18741</v>
      </c>
      <c r="O722" s="144">
        <v>3850.92382</v>
      </c>
      <c r="P722" s="144">
        <v>7982.634599999999</v>
      </c>
      <c r="Q722" s="144">
        <v>0</v>
      </c>
      <c r="R722" s="145">
        <v>7982.634599999999</v>
      </c>
    </row>
    <row r="723" spans="1:18" ht="13.5">
      <c r="A723" s="146"/>
      <c r="B723" s="142" t="s">
        <v>14</v>
      </c>
      <c r="C723" s="142" t="s">
        <v>266</v>
      </c>
      <c r="D723" s="142" t="s">
        <v>267</v>
      </c>
      <c r="E723" s="142">
        <v>83</v>
      </c>
      <c r="F723" s="143">
        <v>0</v>
      </c>
      <c r="G723" s="144">
        <v>0</v>
      </c>
      <c r="H723" s="144">
        <v>0</v>
      </c>
      <c r="I723" s="144">
        <v>305.59866999999997</v>
      </c>
      <c r="J723" s="144">
        <v>0</v>
      </c>
      <c r="K723" s="144">
        <v>305.59866999999997</v>
      </c>
      <c r="L723" s="144">
        <v>206.34103</v>
      </c>
      <c r="M723" s="144">
        <v>0.00656</v>
      </c>
      <c r="N723" s="144">
        <v>206.34759</v>
      </c>
      <c r="O723" s="144">
        <v>511.94626</v>
      </c>
      <c r="P723" s="144">
        <v>9512.22969</v>
      </c>
      <c r="Q723" s="144">
        <v>0</v>
      </c>
      <c r="R723" s="145">
        <v>9512.22969</v>
      </c>
    </row>
    <row r="724" spans="1:18" ht="13.5">
      <c r="A724" s="146"/>
      <c r="B724" s="146"/>
      <c r="C724" s="142" t="s">
        <v>139</v>
      </c>
      <c r="D724" s="142" t="s">
        <v>140</v>
      </c>
      <c r="E724" s="142">
        <v>84</v>
      </c>
      <c r="F724" s="143">
        <v>0</v>
      </c>
      <c r="G724" s="144">
        <v>0</v>
      </c>
      <c r="H724" s="144">
        <v>0</v>
      </c>
      <c r="I724" s="144">
        <v>167.29001</v>
      </c>
      <c r="J724" s="144">
        <v>0.82468</v>
      </c>
      <c r="K724" s="144">
        <v>168.11469</v>
      </c>
      <c r="L724" s="144">
        <v>1629.4419599999999</v>
      </c>
      <c r="M724" s="144">
        <v>11.46335</v>
      </c>
      <c r="N724" s="144">
        <v>1640.90531</v>
      </c>
      <c r="O724" s="144">
        <v>1809.02</v>
      </c>
      <c r="P724" s="144">
        <v>6019.23461</v>
      </c>
      <c r="Q724" s="144">
        <v>0</v>
      </c>
      <c r="R724" s="145">
        <v>6019.23461</v>
      </c>
    </row>
    <row r="725" spans="1:18" ht="13.5">
      <c r="A725" s="146"/>
      <c r="B725" s="142" t="s">
        <v>15</v>
      </c>
      <c r="C725" s="142" t="s">
        <v>143</v>
      </c>
      <c r="D725" s="142" t="s">
        <v>144</v>
      </c>
      <c r="E725" s="142">
        <v>85</v>
      </c>
      <c r="F725" s="143">
        <v>0</v>
      </c>
      <c r="G725" s="144">
        <v>0</v>
      </c>
      <c r="H725" s="144">
        <v>0</v>
      </c>
      <c r="I725" s="144">
        <v>66.93989</v>
      </c>
      <c r="J725" s="144">
        <v>98.31747</v>
      </c>
      <c r="K725" s="144">
        <v>165.25735999999998</v>
      </c>
      <c r="L725" s="144">
        <v>1027.96679</v>
      </c>
      <c r="M725" s="144">
        <v>0.00099</v>
      </c>
      <c r="N725" s="144">
        <v>1027.96778</v>
      </c>
      <c r="O725" s="144">
        <v>1193.22514</v>
      </c>
      <c r="P725" s="144">
        <v>3119.79859</v>
      </c>
      <c r="Q725" s="144">
        <v>0</v>
      </c>
      <c r="R725" s="145">
        <v>3119.79859</v>
      </c>
    </row>
    <row r="726" spans="1:18" ht="13.5">
      <c r="A726" s="146"/>
      <c r="B726" s="142" t="s">
        <v>16</v>
      </c>
      <c r="C726" s="142" t="s">
        <v>16</v>
      </c>
      <c r="D726" s="142" t="s">
        <v>164</v>
      </c>
      <c r="E726" s="142">
        <v>45</v>
      </c>
      <c r="F726" s="143">
        <v>0</v>
      </c>
      <c r="G726" s="144">
        <v>0</v>
      </c>
      <c r="H726" s="144">
        <v>0</v>
      </c>
      <c r="I726" s="144">
        <v>13657.53655</v>
      </c>
      <c r="J726" s="144">
        <v>1581.7216</v>
      </c>
      <c r="K726" s="144">
        <v>15239.25815</v>
      </c>
      <c r="L726" s="144">
        <v>213672.63491999998</v>
      </c>
      <c r="M726" s="144">
        <v>1525.20647</v>
      </c>
      <c r="N726" s="144">
        <v>215197.84139</v>
      </c>
      <c r="O726" s="144">
        <v>230437.09954</v>
      </c>
      <c r="P726" s="144">
        <v>77649.53697</v>
      </c>
      <c r="Q726" s="144">
        <v>30178.21716</v>
      </c>
      <c r="R726" s="145">
        <v>107827.75413</v>
      </c>
    </row>
    <row r="727" spans="1:18" ht="13.5">
      <c r="A727" s="146"/>
      <c r="B727" s="146"/>
      <c r="C727" s="146"/>
      <c r="D727" s="142" t="s">
        <v>175</v>
      </c>
      <c r="E727" s="142">
        <v>87</v>
      </c>
      <c r="F727" s="143">
        <v>0</v>
      </c>
      <c r="G727" s="144">
        <v>0</v>
      </c>
      <c r="H727" s="144">
        <v>0</v>
      </c>
      <c r="I727" s="144">
        <v>923.63272</v>
      </c>
      <c r="J727" s="144">
        <v>55.85072</v>
      </c>
      <c r="K727" s="144">
        <v>979.48344</v>
      </c>
      <c r="L727" s="144">
        <v>16719.66416</v>
      </c>
      <c r="M727" s="144">
        <v>295.27727000000004</v>
      </c>
      <c r="N727" s="144">
        <v>17014.94143</v>
      </c>
      <c r="O727" s="144">
        <v>17994.424870000003</v>
      </c>
      <c r="P727" s="144">
        <v>6899.3157599999995</v>
      </c>
      <c r="Q727" s="144">
        <v>0</v>
      </c>
      <c r="R727" s="145">
        <v>6899.3157599999995</v>
      </c>
    </row>
    <row r="728" spans="1:18" ht="13.5">
      <c r="A728" s="146"/>
      <c r="B728" s="142" t="s">
        <v>19</v>
      </c>
      <c r="C728" s="142" t="s">
        <v>183</v>
      </c>
      <c r="D728" s="142" t="s">
        <v>183</v>
      </c>
      <c r="E728" s="142">
        <v>94</v>
      </c>
      <c r="F728" s="143">
        <v>0</v>
      </c>
      <c r="G728" s="144">
        <v>0</v>
      </c>
      <c r="H728" s="144">
        <v>0</v>
      </c>
      <c r="I728" s="144">
        <v>223.14272</v>
      </c>
      <c r="J728" s="144">
        <v>0</v>
      </c>
      <c r="K728" s="144">
        <v>223.14272</v>
      </c>
      <c r="L728" s="144">
        <v>623.0966</v>
      </c>
      <c r="M728" s="144">
        <v>0</v>
      </c>
      <c r="N728" s="144">
        <v>623.0966</v>
      </c>
      <c r="O728" s="144">
        <v>846.2393199999999</v>
      </c>
      <c r="P728" s="144">
        <v>3976.78357</v>
      </c>
      <c r="Q728" s="144">
        <v>0</v>
      </c>
      <c r="R728" s="145">
        <v>3976.78357</v>
      </c>
    </row>
    <row r="729" spans="1:18" ht="13.5">
      <c r="A729" s="146"/>
      <c r="B729" s="146"/>
      <c r="C729" s="142" t="s">
        <v>184</v>
      </c>
      <c r="D729" s="142" t="s">
        <v>19</v>
      </c>
      <c r="E729" s="142">
        <v>13</v>
      </c>
      <c r="F729" s="143">
        <v>0</v>
      </c>
      <c r="G729" s="144">
        <v>0</v>
      </c>
      <c r="H729" s="144">
        <v>0</v>
      </c>
      <c r="I729" s="144">
        <v>357.84319</v>
      </c>
      <c r="J729" s="144">
        <v>38.55446</v>
      </c>
      <c r="K729" s="144">
        <v>396.39765</v>
      </c>
      <c r="L729" s="144">
        <v>968.84631</v>
      </c>
      <c r="M729" s="144">
        <v>0.00675</v>
      </c>
      <c r="N729" s="144">
        <v>968.85306</v>
      </c>
      <c r="O729" s="144">
        <v>1365.25071</v>
      </c>
      <c r="P729" s="144">
        <v>9434.51125</v>
      </c>
      <c r="Q729" s="144">
        <v>0</v>
      </c>
      <c r="R729" s="145">
        <v>9434.51125</v>
      </c>
    </row>
    <row r="730" spans="1:18" ht="13.5">
      <c r="A730" s="146"/>
      <c r="B730" s="142" t="s">
        <v>22</v>
      </c>
      <c r="C730" s="142" t="s">
        <v>335</v>
      </c>
      <c r="D730" s="142" t="s">
        <v>336</v>
      </c>
      <c r="E730" s="142">
        <v>27</v>
      </c>
      <c r="F730" s="143">
        <v>0</v>
      </c>
      <c r="G730" s="144">
        <v>0</v>
      </c>
      <c r="H730" s="144">
        <v>0</v>
      </c>
      <c r="I730" s="144">
        <v>30.776709999999998</v>
      </c>
      <c r="J730" s="144">
        <v>14.40813</v>
      </c>
      <c r="K730" s="144">
        <v>45.184839999999994</v>
      </c>
      <c r="L730" s="144">
        <v>58.712650000000004</v>
      </c>
      <c r="M730" s="144">
        <v>0.00164</v>
      </c>
      <c r="N730" s="144">
        <v>58.71429</v>
      </c>
      <c r="O730" s="144">
        <v>103.89913</v>
      </c>
      <c r="P730" s="144">
        <v>4475.41304</v>
      </c>
      <c r="Q730" s="144">
        <v>0</v>
      </c>
      <c r="R730" s="145">
        <v>4475.41304</v>
      </c>
    </row>
    <row r="731" spans="1:18" ht="13.5">
      <c r="A731" s="146"/>
      <c r="B731" s="146"/>
      <c r="C731" s="146"/>
      <c r="D731" s="142" t="s">
        <v>337</v>
      </c>
      <c r="E731" s="142">
        <v>28</v>
      </c>
      <c r="F731" s="143">
        <v>0</v>
      </c>
      <c r="G731" s="144">
        <v>0</v>
      </c>
      <c r="H731" s="144">
        <v>0</v>
      </c>
      <c r="I731" s="144">
        <v>112.46344</v>
      </c>
      <c r="J731" s="144">
        <v>0.9331900000000001</v>
      </c>
      <c r="K731" s="144">
        <v>113.39663</v>
      </c>
      <c r="L731" s="144">
        <v>225.61336</v>
      </c>
      <c r="M731" s="144">
        <v>0.00271</v>
      </c>
      <c r="N731" s="144">
        <v>225.61607</v>
      </c>
      <c r="O731" s="144">
        <v>339.0127</v>
      </c>
      <c r="P731" s="144">
        <v>5872.78834</v>
      </c>
      <c r="Q731" s="144">
        <v>0</v>
      </c>
      <c r="R731" s="145">
        <v>5872.78834</v>
      </c>
    </row>
    <row r="732" spans="1:18" ht="13.5">
      <c r="A732" s="146"/>
      <c r="B732" s="146"/>
      <c r="C732" s="142" t="s">
        <v>194</v>
      </c>
      <c r="D732" s="142" t="s">
        <v>195</v>
      </c>
      <c r="E732" s="142">
        <v>26</v>
      </c>
      <c r="F732" s="143">
        <v>0</v>
      </c>
      <c r="G732" s="144">
        <v>0</v>
      </c>
      <c r="H732" s="144">
        <v>0</v>
      </c>
      <c r="I732" s="144">
        <v>146.20318</v>
      </c>
      <c r="J732" s="144">
        <v>0.02141</v>
      </c>
      <c r="K732" s="144">
        <v>146.22459</v>
      </c>
      <c r="L732" s="144">
        <v>180.89351000000002</v>
      </c>
      <c r="M732" s="144">
        <v>0.0075899999999999995</v>
      </c>
      <c r="N732" s="144">
        <v>180.9011</v>
      </c>
      <c r="O732" s="144">
        <v>327.12569</v>
      </c>
      <c r="P732" s="144">
        <v>11754.97624</v>
      </c>
      <c r="Q732" s="144">
        <v>0</v>
      </c>
      <c r="R732" s="145">
        <v>11754.97624</v>
      </c>
    </row>
    <row r="733" spans="1:18" ht="13.5">
      <c r="A733" s="146"/>
      <c r="B733" s="146"/>
      <c r="C733" s="142" t="s">
        <v>338</v>
      </c>
      <c r="D733" s="142" t="s">
        <v>339</v>
      </c>
      <c r="E733" s="142">
        <v>59</v>
      </c>
      <c r="F733" s="143">
        <v>0</v>
      </c>
      <c r="G733" s="144">
        <v>0</v>
      </c>
      <c r="H733" s="144">
        <v>0</v>
      </c>
      <c r="I733" s="144">
        <v>251.73981</v>
      </c>
      <c r="J733" s="144">
        <v>0.49607</v>
      </c>
      <c r="K733" s="144">
        <v>252.23588</v>
      </c>
      <c r="L733" s="144">
        <v>384.53042</v>
      </c>
      <c r="M733" s="144">
        <v>0.0003</v>
      </c>
      <c r="N733" s="144">
        <v>384.53072</v>
      </c>
      <c r="O733" s="144">
        <v>636.7665999999999</v>
      </c>
      <c r="P733" s="144">
        <v>15034.09044</v>
      </c>
      <c r="Q733" s="144">
        <v>0</v>
      </c>
      <c r="R733" s="145">
        <v>15034.09044</v>
      </c>
    </row>
    <row r="734" spans="1:18" ht="13.5">
      <c r="A734" s="146"/>
      <c r="B734" s="146"/>
      <c r="C734" s="142" t="s">
        <v>22</v>
      </c>
      <c r="D734" s="142" t="s">
        <v>22</v>
      </c>
      <c r="E734" s="142">
        <v>58</v>
      </c>
      <c r="F734" s="143">
        <v>0</v>
      </c>
      <c r="G734" s="144">
        <v>0</v>
      </c>
      <c r="H734" s="144">
        <v>0</v>
      </c>
      <c r="I734" s="144">
        <v>195.80641</v>
      </c>
      <c r="J734" s="144">
        <v>10.93708</v>
      </c>
      <c r="K734" s="144">
        <v>206.74348999999998</v>
      </c>
      <c r="L734" s="144">
        <v>2445.12238</v>
      </c>
      <c r="M734" s="144">
        <v>20.75846</v>
      </c>
      <c r="N734" s="144">
        <v>2465.88084</v>
      </c>
      <c r="O734" s="144">
        <v>2672.62433</v>
      </c>
      <c r="P734" s="144">
        <v>11602.87317</v>
      </c>
      <c r="Q734" s="144">
        <v>0</v>
      </c>
      <c r="R734" s="145">
        <v>11602.87317</v>
      </c>
    </row>
    <row r="735" spans="1:18" ht="13.5">
      <c r="A735" s="146"/>
      <c r="B735" s="146"/>
      <c r="C735" s="142" t="s">
        <v>196</v>
      </c>
      <c r="D735" s="142" t="s">
        <v>197</v>
      </c>
      <c r="E735" s="142">
        <v>7</v>
      </c>
      <c r="F735" s="143">
        <v>0</v>
      </c>
      <c r="G735" s="144">
        <v>0</v>
      </c>
      <c r="H735" s="144">
        <v>0</v>
      </c>
      <c r="I735" s="144">
        <v>236.41233</v>
      </c>
      <c r="J735" s="144">
        <v>4.11397</v>
      </c>
      <c r="K735" s="144">
        <v>240.5263</v>
      </c>
      <c r="L735" s="144">
        <v>766.441</v>
      </c>
      <c r="M735" s="144">
        <v>3.09544</v>
      </c>
      <c r="N735" s="144">
        <v>769.53644</v>
      </c>
      <c r="O735" s="144">
        <v>1010.06274</v>
      </c>
      <c r="P735" s="144">
        <v>17335.106929999998</v>
      </c>
      <c r="Q735" s="144">
        <v>0</v>
      </c>
      <c r="R735" s="145">
        <v>17335.106929999998</v>
      </c>
    </row>
    <row r="736" spans="1:18" ht="13.5">
      <c r="A736" s="146"/>
      <c r="B736" s="146"/>
      <c r="C736" s="146"/>
      <c r="D736" s="146"/>
      <c r="E736" s="147">
        <v>29</v>
      </c>
      <c r="F736" s="148">
        <v>0</v>
      </c>
      <c r="G736" s="149">
        <v>0</v>
      </c>
      <c r="H736" s="149">
        <v>0</v>
      </c>
      <c r="I736" s="149">
        <v>134.1986</v>
      </c>
      <c r="J736" s="149">
        <v>0.1027</v>
      </c>
      <c r="K736" s="149">
        <v>134.3013</v>
      </c>
      <c r="L736" s="149">
        <v>347.95625</v>
      </c>
      <c r="M736" s="149">
        <v>0.00381</v>
      </c>
      <c r="N736" s="149">
        <v>347.96006</v>
      </c>
      <c r="O736" s="149">
        <v>482.26135999999997</v>
      </c>
      <c r="P736" s="149">
        <v>15438.00207</v>
      </c>
      <c r="Q736" s="149">
        <v>0</v>
      </c>
      <c r="R736" s="150">
        <v>15438.00207</v>
      </c>
    </row>
    <row r="737" spans="1:18" ht="13.5">
      <c r="A737" s="146"/>
      <c r="B737" s="146"/>
      <c r="C737" s="142" t="s">
        <v>340</v>
      </c>
      <c r="D737" s="142" t="s">
        <v>340</v>
      </c>
      <c r="E737" s="142">
        <v>31</v>
      </c>
      <c r="F737" s="143">
        <v>0</v>
      </c>
      <c r="G737" s="144">
        <v>0</v>
      </c>
      <c r="H737" s="144">
        <v>0</v>
      </c>
      <c r="I737" s="144">
        <v>82.71275999999999</v>
      </c>
      <c r="J737" s="144">
        <v>0.0029300000000000003</v>
      </c>
      <c r="K737" s="144">
        <v>82.71569000000001</v>
      </c>
      <c r="L737" s="144">
        <v>68.74597</v>
      </c>
      <c r="M737" s="144">
        <v>0</v>
      </c>
      <c r="N737" s="144">
        <v>68.74597</v>
      </c>
      <c r="O737" s="144">
        <v>151.46166</v>
      </c>
      <c r="P737" s="144">
        <v>5763.11968</v>
      </c>
      <c r="Q737" s="144">
        <v>0</v>
      </c>
      <c r="R737" s="145">
        <v>5763.11968</v>
      </c>
    </row>
    <row r="738" spans="1:18" ht="13.5">
      <c r="A738" s="146"/>
      <c r="B738" s="146"/>
      <c r="C738" s="142" t="s">
        <v>341</v>
      </c>
      <c r="D738" s="142" t="s">
        <v>341</v>
      </c>
      <c r="E738" s="142">
        <v>56</v>
      </c>
      <c r="F738" s="143">
        <v>0</v>
      </c>
      <c r="G738" s="144">
        <v>0</v>
      </c>
      <c r="H738" s="144">
        <v>0</v>
      </c>
      <c r="I738" s="144">
        <v>108.00783</v>
      </c>
      <c r="J738" s="144">
        <v>0</v>
      </c>
      <c r="K738" s="144">
        <v>108.00783</v>
      </c>
      <c r="L738" s="144">
        <v>88.59625</v>
      </c>
      <c r="M738" s="144">
        <v>0.0041600000000000005</v>
      </c>
      <c r="N738" s="144">
        <v>88.60041</v>
      </c>
      <c r="O738" s="144">
        <v>196.60824</v>
      </c>
      <c r="P738" s="144">
        <v>9449.658710000002</v>
      </c>
      <c r="Q738" s="144">
        <v>0</v>
      </c>
      <c r="R738" s="145">
        <v>9449.658710000002</v>
      </c>
    </row>
    <row r="739" spans="1:18" ht="13.5">
      <c r="A739" s="146"/>
      <c r="B739" s="146"/>
      <c r="C739" s="142" t="s">
        <v>342</v>
      </c>
      <c r="D739" s="142" t="s">
        <v>343</v>
      </c>
      <c r="E739" s="142">
        <v>32</v>
      </c>
      <c r="F739" s="143">
        <v>0</v>
      </c>
      <c r="G739" s="144">
        <v>0</v>
      </c>
      <c r="H739" s="144">
        <v>0</v>
      </c>
      <c r="I739" s="144">
        <v>83.71358000000001</v>
      </c>
      <c r="J739" s="144">
        <v>0</v>
      </c>
      <c r="K739" s="144">
        <v>83.71358000000001</v>
      </c>
      <c r="L739" s="144">
        <v>86.19935000000001</v>
      </c>
      <c r="M739" s="144">
        <v>0</v>
      </c>
      <c r="N739" s="144">
        <v>86.19935000000001</v>
      </c>
      <c r="O739" s="144">
        <v>169.91293</v>
      </c>
      <c r="P739" s="144">
        <v>5718.998799999999</v>
      </c>
      <c r="Q739" s="144">
        <v>0</v>
      </c>
      <c r="R739" s="145">
        <v>5718.998799999999</v>
      </c>
    </row>
    <row r="740" spans="1:18" ht="13.5">
      <c r="A740" s="146"/>
      <c r="B740" s="146"/>
      <c r="C740" s="142" t="s">
        <v>344</v>
      </c>
      <c r="D740" s="142" t="s">
        <v>344</v>
      </c>
      <c r="E740" s="142">
        <v>30</v>
      </c>
      <c r="F740" s="143">
        <v>0</v>
      </c>
      <c r="G740" s="144">
        <v>0</v>
      </c>
      <c r="H740" s="144">
        <v>0</v>
      </c>
      <c r="I740" s="144">
        <v>56.74164</v>
      </c>
      <c r="J740" s="144">
        <v>0</v>
      </c>
      <c r="K740" s="144">
        <v>56.74164</v>
      </c>
      <c r="L740" s="144">
        <v>71.55967</v>
      </c>
      <c r="M740" s="144">
        <v>0</v>
      </c>
      <c r="N740" s="144">
        <v>71.55967</v>
      </c>
      <c r="O740" s="144">
        <v>128.30131</v>
      </c>
      <c r="P740" s="144">
        <v>10913.0942</v>
      </c>
      <c r="Q740" s="144">
        <v>0</v>
      </c>
      <c r="R740" s="145">
        <v>10913.0942</v>
      </c>
    </row>
    <row r="741" spans="1:18" ht="13.5">
      <c r="A741" s="146"/>
      <c r="B741" s="142" t="s">
        <v>24</v>
      </c>
      <c r="C741" s="142" t="s">
        <v>24</v>
      </c>
      <c r="D741" s="142" t="s">
        <v>226</v>
      </c>
      <c r="E741" s="142">
        <v>20</v>
      </c>
      <c r="F741" s="143">
        <v>0</v>
      </c>
      <c r="G741" s="144">
        <v>0</v>
      </c>
      <c r="H741" s="144">
        <v>0</v>
      </c>
      <c r="I741" s="144">
        <v>188.99910999999997</v>
      </c>
      <c r="J741" s="144">
        <v>8.78342</v>
      </c>
      <c r="K741" s="144">
        <v>197.78253</v>
      </c>
      <c r="L741" s="144">
        <v>623.3923199999999</v>
      </c>
      <c r="M741" s="144">
        <v>0.019280000000000002</v>
      </c>
      <c r="N741" s="144">
        <v>623.4116</v>
      </c>
      <c r="O741" s="144">
        <v>821.19413</v>
      </c>
      <c r="P741" s="144">
        <v>12872.35303</v>
      </c>
      <c r="Q741" s="144">
        <v>0</v>
      </c>
      <c r="R741" s="145">
        <v>12872.35303</v>
      </c>
    </row>
    <row r="742" spans="1:18" ht="13.5">
      <c r="A742" s="146"/>
      <c r="B742" s="146"/>
      <c r="C742" s="146"/>
      <c r="D742" s="142" t="s">
        <v>24</v>
      </c>
      <c r="E742" s="142">
        <v>6</v>
      </c>
      <c r="F742" s="143">
        <v>0</v>
      </c>
      <c r="G742" s="144">
        <v>0</v>
      </c>
      <c r="H742" s="144">
        <v>0</v>
      </c>
      <c r="I742" s="144">
        <v>224.24032</v>
      </c>
      <c r="J742" s="144">
        <v>4.7461899999999995</v>
      </c>
      <c r="K742" s="144">
        <v>228.98651</v>
      </c>
      <c r="L742" s="144">
        <v>3697.29208</v>
      </c>
      <c r="M742" s="144">
        <v>0.0025099999999999996</v>
      </c>
      <c r="N742" s="144">
        <v>3697.29459</v>
      </c>
      <c r="O742" s="144">
        <v>3926.2811</v>
      </c>
      <c r="P742" s="144">
        <v>11247.1758</v>
      </c>
      <c r="Q742" s="144">
        <v>0</v>
      </c>
      <c r="R742" s="145">
        <v>11247.1758</v>
      </c>
    </row>
    <row r="743" spans="1:18" ht="13.5">
      <c r="A743" s="146"/>
      <c r="B743" s="146"/>
      <c r="C743" s="146"/>
      <c r="D743" s="142" t="s">
        <v>345</v>
      </c>
      <c r="E743" s="142">
        <v>92</v>
      </c>
      <c r="F743" s="143">
        <v>0</v>
      </c>
      <c r="G743" s="144">
        <v>0</v>
      </c>
      <c r="H743" s="144">
        <v>0</v>
      </c>
      <c r="I743" s="144">
        <v>60.05257</v>
      </c>
      <c r="J743" s="144">
        <v>0</v>
      </c>
      <c r="K743" s="144">
        <v>60.05257</v>
      </c>
      <c r="L743" s="144">
        <v>84.91069999999999</v>
      </c>
      <c r="M743" s="144">
        <v>0.01305</v>
      </c>
      <c r="N743" s="144">
        <v>84.92375</v>
      </c>
      <c r="O743" s="144">
        <v>144.97632000000002</v>
      </c>
      <c r="P743" s="144">
        <v>4938.9736299999995</v>
      </c>
      <c r="Q743" s="144">
        <v>0</v>
      </c>
      <c r="R743" s="145">
        <v>4938.9736299999995</v>
      </c>
    </row>
    <row r="744" spans="1:18" ht="13.5">
      <c r="A744" s="142" t="s">
        <v>346</v>
      </c>
      <c r="B744" s="142" t="s">
        <v>16</v>
      </c>
      <c r="C744" s="142" t="s">
        <v>16</v>
      </c>
      <c r="D744" s="142" t="s">
        <v>164</v>
      </c>
      <c r="E744" s="142">
        <v>1</v>
      </c>
      <c r="F744" s="143">
        <v>0</v>
      </c>
      <c r="G744" s="144">
        <v>0</v>
      </c>
      <c r="H744" s="144">
        <v>0</v>
      </c>
      <c r="I744" s="144">
        <v>0</v>
      </c>
      <c r="J744" s="144">
        <v>0</v>
      </c>
      <c r="K744" s="144">
        <v>0</v>
      </c>
      <c r="L744" s="144">
        <v>0</v>
      </c>
      <c r="M744" s="144">
        <v>0</v>
      </c>
      <c r="N744" s="144">
        <v>0</v>
      </c>
      <c r="O744" s="144">
        <v>0</v>
      </c>
      <c r="P744" s="144">
        <v>551045.99216</v>
      </c>
      <c r="Q744" s="144">
        <v>412178.11088</v>
      </c>
      <c r="R744" s="145">
        <v>963224.10304</v>
      </c>
    </row>
    <row r="745" spans="1:18" ht="13.5">
      <c r="A745" s="142" t="s">
        <v>347</v>
      </c>
      <c r="B745" s="142" t="s">
        <v>3</v>
      </c>
      <c r="C745" s="142" t="s">
        <v>103</v>
      </c>
      <c r="D745" s="142" t="s">
        <v>104</v>
      </c>
      <c r="E745" s="142">
        <v>33</v>
      </c>
      <c r="F745" s="143">
        <v>0</v>
      </c>
      <c r="G745" s="144">
        <v>0</v>
      </c>
      <c r="H745" s="144">
        <v>0</v>
      </c>
      <c r="I745" s="144">
        <v>0</v>
      </c>
      <c r="J745" s="144">
        <v>0</v>
      </c>
      <c r="K745" s="144">
        <v>0</v>
      </c>
      <c r="L745" s="144">
        <v>0</v>
      </c>
      <c r="M745" s="144">
        <v>0</v>
      </c>
      <c r="N745" s="144">
        <v>0</v>
      </c>
      <c r="O745" s="144">
        <v>0</v>
      </c>
      <c r="P745" s="144">
        <v>19670.372219999997</v>
      </c>
      <c r="Q745" s="144">
        <v>0</v>
      </c>
      <c r="R745" s="145">
        <v>19670.372219999997</v>
      </c>
    </row>
    <row r="746" spans="1:18" ht="13.5">
      <c r="A746" s="146"/>
      <c r="B746" s="142" t="s">
        <v>5</v>
      </c>
      <c r="C746" s="142" t="s">
        <v>5</v>
      </c>
      <c r="D746" s="142" t="s">
        <v>5</v>
      </c>
      <c r="E746" s="142">
        <v>38</v>
      </c>
      <c r="F746" s="143">
        <v>0</v>
      </c>
      <c r="G746" s="144">
        <v>0</v>
      </c>
      <c r="H746" s="144">
        <v>0</v>
      </c>
      <c r="I746" s="144">
        <v>0</v>
      </c>
      <c r="J746" s="144">
        <v>0</v>
      </c>
      <c r="K746" s="144">
        <v>0</v>
      </c>
      <c r="L746" s="144">
        <v>0</v>
      </c>
      <c r="M746" s="144">
        <v>0</v>
      </c>
      <c r="N746" s="144">
        <v>0</v>
      </c>
      <c r="O746" s="144">
        <v>0</v>
      </c>
      <c r="P746" s="144">
        <v>13008.682060000001</v>
      </c>
      <c r="Q746" s="144">
        <v>0</v>
      </c>
      <c r="R746" s="145">
        <v>13008.682060000001</v>
      </c>
    </row>
    <row r="747" spans="1:18" ht="13.5">
      <c r="A747" s="146"/>
      <c r="B747" s="146"/>
      <c r="C747" s="146"/>
      <c r="D747" s="142" t="s">
        <v>107</v>
      </c>
      <c r="E747" s="142">
        <v>6</v>
      </c>
      <c r="F747" s="143">
        <v>0</v>
      </c>
      <c r="G747" s="144">
        <v>0</v>
      </c>
      <c r="H747" s="144">
        <v>0</v>
      </c>
      <c r="I747" s="144">
        <v>0</v>
      </c>
      <c r="J747" s="144">
        <v>0</v>
      </c>
      <c r="K747" s="144">
        <v>0</v>
      </c>
      <c r="L747" s="144">
        <v>0</v>
      </c>
      <c r="M747" s="144">
        <v>0</v>
      </c>
      <c r="N747" s="144">
        <v>0</v>
      </c>
      <c r="O747" s="144">
        <v>0</v>
      </c>
      <c r="P747" s="144">
        <v>17754.31498</v>
      </c>
      <c r="Q747" s="144">
        <v>0</v>
      </c>
      <c r="R747" s="145">
        <v>17754.31498</v>
      </c>
    </row>
    <row r="748" spans="1:18" ht="13.5">
      <c r="A748" s="146"/>
      <c r="B748" s="146"/>
      <c r="C748" s="146"/>
      <c r="D748" s="146"/>
      <c r="E748" s="147">
        <v>122</v>
      </c>
      <c r="F748" s="148">
        <v>0</v>
      </c>
      <c r="G748" s="149">
        <v>0</v>
      </c>
      <c r="H748" s="149">
        <v>0</v>
      </c>
      <c r="I748" s="149">
        <v>0</v>
      </c>
      <c r="J748" s="149">
        <v>0</v>
      </c>
      <c r="K748" s="149">
        <v>0</v>
      </c>
      <c r="L748" s="149">
        <v>0</v>
      </c>
      <c r="M748" s="149">
        <v>0</v>
      </c>
      <c r="N748" s="149">
        <v>0</v>
      </c>
      <c r="O748" s="149">
        <v>0</v>
      </c>
      <c r="P748" s="149">
        <v>1094.0793500000002</v>
      </c>
      <c r="Q748" s="149">
        <v>0</v>
      </c>
      <c r="R748" s="150">
        <v>1094.0793500000002</v>
      </c>
    </row>
    <row r="749" spans="1:18" ht="13.5">
      <c r="A749" s="146"/>
      <c r="B749" s="146"/>
      <c r="C749" s="146"/>
      <c r="D749" s="142" t="s">
        <v>210</v>
      </c>
      <c r="E749" s="142">
        <v>129</v>
      </c>
      <c r="F749" s="143">
        <v>0</v>
      </c>
      <c r="G749" s="144">
        <v>0</v>
      </c>
      <c r="H749" s="144">
        <v>0</v>
      </c>
      <c r="I749" s="144">
        <v>0</v>
      </c>
      <c r="J749" s="144">
        <v>0</v>
      </c>
      <c r="K749" s="144">
        <v>0</v>
      </c>
      <c r="L749" s="144">
        <v>0</v>
      </c>
      <c r="M749" s="144">
        <v>0</v>
      </c>
      <c r="N749" s="144">
        <v>0</v>
      </c>
      <c r="O749" s="144">
        <v>0</v>
      </c>
      <c r="P749" s="144">
        <v>829.66874</v>
      </c>
      <c r="Q749" s="144">
        <v>0</v>
      </c>
      <c r="R749" s="145">
        <v>829.66874</v>
      </c>
    </row>
    <row r="750" spans="1:18" ht="13.5">
      <c r="A750" s="146"/>
      <c r="B750" s="146"/>
      <c r="C750" s="146"/>
      <c r="D750" s="142" t="s">
        <v>108</v>
      </c>
      <c r="E750" s="142">
        <v>158</v>
      </c>
      <c r="F750" s="143">
        <v>0</v>
      </c>
      <c r="G750" s="144">
        <v>0</v>
      </c>
      <c r="H750" s="144">
        <v>0</v>
      </c>
      <c r="I750" s="144">
        <v>0</v>
      </c>
      <c r="J750" s="144">
        <v>0</v>
      </c>
      <c r="K750" s="144">
        <v>0</v>
      </c>
      <c r="L750" s="144">
        <v>0</v>
      </c>
      <c r="M750" s="144">
        <v>0</v>
      </c>
      <c r="N750" s="144">
        <v>0</v>
      </c>
      <c r="O750" s="144">
        <v>0</v>
      </c>
      <c r="P750" s="144">
        <v>37.90068</v>
      </c>
      <c r="Q750" s="144">
        <v>0</v>
      </c>
      <c r="R750" s="145">
        <v>37.90068</v>
      </c>
    </row>
    <row r="751" spans="1:18" ht="13.5">
      <c r="A751" s="146"/>
      <c r="B751" s="146"/>
      <c r="C751" s="146"/>
      <c r="D751" s="142" t="s">
        <v>348</v>
      </c>
      <c r="E751" s="142">
        <v>132</v>
      </c>
      <c r="F751" s="143">
        <v>0</v>
      </c>
      <c r="G751" s="144">
        <v>0</v>
      </c>
      <c r="H751" s="144">
        <v>0</v>
      </c>
      <c r="I751" s="144">
        <v>0</v>
      </c>
      <c r="J751" s="144">
        <v>0</v>
      </c>
      <c r="K751" s="144">
        <v>0</v>
      </c>
      <c r="L751" s="144">
        <v>0</v>
      </c>
      <c r="M751" s="144">
        <v>0</v>
      </c>
      <c r="N751" s="144">
        <v>0</v>
      </c>
      <c r="O751" s="144">
        <v>0</v>
      </c>
      <c r="P751" s="144">
        <v>1179.17659</v>
      </c>
      <c r="Q751" s="144">
        <v>0</v>
      </c>
      <c r="R751" s="145">
        <v>1179.17659</v>
      </c>
    </row>
    <row r="752" spans="1:18" ht="13.5">
      <c r="A752" s="146"/>
      <c r="B752" s="142" t="s">
        <v>7</v>
      </c>
      <c r="C752" s="142" t="s">
        <v>7</v>
      </c>
      <c r="D752" s="142" t="s">
        <v>7</v>
      </c>
      <c r="E752" s="142">
        <v>80</v>
      </c>
      <c r="F752" s="143">
        <v>0</v>
      </c>
      <c r="G752" s="144">
        <v>0</v>
      </c>
      <c r="H752" s="144">
        <v>0</v>
      </c>
      <c r="I752" s="144">
        <v>0</v>
      </c>
      <c r="J752" s="144">
        <v>0</v>
      </c>
      <c r="K752" s="144">
        <v>0</v>
      </c>
      <c r="L752" s="144">
        <v>0</v>
      </c>
      <c r="M752" s="144">
        <v>0</v>
      </c>
      <c r="N752" s="144">
        <v>0</v>
      </c>
      <c r="O752" s="144">
        <v>0</v>
      </c>
      <c r="P752" s="144">
        <v>8668.043810000001</v>
      </c>
      <c r="Q752" s="144">
        <v>0</v>
      </c>
      <c r="R752" s="145">
        <v>8668.043810000001</v>
      </c>
    </row>
    <row r="753" spans="1:18" ht="13.5">
      <c r="A753" s="146"/>
      <c r="B753" s="146"/>
      <c r="C753" s="146"/>
      <c r="D753" s="146"/>
      <c r="E753" s="147">
        <v>85</v>
      </c>
      <c r="F753" s="148">
        <v>0</v>
      </c>
      <c r="G753" s="149">
        <v>0</v>
      </c>
      <c r="H753" s="149">
        <v>0</v>
      </c>
      <c r="I753" s="149">
        <v>0</v>
      </c>
      <c r="J753" s="149">
        <v>0</v>
      </c>
      <c r="K753" s="149">
        <v>0</v>
      </c>
      <c r="L753" s="149">
        <v>0</v>
      </c>
      <c r="M753" s="149">
        <v>0</v>
      </c>
      <c r="N753" s="149">
        <v>0</v>
      </c>
      <c r="O753" s="149">
        <v>0</v>
      </c>
      <c r="P753" s="149">
        <v>7695.65404</v>
      </c>
      <c r="Q753" s="149">
        <v>0</v>
      </c>
      <c r="R753" s="150">
        <v>7695.65404</v>
      </c>
    </row>
    <row r="754" spans="1:18" ht="13.5">
      <c r="A754" s="146"/>
      <c r="B754" s="146"/>
      <c r="C754" s="142" t="s">
        <v>116</v>
      </c>
      <c r="D754" s="142" t="s">
        <v>116</v>
      </c>
      <c r="E754" s="142">
        <v>96</v>
      </c>
      <c r="F754" s="143">
        <v>0</v>
      </c>
      <c r="G754" s="144">
        <v>0</v>
      </c>
      <c r="H754" s="144">
        <v>0</v>
      </c>
      <c r="I754" s="144">
        <v>0</v>
      </c>
      <c r="J754" s="144">
        <v>0</v>
      </c>
      <c r="K754" s="144">
        <v>0</v>
      </c>
      <c r="L754" s="144">
        <v>0</v>
      </c>
      <c r="M754" s="144">
        <v>0</v>
      </c>
      <c r="N754" s="144">
        <v>0</v>
      </c>
      <c r="O754" s="144">
        <v>0</v>
      </c>
      <c r="P754" s="144">
        <v>9124.24408</v>
      </c>
      <c r="Q754" s="144">
        <v>0</v>
      </c>
      <c r="R754" s="145">
        <v>9124.24408</v>
      </c>
    </row>
    <row r="755" spans="1:18" ht="13.5">
      <c r="A755" s="146"/>
      <c r="B755" s="142" t="s">
        <v>8</v>
      </c>
      <c r="C755" s="142" t="s">
        <v>117</v>
      </c>
      <c r="D755" s="142" t="s">
        <v>216</v>
      </c>
      <c r="E755" s="142">
        <v>58</v>
      </c>
      <c r="F755" s="143">
        <v>0</v>
      </c>
      <c r="G755" s="144">
        <v>0</v>
      </c>
      <c r="H755" s="144">
        <v>0</v>
      </c>
      <c r="I755" s="144">
        <v>0</v>
      </c>
      <c r="J755" s="144">
        <v>0</v>
      </c>
      <c r="K755" s="144">
        <v>0</v>
      </c>
      <c r="L755" s="144">
        <v>0</v>
      </c>
      <c r="M755" s="144">
        <v>0</v>
      </c>
      <c r="N755" s="144">
        <v>0</v>
      </c>
      <c r="O755" s="144">
        <v>0</v>
      </c>
      <c r="P755" s="144">
        <v>10620.32151</v>
      </c>
      <c r="Q755" s="144">
        <v>0</v>
      </c>
      <c r="R755" s="145">
        <v>10620.32151</v>
      </c>
    </row>
    <row r="756" spans="1:18" ht="13.5">
      <c r="A756" s="146"/>
      <c r="B756" s="146"/>
      <c r="C756" s="146"/>
      <c r="D756" s="146"/>
      <c r="E756" s="147">
        <v>62</v>
      </c>
      <c r="F756" s="148">
        <v>0</v>
      </c>
      <c r="G756" s="149">
        <v>0</v>
      </c>
      <c r="H756" s="149">
        <v>0</v>
      </c>
      <c r="I756" s="149">
        <v>0</v>
      </c>
      <c r="J756" s="149">
        <v>0</v>
      </c>
      <c r="K756" s="149">
        <v>0</v>
      </c>
      <c r="L756" s="149">
        <v>0</v>
      </c>
      <c r="M756" s="149">
        <v>0</v>
      </c>
      <c r="N756" s="149">
        <v>0</v>
      </c>
      <c r="O756" s="149">
        <v>0</v>
      </c>
      <c r="P756" s="149">
        <v>8774.75368</v>
      </c>
      <c r="Q756" s="149">
        <v>0</v>
      </c>
      <c r="R756" s="150">
        <v>8774.75368</v>
      </c>
    </row>
    <row r="757" spans="1:18" ht="13.5">
      <c r="A757" s="146"/>
      <c r="B757" s="146"/>
      <c r="C757" s="146"/>
      <c r="D757" s="142" t="s">
        <v>8</v>
      </c>
      <c r="E757" s="142">
        <v>94</v>
      </c>
      <c r="F757" s="143">
        <v>0</v>
      </c>
      <c r="G757" s="144">
        <v>0</v>
      </c>
      <c r="H757" s="144">
        <v>0</v>
      </c>
      <c r="I757" s="144">
        <v>0</v>
      </c>
      <c r="J757" s="144">
        <v>0</v>
      </c>
      <c r="K757" s="144">
        <v>0</v>
      </c>
      <c r="L757" s="144">
        <v>0</v>
      </c>
      <c r="M757" s="144">
        <v>0</v>
      </c>
      <c r="N757" s="144">
        <v>0</v>
      </c>
      <c r="O757" s="144">
        <v>0</v>
      </c>
      <c r="P757" s="144">
        <v>9991.61278</v>
      </c>
      <c r="Q757" s="144">
        <v>0</v>
      </c>
      <c r="R757" s="145">
        <v>9991.61278</v>
      </c>
    </row>
    <row r="758" spans="1:18" ht="13.5">
      <c r="A758" s="146"/>
      <c r="B758" s="146"/>
      <c r="C758" s="146"/>
      <c r="D758" s="146"/>
      <c r="E758" s="147">
        <v>157</v>
      </c>
      <c r="F758" s="148">
        <v>0</v>
      </c>
      <c r="G758" s="149">
        <v>0</v>
      </c>
      <c r="H758" s="149">
        <v>0</v>
      </c>
      <c r="I758" s="149">
        <v>0</v>
      </c>
      <c r="J758" s="149">
        <v>0</v>
      </c>
      <c r="K758" s="149">
        <v>0</v>
      </c>
      <c r="L758" s="149">
        <v>0</v>
      </c>
      <c r="M758" s="149">
        <v>0</v>
      </c>
      <c r="N758" s="149">
        <v>0</v>
      </c>
      <c r="O758" s="149">
        <v>0</v>
      </c>
      <c r="P758" s="149">
        <v>48.52196</v>
      </c>
      <c r="Q758" s="149">
        <v>0</v>
      </c>
      <c r="R758" s="150">
        <v>48.52196</v>
      </c>
    </row>
    <row r="759" spans="1:18" ht="13.5">
      <c r="A759" s="146"/>
      <c r="B759" s="142" t="s">
        <v>9</v>
      </c>
      <c r="C759" s="142" t="s">
        <v>9</v>
      </c>
      <c r="D759" s="142" t="s">
        <v>9</v>
      </c>
      <c r="E759" s="142">
        <v>81</v>
      </c>
      <c r="F759" s="143">
        <v>0</v>
      </c>
      <c r="G759" s="144">
        <v>0</v>
      </c>
      <c r="H759" s="144">
        <v>0</v>
      </c>
      <c r="I759" s="144">
        <v>0</v>
      </c>
      <c r="J759" s="144">
        <v>0</v>
      </c>
      <c r="K759" s="144">
        <v>0</v>
      </c>
      <c r="L759" s="144">
        <v>0</v>
      </c>
      <c r="M759" s="144">
        <v>0</v>
      </c>
      <c r="N759" s="144">
        <v>0</v>
      </c>
      <c r="O759" s="144">
        <v>0</v>
      </c>
      <c r="P759" s="144">
        <v>11055.80893</v>
      </c>
      <c r="Q759" s="144">
        <v>0</v>
      </c>
      <c r="R759" s="145">
        <v>11055.80893</v>
      </c>
    </row>
    <row r="760" spans="1:18" ht="13.5">
      <c r="A760" s="146"/>
      <c r="B760" s="146"/>
      <c r="C760" s="146"/>
      <c r="D760" s="146"/>
      <c r="E760" s="147">
        <v>75</v>
      </c>
      <c r="F760" s="148">
        <v>0</v>
      </c>
      <c r="G760" s="149">
        <v>0</v>
      </c>
      <c r="H760" s="149">
        <v>0</v>
      </c>
      <c r="I760" s="149">
        <v>0</v>
      </c>
      <c r="J760" s="149">
        <v>0</v>
      </c>
      <c r="K760" s="149">
        <v>0</v>
      </c>
      <c r="L760" s="149">
        <v>0</v>
      </c>
      <c r="M760" s="149">
        <v>0</v>
      </c>
      <c r="N760" s="149">
        <v>0</v>
      </c>
      <c r="O760" s="149">
        <v>0</v>
      </c>
      <c r="P760" s="149">
        <v>13786.466699999999</v>
      </c>
      <c r="Q760" s="149">
        <v>0</v>
      </c>
      <c r="R760" s="150">
        <v>13786.466699999999</v>
      </c>
    </row>
    <row r="761" spans="1:18" ht="13.5">
      <c r="A761" s="146"/>
      <c r="B761" s="146"/>
      <c r="C761" s="146"/>
      <c r="D761" s="142" t="s">
        <v>217</v>
      </c>
      <c r="E761" s="142">
        <v>125</v>
      </c>
      <c r="F761" s="143">
        <v>0</v>
      </c>
      <c r="G761" s="144">
        <v>0</v>
      </c>
      <c r="H761" s="144">
        <v>0</v>
      </c>
      <c r="I761" s="144">
        <v>0</v>
      </c>
      <c r="J761" s="144">
        <v>0</v>
      </c>
      <c r="K761" s="144">
        <v>0</v>
      </c>
      <c r="L761" s="144">
        <v>0</v>
      </c>
      <c r="M761" s="144">
        <v>0</v>
      </c>
      <c r="N761" s="144">
        <v>0</v>
      </c>
      <c r="O761" s="144">
        <v>0</v>
      </c>
      <c r="P761" s="144">
        <v>275.51951</v>
      </c>
      <c r="Q761" s="144">
        <v>0</v>
      </c>
      <c r="R761" s="145">
        <v>275.51951</v>
      </c>
    </row>
    <row r="762" spans="1:18" ht="13.5">
      <c r="A762" s="146"/>
      <c r="B762" s="142" t="s">
        <v>123</v>
      </c>
      <c r="C762" s="142" t="s">
        <v>123</v>
      </c>
      <c r="D762" s="142" t="s">
        <v>123</v>
      </c>
      <c r="E762" s="142">
        <v>19</v>
      </c>
      <c r="F762" s="143">
        <v>0</v>
      </c>
      <c r="G762" s="144">
        <v>0</v>
      </c>
      <c r="H762" s="144">
        <v>0</v>
      </c>
      <c r="I762" s="144">
        <v>0</v>
      </c>
      <c r="J762" s="144">
        <v>0</v>
      </c>
      <c r="K762" s="144">
        <v>0</v>
      </c>
      <c r="L762" s="144">
        <v>0</v>
      </c>
      <c r="M762" s="144">
        <v>0</v>
      </c>
      <c r="N762" s="144">
        <v>0</v>
      </c>
      <c r="O762" s="144">
        <v>0</v>
      </c>
      <c r="P762" s="144">
        <v>14107.3891</v>
      </c>
      <c r="Q762" s="144">
        <v>0</v>
      </c>
      <c r="R762" s="145">
        <v>14107.3891</v>
      </c>
    </row>
    <row r="763" spans="1:18" ht="13.5">
      <c r="A763" s="146"/>
      <c r="B763" s="146"/>
      <c r="C763" s="146"/>
      <c r="D763" s="146"/>
      <c r="E763" s="147">
        <v>67</v>
      </c>
      <c r="F763" s="148">
        <v>0</v>
      </c>
      <c r="G763" s="149">
        <v>0</v>
      </c>
      <c r="H763" s="149">
        <v>0</v>
      </c>
      <c r="I763" s="149">
        <v>0</v>
      </c>
      <c r="J763" s="149">
        <v>0</v>
      </c>
      <c r="K763" s="149">
        <v>0</v>
      </c>
      <c r="L763" s="149">
        <v>0</v>
      </c>
      <c r="M763" s="149">
        <v>0</v>
      </c>
      <c r="N763" s="149">
        <v>0</v>
      </c>
      <c r="O763" s="149">
        <v>0</v>
      </c>
      <c r="P763" s="149">
        <v>8701.8369</v>
      </c>
      <c r="Q763" s="149">
        <v>0</v>
      </c>
      <c r="R763" s="150">
        <v>8701.8369</v>
      </c>
    </row>
    <row r="764" spans="1:18" ht="13.5">
      <c r="A764" s="146"/>
      <c r="B764" s="142" t="s">
        <v>12</v>
      </c>
      <c r="C764" s="142" t="s">
        <v>126</v>
      </c>
      <c r="D764" s="142" t="s">
        <v>127</v>
      </c>
      <c r="E764" s="142">
        <v>37</v>
      </c>
      <c r="F764" s="143">
        <v>0</v>
      </c>
      <c r="G764" s="144">
        <v>0</v>
      </c>
      <c r="H764" s="144">
        <v>0</v>
      </c>
      <c r="I764" s="144">
        <v>0</v>
      </c>
      <c r="J764" s="144">
        <v>0</v>
      </c>
      <c r="K764" s="144">
        <v>0</v>
      </c>
      <c r="L764" s="144">
        <v>0</v>
      </c>
      <c r="M764" s="144">
        <v>0</v>
      </c>
      <c r="N764" s="144">
        <v>0</v>
      </c>
      <c r="O764" s="144">
        <v>0</v>
      </c>
      <c r="P764" s="144">
        <v>9617.32148</v>
      </c>
      <c r="Q764" s="144">
        <v>0</v>
      </c>
      <c r="R764" s="145">
        <v>9617.32148</v>
      </c>
    </row>
    <row r="765" spans="1:18" ht="13.5">
      <c r="A765" s="146"/>
      <c r="B765" s="146"/>
      <c r="C765" s="146"/>
      <c r="D765" s="142" t="s">
        <v>349</v>
      </c>
      <c r="E765" s="142">
        <v>149</v>
      </c>
      <c r="F765" s="143">
        <v>0</v>
      </c>
      <c r="G765" s="144">
        <v>0</v>
      </c>
      <c r="H765" s="144">
        <v>0</v>
      </c>
      <c r="I765" s="144">
        <v>0</v>
      </c>
      <c r="J765" s="144">
        <v>0</v>
      </c>
      <c r="K765" s="144">
        <v>0</v>
      </c>
      <c r="L765" s="144">
        <v>0</v>
      </c>
      <c r="M765" s="144">
        <v>0</v>
      </c>
      <c r="N765" s="144">
        <v>0</v>
      </c>
      <c r="O765" s="144">
        <v>0</v>
      </c>
      <c r="P765" s="144">
        <v>8.69249</v>
      </c>
      <c r="Q765" s="144">
        <v>0</v>
      </c>
      <c r="R765" s="145">
        <v>8.69249</v>
      </c>
    </row>
    <row r="766" spans="1:18" ht="13.5">
      <c r="A766" s="146"/>
      <c r="B766" s="146"/>
      <c r="C766" s="142" t="s">
        <v>12</v>
      </c>
      <c r="D766" s="142" t="s">
        <v>12</v>
      </c>
      <c r="E766" s="142">
        <v>5</v>
      </c>
      <c r="F766" s="143">
        <v>0</v>
      </c>
      <c r="G766" s="144">
        <v>0</v>
      </c>
      <c r="H766" s="144">
        <v>0</v>
      </c>
      <c r="I766" s="144">
        <v>0</v>
      </c>
      <c r="J766" s="144">
        <v>0</v>
      </c>
      <c r="K766" s="144">
        <v>0</v>
      </c>
      <c r="L766" s="144">
        <v>0</v>
      </c>
      <c r="M766" s="144">
        <v>0</v>
      </c>
      <c r="N766" s="144">
        <v>0</v>
      </c>
      <c r="O766" s="144">
        <v>0</v>
      </c>
      <c r="P766" s="144">
        <v>14100.355119999998</v>
      </c>
      <c r="Q766" s="144">
        <v>0</v>
      </c>
      <c r="R766" s="145">
        <v>14100.355119999998</v>
      </c>
    </row>
    <row r="767" spans="1:18" ht="13.5">
      <c r="A767" s="146"/>
      <c r="B767" s="146"/>
      <c r="C767" s="146"/>
      <c r="D767" s="146"/>
      <c r="E767" s="147">
        <v>36</v>
      </c>
      <c r="F767" s="148">
        <v>0</v>
      </c>
      <c r="G767" s="149">
        <v>0</v>
      </c>
      <c r="H767" s="149">
        <v>0</v>
      </c>
      <c r="I767" s="149">
        <v>0</v>
      </c>
      <c r="J767" s="149">
        <v>0</v>
      </c>
      <c r="K767" s="149">
        <v>0</v>
      </c>
      <c r="L767" s="149">
        <v>0</v>
      </c>
      <c r="M767" s="149">
        <v>0</v>
      </c>
      <c r="N767" s="149">
        <v>0</v>
      </c>
      <c r="O767" s="149">
        <v>0</v>
      </c>
      <c r="P767" s="149">
        <v>11093.56715</v>
      </c>
      <c r="Q767" s="149">
        <v>0</v>
      </c>
      <c r="R767" s="150">
        <v>11093.56715</v>
      </c>
    </row>
    <row r="768" spans="1:18" ht="13.5">
      <c r="A768" s="146"/>
      <c r="B768" s="146"/>
      <c r="C768" s="146"/>
      <c r="D768" s="146"/>
      <c r="E768" s="147">
        <v>150</v>
      </c>
      <c r="F768" s="148">
        <v>0</v>
      </c>
      <c r="G768" s="149">
        <v>0</v>
      </c>
      <c r="H768" s="149">
        <v>0</v>
      </c>
      <c r="I768" s="149">
        <v>0</v>
      </c>
      <c r="J768" s="149">
        <v>0</v>
      </c>
      <c r="K768" s="149">
        <v>0</v>
      </c>
      <c r="L768" s="149">
        <v>0</v>
      </c>
      <c r="M768" s="149">
        <v>0</v>
      </c>
      <c r="N768" s="149">
        <v>0</v>
      </c>
      <c r="O768" s="149">
        <v>0</v>
      </c>
      <c r="P768" s="149">
        <v>2.51744</v>
      </c>
      <c r="Q768" s="149">
        <v>0</v>
      </c>
      <c r="R768" s="150">
        <v>2.51744</v>
      </c>
    </row>
    <row r="769" spans="1:18" ht="13.5">
      <c r="A769" s="146"/>
      <c r="B769" s="142" t="s">
        <v>130</v>
      </c>
      <c r="C769" s="142" t="s">
        <v>133</v>
      </c>
      <c r="D769" s="142" t="s">
        <v>134</v>
      </c>
      <c r="E769" s="142">
        <v>152</v>
      </c>
      <c r="F769" s="143">
        <v>0</v>
      </c>
      <c r="G769" s="144">
        <v>0</v>
      </c>
      <c r="H769" s="144">
        <v>0</v>
      </c>
      <c r="I769" s="144">
        <v>0</v>
      </c>
      <c r="J769" s="144">
        <v>0</v>
      </c>
      <c r="K769" s="144">
        <v>0</v>
      </c>
      <c r="L769" s="144">
        <v>0</v>
      </c>
      <c r="M769" s="144">
        <v>0</v>
      </c>
      <c r="N769" s="144">
        <v>0</v>
      </c>
      <c r="O769" s="144">
        <v>0</v>
      </c>
      <c r="P769" s="144">
        <v>64.58533</v>
      </c>
      <c r="Q769" s="144">
        <v>0</v>
      </c>
      <c r="R769" s="145">
        <v>64.58533</v>
      </c>
    </row>
    <row r="770" spans="1:18" ht="13.5">
      <c r="A770" s="146"/>
      <c r="B770" s="146"/>
      <c r="C770" s="146"/>
      <c r="D770" s="142" t="s">
        <v>133</v>
      </c>
      <c r="E770" s="142">
        <v>2</v>
      </c>
      <c r="F770" s="143">
        <v>0</v>
      </c>
      <c r="G770" s="144">
        <v>0</v>
      </c>
      <c r="H770" s="144">
        <v>0</v>
      </c>
      <c r="I770" s="144">
        <v>0</v>
      </c>
      <c r="J770" s="144">
        <v>0</v>
      </c>
      <c r="K770" s="144">
        <v>0</v>
      </c>
      <c r="L770" s="144">
        <v>0</v>
      </c>
      <c r="M770" s="144">
        <v>0</v>
      </c>
      <c r="N770" s="144">
        <v>0</v>
      </c>
      <c r="O770" s="144">
        <v>0</v>
      </c>
      <c r="P770" s="144">
        <v>21595.053969999997</v>
      </c>
      <c r="Q770" s="144">
        <v>0</v>
      </c>
      <c r="R770" s="145">
        <v>21595.053969999997</v>
      </c>
    </row>
    <row r="771" spans="1:18" ht="13.5">
      <c r="A771" s="146"/>
      <c r="B771" s="146"/>
      <c r="C771" s="146"/>
      <c r="D771" s="146"/>
      <c r="E771" s="147">
        <v>52</v>
      </c>
      <c r="F771" s="148">
        <v>0</v>
      </c>
      <c r="G771" s="149">
        <v>0</v>
      </c>
      <c r="H771" s="149">
        <v>0</v>
      </c>
      <c r="I771" s="149">
        <v>0</v>
      </c>
      <c r="J771" s="149">
        <v>0</v>
      </c>
      <c r="K771" s="149">
        <v>0</v>
      </c>
      <c r="L771" s="149">
        <v>0</v>
      </c>
      <c r="M771" s="149">
        <v>0</v>
      </c>
      <c r="N771" s="149">
        <v>0</v>
      </c>
      <c r="O771" s="149">
        <v>0</v>
      </c>
      <c r="P771" s="149">
        <v>12370.546880000002</v>
      </c>
      <c r="Q771" s="149">
        <v>0</v>
      </c>
      <c r="R771" s="150">
        <v>12370.546880000002</v>
      </c>
    </row>
    <row r="772" spans="1:18" ht="13.5">
      <c r="A772" s="146"/>
      <c r="B772" s="142" t="s">
        <v>14</v>
      </c>
      <c r="C772" s="142" t="s">
        <v>139</v>
      </c>
      <c r="D772" s="142" t="s">
        <v>139</v>
      </c>
      <c r="E772" s="142">
        <v>3</v>
      </c>
      <c r="F772" s="143">
        <v>0</v>
      </c>
      <c r="G772" s="144">
        <v>0</v>
      </c>
      <c r="H772" s="144">
        <v>0</v>
      </c>
      <c r="I772" s="144">
        <v>0</v>
      </c>
      <c r="J772" s="144">
        <v>0</v>
      </c>
      <c r="K772" s="144">
        <v>0</v>
      </c>
      <c r="L772" s="144">
        <v>0</v>
      </c>
      <c r="M772" s="144">
        <v>0</v>
      </c>
      <c r="N772" s="144">
        <v>0</v>
      </c>
      <c r="O772" s="144">
        <v>0</v>
      </c>
      <c r="P772" s="144">
        <v>32038.57098</v>
      </c>
      <c r="Q772" s="144">
        <v>0</v>
      </c>
      <c r="R772" s="145">
        <v>32038.57098</v>
      </c>
    </row>
    <row r="773" spans="1:18" ht="13.5">
      <c r="A773" s="146"/>
      <c r="B773" s="146"/>
      <c r="C773" s="146"/>
      <c r="D773" s="146"/>
      <c r="E773" s="147">
        <v>30</v>
      </c>
      <c r="F773" s="148">
        <v>0</v>
      </c>
      <c r="G773" s="149">
        <v>0</v>
      </c>
      <c r="H773" s="149">
        <v>0</v>
      </c>
      <c r="I773" s="149">
        <v>0</v>
      </c>
      <c r="J773" s="149">
        <v>0</v>
      </c>
      <c r="K773" s="149">
        <v>0</v>
      </c>
      <c r="L773" s="149">
        <v>0</v>
      </c>
      <c r="M773" s="149">
        <v>0</v>
      </c>
      <c r="N773" s="149">
        <v>0</v>
      </c>
      <c r="O773" s="149">
        <v>0</v>
      </c>
      <c r="P773" s="149">
        <v>23707.65591</v>
      </c>
      <c r="Q773" s="149">
        <v>0</v>
      </c>
      <c r="R773" s="150">
        <v>23707.65591</v>
      </c>
    </row>
    <row r="774" spans="1:18" ht="13.5">
      <c r="A774" s="146"/>
      <c r="B774" s="146"/>
      <c r="C774" s="146"/>
      <c r="D774" s="146"/>
      <c r="E774" s="147">
        <v>108</v>
      </c>
      <c r="F774" s="148">
        <v>0</v>
      </c>
      <c r="G774" s="149">
        <v>0</v>
      </c>
      <c r="H774" s="149">
        <v>0</v>
      </c>
      <c r="I774" s="149">
        <v>0</v>
      </c>
      <c r="J774" s="149">
        <v>0</v>
      </c>
      <c r="K774" s="149">
        <v>0</v>
      </c>
      <c r="L774" s="149">
        <v>0</v>
      </c>
      <c r="M774" s="149">
        <v>0</v>
      </c>
      <c r="N774" s="149">
        <v>0</v>
      </c>
      <c r="O774" s="149">
        <v>0</v>
      </c>
      <c r="P774" s="149">
        <v>1848.40273</v>
      </c>
      <c r="Q774" s="149">
        <v>0</v>
      </c>
      <c r="R774" s="150">
        <v>1848.40273</v>
      </c>
    </row>
    <row r="775" spans="1:18" ht="13.5">
      <c r="A775" s="146"/>
      <c r="B775" s="146"/>
      <c r="C775" s="146"/>
      <c r="D775" s="146"/>
      <c r="E775" s="147">
        <v>148</v>
      </c>
      <c r="F775" s="148">
        <v>0</v>
      </c>
      <c r="G775" s="149">
        <v>0</v>
      </c>
      <c r="H775" s="149">
        <v>0</v>
      </c>
      <c r="I775" s="149">
        <v>0</v>
      </c>
      <c r="J775" s="149">
        <v>0</v>
      </c>
      <c r="K775" s="149">
        <v>0</v>
      </c>
      <c r="L775" s="149">
        <v>0</v>
      </c>
      <c r="M775" s="149">
        <v>0</v>
      </c>
      <c r="N775" s="149">
        <v>0</v>
      </c>
      <c r="O775" s="149">
        <v>0</v>
      </c>
      <c r="P775" s="149">
        <v>168.99838</v>
      </c>
      <c r="Q775" s="149">
        <v>0</v>
      </c>
      <c r="R775" s="150">
        <v>168.99838</v>
      </c>
    </row>
    <row r="776" spans="1:18" ht="13.5">
      <c r="A776" s="146"/>
      <c r="B776" s="146"/>
      <c r="C776" s="146"/>
      <c r="D776" s="142" t="s">
        <v>350</v>
      </c>
      <c r="E776" s="142">
        <v>155</v>
      </c>
      <c r="F776" s="143">
        <v>0</v>
      </c>
      <c r="G776" s="144">
        <v>0</v>
      </c>
      <c r="H776" s="144">
        <v>0</v>
      </c>
      <c r="I776" s="144">
        <v>0</v>
      </c>
      <c r="J776" s="144">
        <v>0</v>
      </c>
      <c r="K776" s="144">
        <v>0</v>
      </c>
      <c r="L776" s="144">
        <v>0</v>
      </c>
      <c r="M776" s="144">
        <v>0</v>
      </c>
      <c r="N776" s="144">
        <v>0</v>
      </c>
      <c r="O776" s="144">
        <v>0</v>
      </c>
      <c r="P776" s="144">
        <v>53.45793</v>
      </c>
      <c r="Q776" s="144">
        <v>0</v>
      </c>
      <c r="R776" s="145">
        <v>53.45793</v>
      </c>
    </row>
    <row r="777" spans="1:18" ht="13.5">
      <c r="A777" s="146"/>
      <c r="B777" s="142" t="s">
        <v>15</v>
      </c>
      <c r="C777" s="142" t="s">
        <v>143</v>
      </c>
      <c r="D777" s="142" t="s">
        <v>143</v>
      </c>
      <c r="E777" s="142">
        <v>34</v>
      </c>
      <c r="F777" s="143">
        <v>0</v>
      </c>
      <c r="G777" s="144">
        <v>0</v>
      </c>
      <c r="H777" s="144">
        <v>0</v>
      </c>
      <c r="I777" s="144">
        <v>0</v>
      </c>
      <c r="J777" s="144">
        <v>0</v>
      </c>
      <c r="K777" s="144">
        <v>0</v>
      </c>
      <c r="L777" s="144">
        <v>0</v>
      </c>
      <c r="M777" s="144">
        <v>0</v>
      </c>
      <c r="N777" s="144">
        <v>0</v>
      </c>
      <c r="O777" s="144">
        <v>0</v>
      </c>
      <c r="P777" s="144">
        <v>23386.89639</v>
      </c>
      <c r="Q777" s="144">
        <v>0</v>
      </c>
      <c r="R777" s="145">
        <v>23386.89639</v>
      </c>
    </row>
    <row r="778" spans="1:18" ht="13.5">
      <c r="A778" s="146"/>
      <c r="B778" s="146"/>
      <c r="C778" s="146"/>
      <c r="D778" s="146"/>
      <c r="E778" s="147">
        <v>77</v>
      </c>
      <c r="F778" s="148">
        <v>0</v>
      </c>
      <c r="G778" s="149">
        <v>0</v>
      </c>
      <c r="H778" s="149">
        <v>0</v>
      </c>
      <c r="I778" s="149">
        <v>0</v>
      </c>
      <c r="J778" s="149">
        <v>0</v>
      </c>
      <c r="K778" s="149">
        <v>0</v>
      </c>
      <c r="L778" s="149">
        <v>0</v>
      </c>
      <c r="M778" s="149">
        <v>0</v>
      </c>
      <c r="N778" s="149">
        <v>0</v>
      </c>
      <c r="O778" s="149">
        <v>0</v>
      </c>
      <c r="P778" s="149">
        <v>26749.67749</v>
      </c>
      <c r="Q778" s="149">
        <v>0</v>
      </c>
      <c r="R778" s="150">
        <v>26749.67749</v>
      </c>
    </row>
    <row r="779" spans="1:18" ht="13.5">
      <c r="A779" s="146"/>
      <c r="B779" s="146"/>
      <c r="C779" s="146"/>
      <c r="D779" s="146"/>
      <c r="E779" s="147">
        <v>147</v>
      </c>
      <c r="F779" s="148">
        <v>0</v>
      </c>
      <c r="G779" s="149">
        <v>0</v>
      </c>
      <c r="H779" s="149">
        <v>0</v>
      </c>
      <c r="I779" s="149">
        <v>0</v>
      </c>
      <c r="J779" s="149">
        <v>0</v>
      </c>
      <c r="K779" s="149">
        <v>0</v>
      </c>
      <c r="L779" s="149">
        <v>0</v>
      </c>
      <c r="M779" s="149">
        <v>0</v>
      </c>
      <c r="N779" s="149">
        <v>0</v>
      </c>
      <c r="O779" s="149">
        <v>0</v>
      </c>
      <c r="P779" s="149">
        <v>27.8982</v>
      </c>
      <c r="Q779" s="149">
        <v>0</v>
      </c>
      <c r="R779" s="150">
        <v>27.8982</v>
      </c>
    </row>
    <row r="780" spans="1:18" ht="13.5">
      <c r="A780" s="146"/>
      <c r="B780" s="142" t="s">
        <v>16</v>
      </c>
      <c r="C780" s="142" t="s">
        <v>147</v>
      </c>
      <c r="D780" s="142" t="s">
        <v>147</v>
      </c>
      <c r="E780" s="142">
        <v>79</v>
      </c>
      <c r="F780" s="143">
        <v>0</v>
      </c>
      <c r="G780" s="144">
        <v>0</v>
      </c>
      <c r="H780" s="144">
        <v>0</v>
      </c>
      <c r="I780" s="144">
        <v>0</v>
      </c>
      <c r="J780" s="144">
        <v>0</v>
      </c>
      <c r="K780" s="144">
        <v>0</v>
      </c>
      <c r="L780" s="144">
        <v>0</v>
      </c>
      <c r="M780" s="144">
        <v>0</v>
      </c>
      <c r="N780" s="144">
        <v>0</v>
      </c>
      <c r="O780" s="144">
        <v>0</v>
      </c>
      <c r="P780" s="144">
        <v>11148.72474</v>
      </c>
      <c r="Q780" s="144">
        <v>0</v>
      </c>
      <c r="R780" s="145">
        <v>11148.72474</v>
      </c>
    </row>
    <row r="781" spans="1:18" ht="13.5">
      <c r="A781" s="146"/>
      <c r="B781" s="146"/>
      <c r="C781" s="142" t="s">
        <v>150</v>
      </c>
      <c r="D781" s="142" t="s">
        <v>150</v>
      </c>
      <c r="E781" s="142">
        <v>112</v>
      </c>
      <c r="F781" s="143">
        <v>0</v>
      </c>
      <c r="G781" s="144">
        <v>0</v>
      </c>
      <c r="H781" s="144">
        <v>0</v>
      </c>
      <c r="I781" s="144">
        <v>0</v>
      </c>
      <c r="J781" s="144">
        <v>0</v>
      </c>
      <c r="K781" s="144">
        <v>0</v>
      </c>
      <c r="L781" s="144">
        <v>0</v>
      </c>
      <c r="M781" s="144">
        <v>0</v>
      </c>
      <c r="N781" s="144">
        <v>0</v>
      </c>
      <c r="O781" s="144">
        <v>0</v>
      </c>
      <c r="P781" s="144">
        <v>1788.09934</v>
      </c>
      <c r="Q781" s="144">
        <v>0</v>
      </c>
      <c r="R781" s="145">
        <v>1788.09934</v>
      </c>
    </row>
    <row r="782" spans="1:18" ht="13.5">
      <c r="A782" s="146"/>
      <c r="B782" s="146"/>
      <c r="C782" s="142" t="s">
        <v>151</v>
      </c>
      <c r="D782" s="142" t="s">
        <v>152</v>
      </c>
      <c r="E782" s="142">
        <v>49</v>
      </c>
      <c r="F782" s="143">
        <v>0</v>
      </c>
      <c r="G782" s="144">
        <v>0</v>
      </c>
      <c r="H782" s="144">
        <v>0</v>
      </c>
      <c r="I782" s="144">
        <v>0</v>
      </c>
      <c r="J782" s="144">
        <v>0</v>
      </c>
      <c r="K782" s="144">
        <v>0</v>
      </c>
      <c r="L782" s="144">
        <v>0</v>
      </c>
      <c r="M782" s="144">
        <v>0</v>
      </c>
      <c r="N782" s="144">
        <v>0</v>
      </c>
      <c r="O782" s="144">
        <v>0</v>
      </c>
      <c r="P782" s="144">
        <v>12838.73235</v>
      </c>
      <c r="Q782" s="144">
        <v>0</v>
      </c>
      <c r="R782" s="145">
        <v>12838.73235</v>
      </c>
    </row>
    <row r="783" spans="1:18" ht="13.5">
      <c r="A783" s="146"/>
      <c r="B783" s="146"/>
      <c r="C783" s="146"/>
      <c r="D783" s="142" t="s">
        <v>351</v>
      </c>
      <c r="E783" s="142">
        <v>156</v>
      </c>
      <c r="F783" s="143">
        <v>0</v>
      </c>
      <c r="G783" s="144">
        <v>0</v>
      </c>
      <c r="H783" s="144">
        <v>0</v>
      </c>
      <c r="I783" s="144">
        <v>0</v>
      </c>
      <c r="J783" s="144">
        <v>0</v>
      </c>
      <c r="K783" s="144">
        <v>0</v>
      </c>
      <c r="L783" s="144">
        <v>0</v>
      </c>
      <c r="M783" s="144">
        <v>0</v>
      </c>
      <c r="N783" s="144">
        <v>0</v>
      </c>
      <c r="O783" s="144">
        <v>0</v>
      </c>
      <c r="P783" s="144">
        <v>16.39675</v>
      </c>
      <c r="Q783" s="144">
        <v>0</v>
      </c>
      <c r="R783" s="145">
        <v>16.39675</v>
      </c>
    </row>
    <row r="784" spans="1:18" ht="13.5">
      <c r="A784" s="146"/>
      <c r="B784" s="146"/>
      <c r="C784" s="142" t="s">
        <v>16</v>
      </c>
      <c r="D784" s="142" t="s">
        <v>153</v>
      </c>
      <c r="E784" s="142">
        <v>24</v>
      </c>
      <c r="F784" s="143">
        <v>0</v>
      </c>
      <c r="G784" s="144">
        <v>0</v>
      </c>
      <c r="H784" s="144">
        <v>0</v>
      </c>
      <c r="I784" s="144">
        <v>0</v>
      </c>
      <c r="J784" s="144">
        <v>0</v>
      </c>
      <c r="K784" s="144">
        <v>0</v>
      </c>
      <c r="L784" s="144">
        <v>0</v>
      </c>
      <c r="M784" s="144">
        <v>0</v>
      </c>
      <c r="N784" s="144">
        <v>0</v>
      </c>
      <c r="O784" s="144">
        <v>0</v>
      </c>
      <c r="P784" s="144">
        <v>16977.71328</v>
      </c>
      <c r="Q784" s="144">
        <v>0</v>
      </c>
      <c r="R784" s="145">
        <v>16977.71328</v>
      </c>
    </row>
    <row r="785" spans="1:18" ht="13.5">
      <c r="A785" s="146"/>
      <c r="B785" s="146"/>
      <c r="C785" s="146"/>
      <c r="D785" s="146"/>
      <c r="E785" s="147">
        <v>25</v>
      </c>
      <c r="F785" s="148">
        <v>0</v>
      </c>
      <c r="G785" s="149">
        <v>0</v>
      </c>
      <c r="H785" s="149">
        <v>0</v>
      </c>
      <c r="I785" s="149">
        <v>0</v>
      </c>
      <c r="J785" s="149">
        <v>0</v>
      </c>
      <c r="K785" s="149">
        <v>0</v>
      </c>
      <c r="L785" s="149">
        <v>0</v>
      </c>
      <c r="M785" s="149">
        <v>0</v>
      </c>
      <c r="N785" s="149">
        <v>0</v>
      </c>
      <c r="O785" s="149">
        <v>0</v>
      </c>
      <c r="P785" s="149">
        <v>23039.062850000002</v>
      </c>
      <c r="Q785" s="149">
        <v>0</v>
      </c>
      <c r="R785" s="150">
        <v>23039.062850000002</v>
      </c>
    </row>
    <row r="786" spans="1:18" ht="13.5">
      <c r="A786" s="146"/>
      <c r="B786" s="146"/>
      <c r="C786" s="146"/>
      <c r="D786" s="146"/>
      <c r="E786" s="147">
        <v>90</v>
      </c>
      <c r="F786" s="148">
        <v>0</v>
      </c>
      <c r="G786" s="149">
        <v>0</v>
      </c>
      <c r="H786" s="149">
        <v>0</v>
      </c>
      <c r="I786" s="149">
        <v>0</v>
      </c>
      <c r="J786" s="149">
        <v>0</v>
      </c>
      <c r="K786" s="149">
        <v>0</v>
      </c>
      <c r="L786" s="149">
        <v>0</v>
      </c>
      <c r="M786" s="149">
        <v>0</v>
      </c>
      <c r="N786" s="149">
        <v>0</v>
      </c>
      <c r="O786" s="149">
        <v>0</v>
      </c>
      <c r="P786" s="149">
        <v>7604.244860000001</v>
      </c>
      <c r="Q786" s="149">
        <v>0</v>
      </c>
      <c r="R786" s="150">
        <v>7604.244860000001</v>
      </c>
    </row>
    <row r="787" spans="1:18" ht="13.5">
      <c r="A787" s="146"/>
      <c r="B787" s="146"/>
      <c r="C787" s="146"/>
      <c r="D787" s="146"/>
      <c r="E787" s="147">
        <v>95</v>
      </c>
      <c r="F787" s="148">
        <v>0</v>
      </c>
      <c r="G787" s="149">
        <v>0</v>
      </c>
      <c r="H787" s="149">
        <v>0</v>
      </c>
      <c r="I787" s="149">
        <v>0</v>
      </c>
      <c r="J787" s="149">
        <v>0</v>
      </c>
      <c r="K787" s="149">
        <v>0</v>
      </c>
      <c r="L787" s="149">
        <v>0</v>
      </c>
      <c r="M787" s="149">
        <v>0</v>
      </c>
      <c r="N787" s="149">
        <v>0</v>
      </c>
      <c r="O787" s="149">
        <v>0</v>
      </c>
      <c r="P787" s="149">
        <v>9530.76964</v>
      </c>
      <c r="Q787" s="149">
        <v>0</v>
      </c>
      <c r="R787" s="150">
        <v>9530.76964</v>
      </c>
    </row>
    <row r="788" spans="1:18" ht="13.5">
      <c r="A788" s="146"/>
      <c r="B788" s="146"/>
      <c r="C788" s="146"/>
      <c r="D788" s="146"/>
      <c r="E788" s="147">
        <v>140</v>
      </c>
      <c r="F788" s="148">
        <v>0</v>
      </c>
      <c r="G788" s="149">
        <v>0</v>
      </c>
      <c r="H788" s="149">
        <v>0</v>
      </c>
      <c r="I788" s="149">
        <v>0</v>
      </c>
      <c r="J788" s="149">
        <v>0</v>
      </c>
      <c r="K788" s="149">
        <v>0</v>
      </c>
      <c r="L788" s="149">
        <v>0</v>
      </c>
      <c r="M788" s="149">
        <v>0</v>
      </c>
      <c r="N788" s="149">
        <v>0</v>
      </c>
      <c r="O788" s="149">
        <v>0</v>
      </c>
      <c r="P788" s="149">
        <v>1550.18534</v>
      </c>
      <c r="Q788" s="149">
        <v>0</v>
      </c>
      <c r="R788" s="150">
        <v>1550.18534</v>
      </c>
    </row>
    <row r="789" spans="1:18" ht="13.5">
      <c r="A789" s="146"/>
      <c r="B789" s="146"/>
      <c r="C789" s="146"/>
      <c r="D789" s="142" t="s">
        <v>155</v>
      </c>
      <c r="E789" s="142">
        <v>46</v>
      </c>
      <c r="F789" s="143">
        <v>0</v>
      </c>
      <c r="G789" s="144">
        <v>0</v>
      </c>
      <c r="H789" s="144">
        <v>0</v>
      </c>
      <c r="I789" s="144">
        <v>0</v>
      </c>
      <c r="J789" s="144">
        <v>0</v>
      </c>
      <c r="K789" s="144">
        <v>0</v>
      </c>
      <c r="L789" s="144">
        <v>0</v>
      </c>
      <c r="M789" s="144">
        <v>0</v>
      </c>
      <c r="N789" s="144">
        <v>0</v>
      </c>
      <c r="O789" s="144">
        <v>0</v>
      </c>
      <c r="P789" s="144">
        <v>19432.06896</v>
      </c>
      <c r="Q789" s="144">
        <v>0</v>
      </c>
      <c r="R789" s="145">
        <v>19432.06896</v>
      </c>
    </row>
    <row r="790" spans="1:18" ht="13.5">
      <c r="A790" s="146"/>
      <c r="B790" s="146"/>
      <c r="C790" s="146"/>
      <c r="D790" s="146"/>
      <c r="E790" s="147">
        <v>160</v>
      </c>
      <c r="F790" s="148">
        <v>0</v>
      </c>
      <c r="G790" s="149">
        <v>0</v>
      </c>
      <c r="H790" s="149">
        <v>0</v>
      </c>
      <c r="I790" s="149">
        <v>0</v>
      </c>
      <c r="J790" s="149">
        <v>0</v>
      </c>
      <c r="K790" s="149">
        <v>0</v>
      </c>
      <c r="L790" s="149">
        <v>0</v>
      </c>
      <c r="M790" s="149">
        <v>0</v>
      </c>
      <c r="N790" s="149">
        <v>0</v>
      </c>
      <c r="O790" s="149">
        <v>0</v>
      </c>
      <c r="P790" s="149">
        <v>23.80117</v>
      </c>
      <c r="Q790" s="149">
        <v>0</v>
      </c>
      <c r="R790" s="150">
        <v>23.80117</v>
      </c>
    </row>
    <row r="791" spans="1:18" ht="13.5">
      <c r="A791" s="146"/>
      <c r="B791" s="146"/>
      <c r="C791" s="146"/>
      <c r="D791" s="142" t="s">
        <v>156</v>
      </c>
      <c r="E791" s="142">
        <v>84</v>
      </c>
      <c r="F791" s="143">
        <v>0</v>
      </c>
      <c r="G791" s="144">
        <v>0</v>
      </c>
      <c r="H791" s="144">
        <v>0</v>
      </c>
      <c r="I791" s="144">
        <v>0</v>
      </c>
      <c r="J791" s="144">
        <v>0</v>
      </c>
      <c r="K791" s="144">
        <v>0</v>
      </c>
      <c r="L791" s="144">
        <v>0</v>
      </c>
      <c r="M791" s="144">
        <v>0</v>
      </c>
      <c r="N791" s="144">
        <v>0</v>
      </c>
      <c r="O791" s="144">
        <v>0</v>
      </c>
      <c r="P791" s="144">
        <v>12254.76032</v>
      </c>
      <c r="Q791" s="144">
        <v>0</v>
      </c>
      <c r="R791" s="145">
        <v>12254.76032</v>
      </c>
    </row>
    <row r="792" spans="1:18" ht="13.5">
      <c r="A792" s="146"/>
      <c r="B792" s="146"/>
      <c r="C792" s="146"/>
      <c r="D792" s="146"/>
      <c r="E792" s="147">
        <v>86</v>
      </c>
      <c r="F792" s="148">
        <v>0</v>
      </c>
      <c r="G792" s="149">
        <v>0</v>
      </c>
      <c r="H792" s="149">
        <v>0</v>
      </c>
      <c r="I792" s="149">
        <v>0</v>
      </c>
      <c r="J792" s="149">
        <v>0</v>
      </c>
      <c r="K792" s="149">
        <v>0</v>
      </c>
      <c r="L792" s="149">
        <v>0</v>
      </c>
      <c r="M792" s="149">
        <v>0</v>
      </c>
      <c r="N792" s="149">
        <v>0</v>
      </c>
      <c r="O792" s="149">
        <v>0</v>
      </c>
      <c r="P792" s="149">
        <v>47517.7986</v>
      </c>
      <c r="Q792" s="149">
        <v>0</v>
      </c>
      <c r="R792" s="150">
        <v>47517.7986</v>
      </c>
    </row>
    <row r="793" spans="1:18" ht="13.5">
      <c r="A793" s="146"/>
      <c r="B793" s="146"/>
      <c r="C793" s="146"/>
      <c r="D793" s="146"/>
      <c r="E793" s="147">
        <v>116</v>
      </c>
      <c r="F793" s="148">
        <v>0</v>
      </c>
      <c r="G793" s="149">
        <v>0</v>
      </c>
      <c r="H793" s="149">
        <v>0</v>
      </c>
      <c r="I793" s="149">
        <v>0</v>
      </c>
      <c r="J793" s="149">
        <v>0</v>
      </c>
      <c r="K793" s="149">
        <v>0</v>
      </c>
      <c r="L793" s="149">
        <v>0</v>
      </c>
      <c r="M793" s="149">
        <v>0</v>
      </c>
      <c r="N793" s="149">
        <v>0</v>
      </c>
      <c r="O793" s="149">
        <v>0</v>
      </c>
      <c r="P793" s="149">
        <v>1460.06183</v>
      </c>
      <c r="Q793" s="149">
        <v>0</v>
      </c>
      <c r="R793" s="150">
        <v>1460.06183</v>
      </c>
    </row>
    <row r="794" spans="1:18" ht="13.5">
      <c r="A794" s="146"/>
      <c r="B794" s="146"/>
      <c r="C794" s="146"/>
      <c r="D794" s="142" t="s">
        <v>16</v>
      </c>
      <c r="E794" s="142">
        <v>4</v>
      </c>
      <c r="F794" s="143">
        <v>0</v>
      </c>
      <c r="G794" s="144">
        <v>0</v>
      </c>
      <c r="H794" s="144">
        <v>0</v>
      </c>
      <c r="I794" s="144">
        <v>0</v>
      </c>
      <c r="J794" s="144">
        <v>0</v>
      </c>
      <c r="K794" s="144">
        <v>0</v>
      </c>
      <c r="L794" s="144">
        <v>0</v>
      </c>
      <c r="M794" s="144">
        <v>0</v>
      </c>
      <c r="N794" s="144">
        <v>0</v>
      </c>
      <c r="O794" s="144">
        <v>0</v>
      </c>
      <c r="P794" s="144">
        <v>69883.18147</v>
      </c>
      <c r="Q794" s="144">
        <v>0</v>
      </c>
      <c r="R794" s="145">
        <v>69883.18147</v>
      </c>
    </row>
    <row r="795" spans="1:18" ht="13.5">
      <c r="A795" s="146"/>
      <c r="B795" s="146"/>
      <c r="C795" s="146"/>
      <c r="D795" s="146"/>
      <c r="E795" s="147">
        <v>7</v>
      </c>
      <c r="F795" s="148">
        <v>0</v>
      </c>
      <c r="G795" s="149">
        <v>0</v>
      </c>
      <c r="H795" s="149">
        <v>0</v>
      </c>
      <c r="I795" s="149">
        <v>0</v>
      </c>
      <c r="J795" s="149">
        <v>0</v>
      </c>
      <c r="K795" s="149">
        <v>0</v>
      </c>
      <c r="L795" s="149">
        <v>0</v>
      </c>
      <c r="M795" s="149">
        <v>0</v>
      </c>
      <c r="N795" s="149">
        <v>0</v>
      </c>
      <c r="O795" s="149">
        <v>0</v>
      </c>
      <c r="P795" s="149">
        <v>25211.469940000003</v>
      </c>
      <c r="Q795" s="149">
        <v>0</v>
      </c>
      <c r="R795" s="150">
        <v>25211.469940000003</v>
      </c>
    </row>
    <row r="796" spans="1:18" ht="13.5">
      <c r="A796" s="146"/>
      <c r="B796" s="146"/>
      <c r="C796" s="146"/>
      <c r="D796" s="146"/>
      <c r="E796" s="147">
        <v>21</v>
      </c>
      <c r="F796" s="148">
        <v>0</v>
      </c>
      <c r="G796" s="149">
        <v>0</v>
      </c>
      <c r="H796" s="149">
        <v>0</v>
      </c>
      <c r="I796" s="149">
        <v>0</v>
      </c>
      <c r="J796" s="149">
        <v>0</v>
      </c>
      <c r="K796" s="149">
        <v>0</v>
      </c>
      <c r="L796" s="149">
        <v>0</v>
      </c>
      <c r="M796" s="149">
        <v>0</v>
      </c>
      <c r="N796" s="149">
        <v>0</v>
      </c>
      <c r="O796" s="149">
        <v>0</v>
      </c>
      <c r="P796" s="149">
        <v>12663.28246</v>
      </c>
      <c r="Q796" s="149">
        <v>0</v>
      </c>
      <c r="R796" s="150">
        <v>12663.28246</v>
      </c>
    </row>
    <row r="797" spans="1:18" ht="13.5">
      <c r="A797" s="146"/>
      <c r="B797" s="146"/>
      <c r="C797" s="146"/>
      <c r="D797" s="146"/>
      <c r="E797" s="147">
        <v>41</v>
      </c>
      <c r="F797" s="148">
        <v>0</v>
      </c>
      <c r="G797" s="149">
        <v>0</v>
      </c>
      <c r="H797" s="149">
        <v>0</v>
      </c>
      <c r="I797" s="149">
        <v>0</v>
      </c>
      <c r="J797" s="149">
        <v>0</v>
      </c>
      <c r="K797" s="149">
        <v>0</v>
      </c>
      <c r="L797" s="149">
        <v>0</v>
      </c>
      <c r="M797" s="149">
        <v>0</v>
      </c>
      <c r="N797" s="149">
        <v>0</v>
      </c>
      <c r="O797" s="149">
        <v>0</v>
      </c>
      <c r="P797" s="149">
        <v>22301.969699999998</v>
      </c>
      <c r="Q797" s="149">
        <v>0</v>
      </c>
      <c r="R797" s="150">
        <v>22301.969699999998</v>
      </c>
    </row>
    <row r="798" spans="1:18" ht="13.5">
      <c r="A798" s="146"/>
      <c r="B798" s="146"/>
      <c r="C798" s="146"/>
      <c r="D798" s="142" t="s">
        <v>158</v>
      </c>
      <c r="E798" s="142">
        <v>56</v>
      </c>
      <c r="F798" s="143">
        <v>0</v>
      </c>
      <c r="G798" s="144">
        <v>0</v>
      </c>
      <c r="H798" s="144">
        <v>0</v>
      </c>
      <c r="I798" s="144">
        <v>0</v>
      </c>
      <c r="J798" s="144">
        <v>0</v>
      </c>
      <c r="K798" s="144">
        <v>0</v>
      </c>
      <c r="L798" s="144">
        <v>0</v>
      </c>
      <c r="M798" s="144">
        <v>0</v>
      </c>
      <c r="N798" s="144">
        <v>0</v>
      </c>
      <c r="O798" s="144">
        <v>0</v>
      </c>
      <c r="P798" s="144">
        <v>13318.73676</v>
      </c>
      <c r="Q798" s="144">
        <v>0</v>
      </c>
      <c r="R798" s="145">
        <v>13318.73676</v>
      </c>
    </row>
    <row r="799" spans="1:18" ht="13.5">
      <c r="A799" s="146"/>
      <c r="B799" s="146"/>
      <c r="C799" s="146"/>
      <c r="D799" s="146"/>
      <c r="E799" s="147">
        <v>92</v>
      </c>
      <c r="F799" s="148">
        <v>0</v>
      </c>
      <c r="G799" s="149">
        <v>0</v>
      </c>
      <c r="H799" s="149">
        <v>0</v>
      </c>
      <c r="I799" s="149">
        <v>0</v>
      </c>
      <c r="J799" s="149">
        <v>0</v>
      </c>
      <c r="K799" s="149">
        <v>0</v>
      </c>
      <c r="L799" s="149">
        <v>0</v>
      </c>
      <c r="M799" s="149">
        <v>0</v>
      </c>
      <c r="N799" s="149">
        <v>0</v>
      </c>
      <c r="O799" s="149">
        <v>0</v>
      </c>
      <c r="P799" s="149">
        <v>8575.43792</v>
      </c>
      <c r="Q799" s="149">
        <v>0</v>
      </c>
      <c r="R799" s="150">
        <v>8575.43792</v>
      </c>
    </row>
    <row r="800" spans="1:18" ht="13.5">
      <c r="A800" s="146"/>
      <c r="B800" s="146"/>
      <c r="C800" s="146"/>
      <c r="D800" s="142" t="s">
        <v>159</v>
      </c>
      <c r="E800" s="142">
        <v>53</v>
      </c>
      <c r="F800" s="143">
        <v>0</v>
      </c>
      <c r="G800" s="144">
        <v>0</v>
      </c>
      <c r="H800" s="144">
        <v>0</v>
      </c>
      <c r="I800" s="144">
        <v>0</v>
      </c>
      <c r="J800" s="144">
        <v>0</v>
      </c>
      <c r="K800" s="144">
        <v>0</v>
      </c>
      <c r="L800" s="144">
        <v>0</v>
      </c>
      <c r="M800" s="144">
        <v>0</v>
      </c>
      <c r="N800" s="144">
        <v>0</v>
      </c>
      <c r="O800" s="144">
        <v>0</v>
      </c>
      <c r="P800" s="144">
        <v>8826.95776</v>
      </c>
      <c r="Q800" s="144">
        <v>0</v>
      </c>
      <c r="R800" s="145">
        <v>8826.95776</v>
      </c>
    </row>
    <row r="801" spans="1:18" ht="13.5">
      <c r="A801" s="146"/>
      <c r="B801" s="146"/>
      <c r="C801" s="146"/>
      <c r="D801" s="142" t="s">
        <v>160</v>
      </c>
      <c r="E801" s="142">
        <v>101</v>
      </c>
      <c r="F801" s="143">
        <v>0</v>
      </c>
      <c r="G801" s="144">
        <v>0</v>
      </c>
      <c r="H801" s="144">
        <v>0</v>
      </c>
      <c r="I801" s="144">
        <v>0</v>
      </c>
      <c r="J801" s="144">
        <v>0</v>
      </c>
      <c r="K801" s="144">
        <v>0</v>
      </c>
      <c r="L801" s="144">
        <v>0</v>
      </c>
      <c r="M801" s="144">
        <v>0</v>
      </c>
      <c r="N801" s="144">
        <v>0</v>
      </c>
      <c r="O801" s="144">
        <v>0</v>
      </c>
      <c r="P801" s="144">
        <v>8746.77974</v>
      </c>
      <c r="Q801" s="144">
        <v>0</v>
      </c>
      <c r="R801" s="145">
        <v>8746.77974</v>
      </c>
    </row>
    <row r="802" spans="1:18" ht="13.5">
      <c r="A802" s="146"/>
      <c r="B802" s="146"/>
      <c r="C802" s="146"/>
      <c r="D802" s="142" t="s">
        <v>162</v>
      </c>
      <c r="E802" s="142">
        <v>29</v>
      </c>
      <c r="F802" s="143">
        <v>0</v>
      </c>
      <c r="G802" s="144">
        <v>0</v>
      </c>
      <c r="H802" s="144">
        <v>0</v>
      </c>
      <c r="I802" s="144">
        <v>0</v>
      </c>
      <c r="J802" s="144">
        <v>0</v>
      </c>
      <c r="K802" s="144">
        <v>0</v>
      </c>
      <c r="L802" s="144">
        <v>0</v>
      </c>
      <c r="M802" s="144">
        <v>0</v>
      </c>
      <c r="N802" s="144">
        <v>0</v>
      </c>
      <c r="O802" s="144">
        <v>0</v>
      </c>
      <c r="P802" s="144">
        <v>13389.09121</v>
      </c>
      <c r="Q802" s="144">
        <v>0</v>
      </c>
      <c r="R802" s="145">
        <v>13389.09121</v>
      </c>
    </row>
    <row r="803" spans="1:18" ht="13.5">
      <c r="A803" s="146"/>
      <c r="B803" s="146"/>
      <c r="C803" s="146"/>
      <c r="D803" s="142" t="s">
        <v>163</v>
      </c>
      <c r="E803" s="142">
        <v>1</v>
      </c>
      <c r="F803" s="143">
        <v>0</v>
      </c>
      <c r="G803" s="144">
        <v>0</v>
      </c>
      <c r="H803" s="144">
        <v>0</v>
      </c>
      <c r="I803" s="144">
        <v>0</v>
      </c>
      <c r="J803" s="144">
        <v>0</v>
      </c>
      <c r="K803" s="144">
        <v>0</v>
      </c>
      <c r="L803" s="144">
        <v>433038.50579</v>
      </c>
      <c r="M803" s="144">
        <v>0</v>
      </c>
      <c r="N803" s="144">
        <v>433038.50579</v>
      </c>
      <c r="O803" s="144">
        <v>433038.50579</v>
      </c>
      <c r="P803" s="144">
        <v>49301.2087</v>
      </c>
      <c r="Q803" s="144">
        <v>0</v>
      </c>
      <c r="R803" s="145">
        <v>49301.2087</v>
      </c>
    </row>
    <row r="804" spans="1:18" ht="13.5">
      <c r="A804" s="146"/>
      <c r="B804" s="146"/>
      <c r="C804" s="146"/>
      <c r="D804" s="146"/>
      <c r="E804" s="147">
        <v>8</v>
      </c>
      <c r="F804" s="148">
        <v>0</v>
      </c>
      <c r="G804" s="149">
        <v>0</v>
      </c>
      <c r="H804" s="149">
        <v>0</v>
      </c>
      <c r="I804" s="149">
        <v>0</v>
      </c>
      <c r="J804" s="149">
        <v>0</v>
      </c>
      <c r="K804" s="149">
        <v>0</v>
      </c>
      <c r="L804" s="149">
        <v>0</v>
      </c>
      <c r="M804" s="149">
        <v>0</v>
      </c>
      <c r="N804" s="149">
        <v>0</v>
      </c>
      <c r="O804" s="149">
        <v>0</v>
      </c>
      <c r="P804" s="149">
        <v>20584.94564</v>
      </c>
      <c r="Q804" s="149">
        <v>0</v>
      </c>
      <c r="R804" s="150">
        <v>20584.94564</v>
      </c>
    </row>
    <row r="805" spans="1:18" ht="13.5">
      <c r="A805" s="146"/>
      <c r="B805" s="146"/>
      <c r="C805" s="146"/>
      <c r="D805" s="146"/>
      <c r="E805" s="147">
        <v>17</v>
      </c>
      <c r="F805" s="148">
        <v>0</v>
      </c>
      <c r="G805" s="149">
        <v>0</v>
      </c>
      <c r="H805" s="149">
        <v>0</v>
      </c>
      <c r="I805" s="149">
        <v>0</v>
      </c>
      <c r="J805" s="149">
        <v>0</v>
      </c>
      <c r="K805" s="149">
        <v>0</v>
      </c>
      <c r="L805" s="149">
        <v>0</v>
      </c>
      <c r="M805" s="149">
        <v>0</v>
      </c>
      <c r="N805" s="149">
        <v>0</v>
      </c>
      <c r="O805" s="149">
        <v>0</v>
      </c>
      <c r="P805" s="149">
        <v>12372.033800000001</v>
      </c>
      <c r="Q805" s="149">
        <v>0</v>
      </c>
      <c r="R805" s="150">
        <v>12372.033800000001</v>
      </c>
    </row>
    <row r="806" spans="1:18" ht="13.5">
      <c r="A806" s="146"/>
      <c r="B806" s="146"/>
      <c r="C806" s="146"/>
      <c r="D806" s="146"/>
      <c r="E806" s="147">
        <v>22</v>
      </c>
      <c r="F806" s="148">
        <v>0</v>
      </c>
      <c r="G806" s="149">
        <v>0</v>
      </c>
      <c r="H806" s="149">
        <v>0</v>
      </c>
      <c r="I806" s="149">
        <v>0</v>
      </c>
      <c r="J806" s="149">
        <v>0</v>
      </c>
      <c r="K806" s="149">
        <v>0</v>
      </c>
      <c r="L806" s="149">
        <v>0</v>
      </c>
      <c r="M806" s="149">
        <v>0</v>
      </c>
      <c r="N806" s="149">
        <v>0</v>
      </c>
      <c r="O806" s="149">
        <v>0</v>
      </c>
      <c r="P806" s="149">
        <v>6622.16714</v>
      </c>
      <c r="Q806" s="149">
        <v>0</v>
      </c>
      <c r="R806" s="150">
        <v>6622.16714</v>
      </c>
    </row>
    <row r="807" spans="1:18" ht="13.5">
      <c r="A807" s="146"/>
      <c r="B807" s="146"/>
      <c r="C807" s="146"/>
      <c r="D807" s="146"/>
      <c r="E807" s="147">
        <v>93</v>
      </c>
      <c r="F807" s="148">
        <v>0</v>
      </c>
      <c r="G807" s="149">
        <v>0</v>
      </c>
      <c r="H807" s="149">
        <v>0</v>
      </c>
      <c r="I807" s="149">
        <v>0</v>
      </c>
      <c r="J807" s="149">
        <v>0</v>
      </c>
      <c r="K807" s="149">
        <v>0</v>
      </c>
      <c r="L807" s="149">
        <v>0</v>
      </c>
      <c r="M807" s="149">
        <v>0</v>
      </c>
      <c r="N807" s="149">
        <v>0</v>
      </c>
      <c r="O807" s="149">
        <v>0</v>
      </c>
      <c r="P807" s="149">
        <v>25658.36321</v>
      </c>
      <c r="Q807" s="149">
        <v>0</v>
      </c>
      <c r="R807" s="150">
        <v>25658.36321</v>
      </c>
    </row>
    <row r="808" spans="1:18" ht="13.5">
      <c r="A808" s="146"/>
      <c r="B808" s="146"/>
      <c r="C808" s="146"/>
      <c r="D808" s="142" t="s">
        <v>165</v>
      </c>
      <c r="E808" s="142">
        <v>48</v>
      </c>
      <c r="F808" s="143">
        <v>0</v>
      </c>
      <c r="G808" s="144">
        <v>0</v>
      </c>
      <c r="H808" s="144">
        <v>0</v>
      </c>
      <c r="I808" s="144">
        <v>0</v>
      </c>
      <c r="J808" s="144">
        <v>0</v>
      </c>
      <c r="K808" s="144">
        <v>0</v>
      </c>
      <c r="L808" s="144">
        <v>0</v>
      </c>
      <c r="M808" s="144">
        <v>0</v>
      </c>
      <c r="N808" s="144">
        <v>0</v>
      </c>
      <c r="O808" s="144">
        <v>0</v>
      </c>
      <c r="P808" s="144">
        <v>14620.98244</v>
      </c>
      <c r="Q808" s="144">
        <v>0</v>
      </c>
      <c r="R808" s="145">
        <v>14620.98244</v>
      </c>
    </row>
    <row r="809" spans="1:18" ht="13.5">
      <c r="A809" s="146"/>
      <c r="B809" s="146"/>
      <c r="C809" s="146"/>
      <c r="D809" s="146"/>
      <c r="E809" s="147">
        <v>124</v>
      </c>
      <c r="F809" s="148">
        <v>0</v>
      </c>
      <c r="G809" s="149">
        <v>0</v>
      </c>
      <c r="H809" s="149">
        <v>0</v>
      </c>
      <c r="I809" s="149">
        <v>0</v>
      </c>
      <c r="J809" s="149">
        <v>0</v>
      </c>
      <c r="K809" s="149">
        <v>0</v>
      </c>
      <c r="L809" s="149">
        <v>0</v>
      </c>
      <c r="M809" s="149">
        <v>0</v>
      </c>
      <c r="N809" s="149">
        <v>0</v>
      </c>
      <c r="O809" s="149">
        <v>0</v>
      </c>
      <c r="P809" s="149">
        <v>383.85022</v>
      </c>
      <c r="Q809" s="149">
        <v>0</v>
      </c>
      <c r="R809" s="150">
        <v>383.85022</v>
      </c>
    </row>
    <row r="810" spans="1:18" ht="13.5">
      <c r="A810" s="146"/>
      <c r="B810" s="146"/>
      <c r="C810" s="146"/>
      <c r="D810" s="146"/>
      <c r="E810" s="147">
        <v>146</v>
      </c>
      <c r="F810" s="148">
        <v>0</v>
      </c>
      <c r="G810" s="149">
        <v>0</v>
      </c>
      <c r="H810" s="149">
        <v>0</v>
      </c>
      <c r="I810" s="149">
        <v>0</v>
      </c>
      <c r="J810" s="149">
        <v>0</v>
      </c>
      <c r="K810" s="149">
        <v>0</v>
      </c>
      <c r="L810" s="149">
        <v>0</v>
      </c>
      <c r="M810" s="149">
        <v>0</v>
      </c>
      <c r="N810" s="149">
        <v>0</v>
      </c>
      <c r="O810" s="149">
        <v>0</v>
      </c>
      <c r="P810" s="149">
        <v>216.41259</v>
      </c>
      <c r="Q810" s="149">
        <v>0</v>
      </c>
      <c r="R810" s="150">
        <v>216.41259</v>
      </c>
    </row>
    <row r="811" spans="1:18" ht="13.5">
      <c r="A811" s="146"/>
      <c r="B811" s="146"/>
      <c r="C811" s="146"/>
      <c r="D811" s="142" t="s">
        <v>166</v>
      </c>
      <c r="E811" s="142">
        <v>99</v>
      </c>
      <c r="F811" s="143">
        <v>0</v>
      </c>
      <c r="G811" s="144">
        <v>0</v>
      </c>
      <c r="H811" s="144">
        <v>0</v>
      </c>
      <c r="I811" s="144">
        <v>0</v>
      </c>
      <c r="J811" s="144">
        <v>0</v>
      </c>
      <c r="K811" s="144">
        <v>0</v>
      </c>
      <c r="L811" s="144">
        <v>0</v>
      </c>
      <c r="M811" s="144">
        <v>0</v>
      </c>
      <c r="N811" s="144">
        <v>0</v>
      </c>
      <c r="O811" s="144">
        <v>0</v>
      </c>
      <c r="P811" s="144">
        <v>14342.37591</v>
      </c>
      <c r="Q811" s="144">
        <v>0</v>
      </c>
      <c r="R811" s="145">
        <v>14342.37591</v>
      </c>
    </row>
    <row r="812" spans="1:18" ht="13.5">
      <c r="A812" s="146"/>
      <c r="B812" s="146"/>
      <c r="C812" s="146"/>
      <c r="D812" s="142" t="s">
        <v>167</v>
      </c>
      <c r="E812" s="142">
        <v>27</v>
      </c>
      <c r="F812" s="143">
        <v>0</v>
      </c>
      <c r="G812" s="144">
        <v>0</v>
      </c>
      <c r="H812" s="144">
        <v>0</v>
      </c>
      <c r="I812" s="144">
        <v>0</v>
      </c>
      <c r="J812" s="144">
        <v>0</v>
      </c>
      <c r="K812" s="144">
        <v>0</v>
      </c>
      <c r="L812" s="144">
        <v>0</v>
      </c>
      <c r="M812" s="144">
        <v>0</v>
      </c>
      <c r="N812" s="144">
        <v>0</v>
      </c>
      <c r="O812" s="144">
        <v>0</v>
      </c>
      <c r="P812" s="144">
        <v>29578.04484</v>
      </c>
      <c r="Q812" s="144">
        <v>0</v>
      </c>
      <c r="R812" s="145">
        <v>29578.04484</v>
      </c>
    </row>
    <row r="813" spans="1:18" ht="13.5">
      <c r="A813" s="146"/>
      <c r="B813" s="146"/>
      <c r="C813" s="146"/>
      <c r="D813" s="142" t="s">
        <v>169</v>
      </c>
      <c r="E813" s="142">
        <v>154</v>
      </c>
      <c r="F813" s="143">
        <v>0</v>
      </c>
      <c r="G813" s="144">
        <v>0</v>
      </c>
      <c r="H813" s="144">
        <v>0</v>
      </c>
      <c r="I813" s="144">
        <v>0</v>
      </c>
      <c r="J813" s="144">
        <v>0</v>
      </c>
      <c r="K813" s="144">
        <v>0</v>
      </c>
      <c r="L813" s="144">
        <v>0</v>
      </c>
      <c r="M813" s="144">
        <v>0</v>
      </c>
      <c r="N813" s="144">
        <v>0</v>
      </c>
      <c r="O813" s="144">
        <v>0</v>
      </c>
      <c r="P813" s="144">
        <v>413.80315</v>
      </c>
      <c r="Q813" s="144">
        <v>0</v>
      </c>
      <c r="R813" s="145">
        <v>413.80315</v>
      </c>
    </row>
    <row r="814" spans="1:18" ht="13.5">
      <c r="A814" s="146"/>
      <c r="B814" s="146"/>
      <c r="C814" s="146"/>
      <c r="D814" s="142" t="s">
        <v>170</v>
      </c>
      <c r="E814" s="142">
        <v>23</v>
      </c>
      <c r="F814" s="143">
        <v>0</v>
      </c>
      <c r="G814" s="144">
        <v>0</v>
      </c>
      <c r="H814" s="144">
        <v>0</v>
      </c>
      <c r="I814" s="144">
        <v>0</v>
      </c>
      <c r="J814" s="144">
        <v>0</v>
      </c>
      <c r="K814" s="144">
        <v>0</v>
      </c>
      <c r="L814" s="144">
        <v>0</v>
      </c>
      <c r="M814" s="144">
        <v>0</v>
      </c>
      <c r="N814" s="144">
        <v>0</v>
      </c>
      <c r="O814" s="144">
        <v>0</v>
      </c>
      <c r="P814" s="144">
        <v>10901.2463</v>
      </c>
      <c r="Q814" s="144">
        <v>0</v>
      </c>
      <c r="R814" s="145">
        <v>10901.2463</v>
      </c>
    </row>
    <row r="815" spans="1:18" ht="13.5">
      <c r="A815" s="146"/>
      <c r="B815" s="146"/>
      <c r="C815" s="146"/>
      <c r="D815" s="146"/>
      <c r="E815" s="147">
        <v>42</v>
      </c>
      <c r="F815" s="148">
        <v>0</v>
      </c>
      <c r="G815" s="149">
        <v>0</v>
      </c>
      <c r="H815" s="149">
        <v>0</v>
      </c>
      <c r="I815" s="149">
        <v>0</v>
      </c>
      <c r="J815" s="149">
        <v>0</v>
      </c>
      <c r="K815" s="149">
        <v>0</v>
      </c>
      <c r="L815" s="149">
        <v>0</v>
      </c>
      <c r="M815" s="149">
        <v>0</v>
      </c>
      <c r="N815" s="149">
        <v>0</v>
      </c>
      <c r="O815" s="149">
        <v>0</v>
      </c>
      <c r="P815" s="149">
        <v>18006.38193</v>
      </c>
      <c r="Q815" s="149">
        <v>0</v>
      </c>
      <c r="R815" s="150">
        <v>18006.38193</v>
      </c>
    </row>
    <row r="816" spans="1:18" ht="13.5">
      <c r="A816" s="146"/>
      <c r="B816" s="146"/>
      <c r="C816" s="146"/>
      <c r="D816" s="146"/>
      <c r="E816" s="147">
        <v>91</v>
      </c>
      <c r="F816" s="148">
        <v>0</v>
      </c>
      <c r="G816" s="149">
        <v>0</v>
      </c>
      <c r="H816" s="149">
        <v>0</v>
      </c>
      <c r="I816" s="149">
        <v>0</v>
      </c>
      <c r="J816" s="149">
        <v>0</v>
      </c>
      <c r="K816" s="149">
        <v>0</v>
      </c>
      <c r="L816" s="149">
        <v>0</v>
      </c>
      <c r="M816" s="149">
        <v>0</v>
      </c>
      <c r="N816" s="149">
        <v>0</v>
      </c>
      <c r="O816" s="149">
        <v>0</v>
      </c>
      <c r="P816" s="149">
        <v>13811.79267</v>
      </c>
      <c r="Q816" s="149">
        <v>0</v>
      </c>
      <c r="R816" s="150">
        <v>13811.79267</v>
      </c>
    </row>
    <row r="817" spans="1:18" ht="13.5">
      <c r="A817" s="146"/>
      <c r="B817" s="146"/>
      <c r="C817" s="146"/>
      <c r="D817" s="146"/>
      <c r="E817" s="147">
        <v>74</v>
      </c>
      <c r="F817" s="148">
        <v>0</v>
      </c>
      <c r="G817" s="149">
        <v>0</v>
      </c>
      <c r="H817" s="149">
        <v>0</v>
      </c>
      <c r="I817" s="149">
        <v>0</v>
      </c>
      <c r="J817" s="149">
        <v>0</v>
      </c>
      <c r="K817" s="149">
        <v>0</v>
      </c>
      <c r="L817" s="149">
        <v>0</v>
      </c>
      <c r="M817" s="149">
        <v>0</v>
      </c>
      <c r="N817" s="149">
        <v>0</v>
      </c>
      <c r="O817" s="149">
        <v>0</v>
      </c>
      <c r="P817" s="149">
        <v>14572.11161</v>
      </c>
      <c r="Q817" s="149">
        <v>0</v>
      </c>
      <c r="R817" s="150">
        <v>14572.11161</v>
      </c>
    </row>
    <row r="818" spans="1:18" ht="13.5">
      <c r="A818" s="146"/>
      <c r="B818" s="146"/>
      <c r="C818" s="146"/>
      <c r="D818" s="146"/>
      <c r="E818" s="147">
        <v>145</v>
      </c>
      <c r="F818" s="148">
        <v>0</v>
      </c>
      <c r="G818" s="149">
        <v>0</v>
      </c>
      <c r="H818" s="149">
        <v>0</v>
      </c>
      <c r="I818" s="149">
        <v>0</v>
      </c>
      <c r="J818" s="149">
        <v>0</v>
      </c>
      <c r="K818" s="149">
        <v>0</v>
      </c>
      <c r="L818" s="149">
        <v>0</v>
      </c>
      <c r="M818" s="149">
        <v>0</v>
      </c>
      <c r="N818" s="149">
        <v>0</v>
      </c>
      <c r="O818" s="149">
        <v>0</v>
      </c>
      <c r="P818" s="149">
        <v>209.84513</v>
      </c>
      <c r="Q818" s="149">
        <v>0</v>
      </c>
      <c r="R818" s="150">
        <v>209.84513</v>
      </c>
    </row>
    <row r="819" spans="1:18" ht="13.5">
      <c r="A819" s="146"/>
      <c r="B819" s="146"/>
      <c r="C819" s="146"/>
      <c r="D819" s="142" t="s">
        <v>171</v>
      </c>
      <c r="E819" s="142">
        <v>102</v>
      </c>
      <c r="F819" s="143">
        <v>0</v>
      </c>
      <c r="G819" s="144">
        <v>0</v>
      </c>
      <c r="H819" s="144">
        <v>0</v>
      </c>
      <c r="I819" s="144">
        <v>0</v>
      </c>
      <c r="J819" s="144">
        <v>0</v>
      </c>
      <c r="K819" s="144">
        <v>0</v>
      </c>
      <c r="L819" s="144">
        <v>0</v>
      </c>
      <c r="M819" s="144">
        <v>0</v>
      </c>
      <c r="N819" s="144">
        <v>0</v>
      </c>
      <c r="O819" s="144">
        <v>0</v>
      </c>
      <c r="P819" s="144">
        <v>7546.37007</v>
      </c>
      <c r="Q819" s="144">
        <v>0</v>
      </c>
      <c r="R819" s="145">
        <v>7546.37007</v>
      </c>
    </row>
    <row r="820" spans="1:18" ht="13.5">
      <c r="A820" s="146"/>
      <c r="B820" s="146"/>
      <c r="C820" s="146"/>
      <c r="D820" s="146"/>
      <c r="E820" s="147">
        <v>153</v>
      </c>
      <c r="F820" s="148">
        <v>0</v>
      </c>
      <c r="G820" s="149">
        <v>0</v>
      </c>
      <c r="H820" s="149">
        <v>0</v>
      </c>
      <c r="I820" s="149">
        <v>0</v>
      </c>
      <c r="J820" s="149">
        <v>0</v>
      </c>
      <c r="K820" s="149">
        <v>0</v>
      </c>
      <c r="L820" s="149">
        <v>0</v>
      </c>
      <c r="M820" s="149">
        <v>0</v>
      </c>
      <c r="N820" s="149">
        <v>0</v>
      </c>
      <c r="O820" s="149">
        <v>0</v>
      </c>
      <c r="P820" s="149">
        <v>137.47676</v>
      </c>
      <c r="Q820" s="149">
        <v>0</v>
      </c>
      <c r="R820" s="150">
        <v>137.47676</v>
      </c>
    </row>
    <row r="821" spans="1:18" ht="13.5">
      <c r="A821" s="146"/>
      <c r="B821" s="146"/>
      <c r="C821" s="146"/>
      <c r="D821" s="142" t="s">
        <v>172</v>
      </c>
      <c r="E821" s="142">
        <v>100</v>
      </c>
      <c r="F821" s="143">
        <v>0</v>
      </c>
      <c r="G821" s="144">
        <v>0</v>
      </c>
      <c r="H821" s="144">
        <v>0</v>
      </c>
      <c r="I821" s="144">
        <v>0</v>
      </c>
      <c r="J821" s="144">
        <v>0</v>
      </c>
      <c r="K821" s="144">
        <v>0</v>
      </c>
      <c r="L821" s="144">
        <v>0</v>
      </c>
      <c r="M821" s="144">
        <v>0</v>
      </c>
      <c r="N821" s="144">
        <v>0</v>
      </c>
      <c r="O821" s="144">
        <v>0</v>
      </c>
      <c r="P821" s="144">
        <v>12873.70751</v>
      </c>
      <c r="Q821" s="144">
        <v>0</v>
      </c>
      <c r="R821" s="145">
        <v>12873.70751</v>
      </c>
    </row>
    <row r="822" spans="1:18" ht="13.5">
      <c r="A822" s="146"/>
      <c r="B822" s="146"/>
      <c r="C822" s="146"/>
      <c r="D822" s="142" t="s">
        <v>173</v>
      </c>
      <c r="E822" s="142">
        <v>12</v>
      </c>
      <c r="F822" s="143">
        <v>0</v>
      </c>
      <c r="G822" s="144">
        <v>0</v>
      </c>
      <c r="H822" s="144">
        <v>0</v>
      </c>
      <c r="I822" s="144">
        <v>0</v>
      </c>
      <c r="J822" s="144">
        <v>0</v>
      </c>
      <c r="K822" s="144">
        <v>0</v>
      </c>
      <c r="L822" s="144">
        <v>0</v>
      </c>
      <c r="M822" s="144">
        <v>0</v>
      </c>
      <c r="N822" s="144">
        <v>0</v>
      </c>
      <c r="O822" s="144">
        <v>0</v>
      </c>
      <c r="P822" s="144">
        <v>21782.75418</v>
      </c>
      <c r="Q822" s="144">
        <v>0</v>
      </c>
      <c r="R822" s="145">
        <v>21782.75418</v>
      </c>
    </row>
    <row r="823" spans="1:18" ht="13.5">
      <c r="A823" s="146"/>
      <c r="B823" s="146"/>
      <c r="C823" s="146"/>
      <c r="D823" s="146"/>
      <c r="E823" s="147">
        <v>28</v>
      </c>
      <c r="F823" s="148">
        <v>0</v>
      </c>
      <c r="G823" s="149">
        <v>0</v>
      </c>
      <c r="H823" s="149">
        <v>0</v>
      </c>
      <c r="I823" s="149">
        <v>0</v>
      </c>
      <c r="J823" s="149">
        <v>0</v>
      </c>
      <c r="K823" s="149">
        <v>0</v>
      </c>
      <c r="L823" s="149">
        <v>0</v>
      </c>
      <c r="M823" s="149">
        <v>0</v>
      </c>
      <c r="N823" s="149">
        <v>0</v>
      </c>
      <c r="O823" s="149">
        <v>0</v>
      </c>
      <c r="P823" s="149">
        <v>17919.24621</v>
      </c>
      <c r="Q823" s="149">
        <v>0</v>
      </c>
      <c r="R823" s="150">
        <v>17919.24621</v>
      </c>
    </row>
    <row r="824" spans="1:18" ht="13.5">
      <c r="A824" s="146"/>
      <c r="B824" s="146"/>
      <c r="C824" s="146"/>
      <c r="D824" s="146"/>
      <c r="E824" s="147">
        <v>159</v>
      </c>
      <c r="F824" s="148">
        <v>0</v>
      </c>
      <c r="G824" s="149">
        <v>0</v>
      </c>
      <c r="H824" s="149">
        <v>0</v>
      </c>
      <c r="I824" s="149">
        <v>0</v>
      </c>
      <c r="J824" s="149">
        <v>0</v>
      </c>
      <c r="K824" s="149">
        <v>0</v>
      </c>
      <c r="L824" s="149">
        <v>0</v>
      </c>
      <c r="M824" s="149">
        <v>0</v>
      </c>
      <c r="N824" s="149">
        <v>0</v>
      </c>
      <c r="O824" s="149">
        <v>0</v>
      </c>
      <c r="P824" s="149">
        <v>44.62547</v>
      </c>
      <c r="Q824" s="149">
        <v>0</v>
      </c>
      <c r="R824" s="150">
        <v>44.62547</v>
      </c>
    </row>
    <row r="825" spans="1:18" ht="13.5">
      <c r="A825" s="146"/>
      <c r="B825" s="146"/>
      <c r="C825" s="146"/>
      <c r="D825" s="142" t="s">
        <v>352</v>
      </c>
      <c r="E825" s="142">
        <v>83</v>
      </c>
      <c r="F825" s="143">
        <v>0</v>
      </c>
      <c r="G825" s="144">
        <v>0</v>
      </c>
      <c r="H825" s="144">
        <v>0</v>
      </c>
      <c r="I825" s="144">
        <v>0</v>
      </c>
      <c r="J825" s="144">
        <v>0</v>
      </c>
      <c r="K825" s="144">
        <v>0</v>
      </c>
      <c r="L825" s="144">
        <v>0</v>
      </c>
      <c r="M825" s="144">
        <v>0</v>
      </c>
      <c r="N825" s="144">
        <v>0</v>
      </c>
      <c r="O825" s="144">
        <v>0</v>
      </c>
      <c r="P825" s="144">
        <v>14465.063769999999</v>
      </c>
      <c r="Q825" s="144">
        <v>0</v>
      </c>
      <c r="R825" s="145">
        <v>14465.063769999999</v>
      </c>
    </row>
    <row r="826" spans="1:18" ht="13.5">
      <c r="A826" s="146"/>
      <c r="B826" s="146"/>
      <c r="C826" s="146"/>
      <c r="D826" s="142" t="s">
        <v>174</v>
      </c>
      <c r="E826" s="142">
        <v>64</v>
      </c>
      <c r="F826" s="143">
        <v>0</v>
      </c>
      <c r="G826" s="144">
        <v>0</v>
      </c>
      <c r="H826" s="144">
        <v>0</v>
      </c>
      <c r="I826" s="144">
        <v>0</v>
      </c>
      <c r="J826" s="144">
        <v>0</v>
      </c>
      <c r="K826" s="144">
        <v>0</v>
      </c>
      <c r="L826" s="144">
        <v>0</v>
      </c>
      <c r="M826" s="144">
        <v>0</v>
      </c>
      <c r="N826" s="144">
        <v>0</v>
      </c>
      <c r="O826" s="144">
        <v>0</v>
      </c>
      <c r="P826" s="144">
        <v>12868.27578</v>
      </c>
      <c r="Q826" s="144">
        <v>0</v>
      </c>
      <c r="R826" s="145">
        <v>12868.27578</v>
      </c>
    </row>
    <row r="827" spans="1:18" ht="13.5">
      <c r="A827" s="146"/>
      <c r="B827" s="146"/>
      <c r="C827" s="146"/>
      <c r="D827" s="142" t="s">
        <v>353</v>
      </c>
      <c r="E827" s="142">
        <v>114</v>
      </c>
      <c r="F827" s="143">
        <v>0</v>
      </c>
      <c r="G827" s="144">
        <v>0</v>
      </c>
      <c r="H827" s="144">
        <v>0</v>
      </c>
      <c r="I827" s="144">
        <v>0</v>
      </c>
      <c r="J827" s="144">
        <v>0</v>
      </c>
      <c r="K827" s="144">
        <v>0</v>
      </c>
      <c r="L827" s="144">
        <v>0</v>
      </c>
      <c r="M827" s="144">
        <v>0</v>
      </c>
      <c r="N827" s="144">
        <v>0</v>
      </c>
      <c r="O827" s="144">
        <v>0</v>
      </c>
      <c r="P827" s="144">
        <v>1667.83667</v>
      </c>
      <c r="Q827" s="144">
        <v>0</v>
      </c>
      <c r="R827" s="145">
        <v>1667.83667</v>
      </c>
    </row>
    <row r="828" spans="1:18" ht="13.5">
      <c r="A828" s="146"/>
      <c r="B828" s="142" t="s">
        <v>19</v>
      </c>
      <c r="C828" s="142" t="s">
        <v>183</v>
      </c>
      <c r="D828" s="142" t="s">
        <v>183</v>
      </c>
      <c r="E828" s="142">
        <v>131</v>
      </c>
      <c r="F828" s="143">
        <v>0</v>
      </c>
      <c r="G828" s="144">
        <v>0</v>
      </c>
      <c r="H828" s="144">
        <v>0</v>
      </c>
      <c r="I828" s="144">
        <v>0</v>
      </c>
      <c r="J828" s="144">
        <v>0</v>
      </c>
      <c r="K828" s="144">
        <v>0</v>
      </c>
      <c r="L828" s="144">
        <v>0</v>
      </c>
      <c r="M828" s="144">
        <v>0</v>
      </c>
      <c r="N828" s="144">
        <v>0</v>
      </c>
      <c r="O828" s="144">
        <v>0</v>
      </c>
      <c r="P828" s="144">
        <v>1265.61356</v>
      </c>
      <c r="Q828" s="144">
        <v>0</v>
      </c>
      <c r="R828" s="145">
        <v>1265.61356</v>
      </c>
    </row>
    <row r="829" spans="1:18" ht="13.5">
      <c r="A829" s="146"/>
      <c r="B829" s="146"/>
      <c r="C829" s="142" t="s">
        <v>184</v>
      </c>
      <c r="D829" s="142" t="s">
        <v>19</v>
      </c>
      <c r="E829" s="142">
        <v>97</v>
      </c>
      <c r="F829" s="143">
        <v>0</v>
      </c>
      <c r="G829" s="144">
        <v>0</v>
      </c>
      <c r="H829" s="144">
        <v>0</v>
      </c>
      <c r="I829" s="144">
        <v>0</v>
      </c>
      <c r="J829" s="144">
        <v>0</v>
      </c>
      <c r="K829" s="144">
        <v>0</v>
      </c>
      <c r="L829" s="144">
        <v>0</v>
      </c>
      <c r="M829" s="144">
        <v>0</v>
      </c>
      <c r="N829" s="144">
        <v>0</v>
      </c>
      <c r="O829" s="144">
        <v>0</v>
      </c>
      <c r="P829" s="144">
        <v>7735.18573</v>
      </c>
      <c r="Q829" s="144">
        <v>0</v>
      </c>
      <c r="R829" s="145">
        <v>7735.18573</v>
      </c>
    </row>
    <row r="830" spans="1:18" ht="13.5">
      <c r="A830" s="146"/>
      <c r="B830" s="142" t="s">
        <v>21</v>
      </c>
      <c r="C830" s="142" t="s">
        <v>188</v>
      </c>
      <c r="D830" s="142" t="s">
        <v>188</v>
      </c>
      <c r="E830" s="142">
        <v>82</v>
      </c>
      <c r="F830" s="143">
        <v>0</v>
      </c>
      <c r="G830" s="144">
        <v>0</v>
      </c>
      <c r="H830" s="144">
        <v>0</v>
      </c>
      <c r="I830" s="144">
        <v>0</v>
      </c>
      <c r="J830" s="144">
        <v>0</v>
      </c>
      <c r="K830" s="144">
        <v>0</v>
      </c>
      <c r="L830" s="144">
        <v>0</v>
      </c>
      <c r="M830" s="144">
        <v>0</v>
      </c>
      <c r="N830" s="144">
        <v>0</v>
      </c>
      <c r="O830" s="144">
        <v>0</v>
      </c>
      <c r="P830" s="144">
        <v>5592.9193700000005</v>
      </c>
      <c r="Q830" s="144">
        <v>0</v>
      </c>
      <c r="R830" s="145">
        <v>5592.9193700000005</v>
      </c>
    </row>
    <row r="831" spans="1:18" ht="13.5">
      <c r="A831" s="146"/>
      <c r="B831" s="146"/>
      <c r="C831" s="142" t="s">
        <v>21</v>
      </c>
      <c r="D831" s="142" t="s">
        <v>21</v>
      </c>
      <c r="E831" s="142">
        <v>20</v>
      </c>
      <c r="F831" s="143">
        <v>0</v>
      </c>
      <c r="G831" s="144">
        <v>0</v>
      </c>
      <c r="H831" s="144">
        <v>0</v>
      </c>
      <c r="I831" s="144">
        <v>0</v>
      </c>
      <c r="J831" s="144">
        <v>0</v>
      </c>
      <c r="K831" s="144">
        <v>0</v>
      </c>
      <c r="L831" s="144">
        <v>0</v>
      </c>
      <c r="M831" s="144">
        <v>0</v>
      </c>
      <c r="N831" s="144">
        <v>0</v>
      </c>
      <c r="O831" s="144">
        <v>0</v>
      </c>
      <c r="P831" s="144">
        <v>27249.16581</v>
      </c>
      <c r="Q831" s="144">
        <v>0</v>
      </c>
      <c r="R831" s="145">
        <v>27249.16581</v>
      </c>
    </row>
    <row r="832" spans="1:18" ht="13.5">
      <c r="A832" s="146"/>
      <c r="B832" s="146"/>
      <c r="C832" s="146"/>
      <c r="D832" s="146"/>
      <c r="E832" s="147">
        <v>40</v>
      </c>
      <c r="F832" s="148">
        <v>0</v>
      </c>
      <c r="G832" s="149">
        <v>0</v>
      </c>
      <c r="H832" s="149">
        <v>0</v>
      </c>
      <c r="I832" s="149">
        <v>0</v>
      </c>
      <c r="J832" s="149">
        <v>0</v>
      </c>
      <c r="K832" s="149">
        <v>0</v>
      </c>
      <c r="L832" s="149">
        <v>0</v>
      </c>
      <c r="M832" s="149">
        <v>0</v>
      </c>
      <c r="N832" s="149">
        <v>0</v>
      </c>
      <c r="O832" s="149">
        <v>0</v>
      </c>
      <c r="P832" s="149">
        <v>25350.11534</v>
      </c>
      <c r="Q832" s="149">
        <v>0</v>
      </c>
      <c r="R832" s="150">
        <v>25350.11534</v>
      </c>
    </row>
    <row r="833" spans="1:18" ht="13.5">
      <c r="A833" s="146"/>
      <c r="B833" s="146"/>
      <c r="C833" s="146"/>
      <c r="D833" s="146"/>
      <c r="E833" s="147">
        <v>115</v>
      </c>
      <c r="F833" s="148">
        <v>0</v>
      </c>
      <c r="G833" s="149">
        <v>0</v>
      </c>
      <c r="H833" s="149">
        <v>0</v>
      </c>
      <c r="I833" s="149">
        <v>0</v>
      </c>
      <c r="J833" s="149">
        <v>0</v>
      </c>
      <c r="K833" s="149">
        <v>0</v>
      </c>
      <c r="L833" s="149">
        <v>0</v>
      </c>
      <c r="M833" s="149">
        <v>0</v>
      </c>
      <c r="N833" s="149">
        <v>0</v>
      </c>
      <c r="O833" s="149">
        <v>0</v>
      </c>
      <c r="P833" s="149">
        <v>946.65741</v>
      </c>
      <c r="Q833" s="149">
        <v>0</v>
      </c>
      <c r="R833" s="150">
        <v>946.65741</v>
      </c>
    </row>
    <row r="834" spans="1:18" ht="13.5">
      <c r="A834" s="146"/>
      <c r="B834" s="146"/>
      <c r="C834" s="146"/>
      <c r="D834" s="142" t="s">
        <v>354</v>
      </c>
      <c r="E834" s="142">
        <v>128</v>
      </c>
      <c r="F834" s="143">
        <v>0</v>
      </c>
      <c r="G834" s="144">
        <v>0</v>
      </c>
      <c r="H834" s="144">
        <v>0</v>
      </c>
      <c r="I834" s="144">
        <v>0</v>
      </c>
      <c r="J834" s="144">
        <v>0</v>
      </c>
      <c r="K834" s="144">
        <v>0</v>
      </c>
      <c r="L834" s="144">
        <v>0</v>
      </c>
      <c r="M834" s="144">
        <v>0</v>
      </c>
      <c r="N834" s="144">
        <v>0</v>
      </c>
      <c r="O834" s="144">
        <v>0</v>
      </c>
      <c r="P834" s="144">
        <v>583.8741</v>
      </c>
      <c r="Q834" s="144">
        <v>0</v>
      </c>
      <c r="R834" s="145">
        <v>583.8741</v>
      </c>
    </row>
    <row r="835" spans="1:18" ht="13.5">
      <c r="A835" s="146"/>
      <c r="B835" s="146"/>
      <c r="C835" s="146"/>
      <c r="D835" s="146"/>
      <c r="E835" s="147">
        <v>151</v>
      </c>
      <c r="F835" s="148">
        <v>0</v>
      </c>
      <c r="G835" s="149">
        <v>0</v>
      </c>
      <c r="H835" s="149">
        <v>0</v>
      </c>
      <c r="I835" s="149">
        <v>0</v>
      </c>
      <c r="J835" s="149">
        <v>0</v>
      </c>
      <c r="K835" s="149">
        <v>0</v>
      </c>
      <c r="L835" s="149">
        <v>0</v>
      </c>
      <c r="M835" s="149">
        <v>0</v>
      </c>
      <c r="N835" s="149">
        <v>0</v>
      </c>
      <c r="O835" s="149">
        <v>0</v>
      </c>
      <c r="P835" s="149">
        <v>16.16742</v>
      </c>
      <c r="Q835" s="149">
        <v>0</v>
      </c>
      <c r="R835" s="150">
        <v>16.16742</v>
      </c>
    </row>
    <row r="836" spans="1:18" ht="13.5">
      <c r="A836" s="146"/>
      <c r="B836" s="146"/>
      <c r="C836" s="142" t="s">
        <v>191</v>
      </c>
      <c r="D836" s="142" t="s">
        <v>191</v>
      </c>
      <c r="E836" s="142">
        <v>126</v>
      </c>
      <c r="F836" s="143">
        <v>0</v>
      </c>
      <c r="G836" s="144">
        <v>0</v>
      </c>
      <c r="H836" s="144">
        <v>0</v>
      </c>
      <c r="I836" s="144">
        <v>0</v>
      </c>
      <c r="J836" s="144">
        <v>0</v>
      </c>
      <c r="K836" s="144">
        <v>0</v>
      </c>
      <c r="L836" s="144">
        <v>0</v>
      </c>
      <c r="M836" s="144">
        <v>0</v>
      </c>
      <c r="N836" s="144">
        <v>0</v>
      </c>
      <c r="O836" s="144">
        <v>0</v>
      </c>
      <c r="P836" s="144">
        <v>815.01351</v>
      </c>
      <c r="Q836" s="144">
        <v>0</v>
      </c>
      <c r="R836" s="145">
        <v>815.01351</v>
      </c>
    </row>
    <row r="837" spans="1:18" ht="13.5">
      <c r="A837" s="146"/>
      <c r="B837" s="146"/>
      <c r="C837" s="146"/>
      <c r="D837" s="146"/>
      <c r="E837" s="147">
        <v>139</v>
      </c>
      <c r="F837" s="148">
        <v>0</v>
      </c>
      <c r="G837" s="149">
        <v>0</v>
      </c>
      <c r="H837" s="149">
        <v>0</v>
      </c>
      <c r="I837" s="149">
        <v>0</v>
      </c>
      <c r="J837" s="149">
        <v>0</v>
      </c>
      <c r="K837" s="149">
        <v>0</v>
      </c>
      <c r="L837" s="149">
        <v>0</v>
      </c>
      <c r="M837" s="149">
        <v>0</v>
      </c>
      <c r="N837" s="149">
        <v>0</v>
      </c>
      <c r="O837" s="149">
        <v>0</v>
      </c>
      <c r="P837" s="149">
        <v>473.24238</v>
      </c>
      <c r="Q837" s="149">
        <v>0</v>
      </c>
      <c r="R837" s="150">
        <v>473.24238</v>
      </c>
    </row>
    <row r="838" spans="1:18" ht="13.5">
      <c r="A838" s="146"/>
      <c r="B838" s="146"/>
      <c r="C838" s="142" t="s">
        <v>192</v>
      </c>
      <c r="D838" s="142" t="s">
        <v>193</v>
      </c>
      <c r="E838" s="142">
        <v>98</v>
      </c>
      <c r="F838" s="143">
        <v>0</v>
      </c>
      <c r="G838" s="144">
        <v>0</v>
      </c>
      <c r="H838" s="144">
        <v>0</v>
      </c>
      <c r="I838" s="144">
        <v>0</v>
      </c>
      <c r="J838" s="144">
        <v>0</v>
      </c>
      <c r="K838" s="144">
        <v>0</v>
      </c>
      <c r="L838" s="144">
        <v>0</v>
      </c>
      <c r="M838" s="144">
        <v>0</v>
      </c>
      <c r="N838" s="144">
        <v>0</v>
      </c>
      <c r="O838" s="144">
        <v>0</v>
      </c>
      <c r="P838" s="144">
        <v>12230.68801</v>
      </c>
      <c r="Q838" s="144">
        <v>0</v>
      </c>
      <c r="R838" s="145">
        <v>12230.68801</v>
      </c>
    </row>
    <row r="839" spans="1:18" ht="13.5">
      <c r="A839" s="146"/>
      <c r="B839" s="142" t="s">
        <v>22</v>
      </c>
      <c r="C839" s="142" t="s">
        <v>22</v>
      </c>
      <c r="D839" s="142" t="s">
        <v>22</v>
      </c>
      <c r="E839" s="142">
        <v>35</v>
      </c>
      <c r="F839" s="143">
        <v>0</v>
      </c>
      <c r="G839" s="144">
        <v>0</v>
      </c>
      <c r="H839" s="144">
        <v>0</v>
      </c>
      <c r="I839" s="144">
        <v>0</v>
      </c>
      <c r="J839" s="144">
        <v>0</v>
      </c>
      <c r="K839" s="144">
        <v>0</v>
      </c>
      <c r="L839" s="144">
        <v>0</v>
      </c>
      <c r="M839" s="144">
        <v>0</v>
      </c>
      <c r="N839" s="144">
        <v>0</v>
      </c>
      <c r="O839" s="144">
        <v>0</v>
      </c>
      <c r="P839" s="144">
        <v>6915.96714</v>
      </c>
      <c r="Q839" s="144">
        <v>0</v>
      </c>
      <c r="R839" s="145">
        <v>6915.96714</v>
      </c>
    </row>
    <row r="840" spans="1:18" ht="13.5">
      <c r="A840" s="146"/>
      <c r="B840" s="146"/>
      <c r="C840" s="142" t="s">
        <v>196</v>
      </c>
      <c r="D840" s="142" t="s">
        <v>197</v>
      </c>
      <c r="E840" s="142">
        <v>15</v>
      </c>
      <c r="F840" s="143">
        <v>0</v>
      </c>
      <c r="G840" s="144">
        <v>0</v>
      </c>
      <c r="H840" s="144">
        <v>0</v>
      </c>
      <c r="I840" s="144">
        <v>0</v>
      </c>
      <c r="J840" s="144">
        <v>0</v>
      </c>
      <c r="K840" s="144">
        <v>0</v>
      </c>
      <c r="L840" s="144">
        <v>0</v>
      </c>
      <c r="M840" s="144">
        <v>0</v>
      </c>
      <c r="N840" s="144">
        <v>0</v>
      </c>
      <c r="O840" s="144">
        <v>0</v>
      </c>
      <c r="P840" s="144">
        <v>12438.556779999999</v>
      </c>
      <c r="Q840" s="144">
        <v>0</v>
      </c>
      <c r="R840" s="145">
        <v>12438.556779999999</v>
      </c>
    </row>
    <row r="841" spans="1:18" ht="13.5">
      <c r="A841" s="146"/>
      <c r="B841" s="142" t="s">
        <v>198</v>
      </c>
      <c r="C841" s="142" t="s">
        <v>198</v>
      </c>
      <c r="D841" s="142" t="s">
        <v>355</v>
      </c>
      <c r="E841" s="142">
        <v>130</v>
      </c>
      <c r="F841" s="143">
        <v>0</v>
      </c>
      <c r="G841" s="144">
        <v>0</v>
      </c>
      <c r="H841" s="144">
        <v>0</v>
      </c>
      <c r="I841" s="144">
        <v>0</v>
      </c>
      <c r="J841" s="144">
        <v>0</v>
      </c>
      <c r="K841" s="144">
        <v>0</v>
      </c>
      <c r="L841" s="144">
        <v>0</v>
      </c>
      <c r="M841" s="144">
        <v>0</v>
      </c>
      <c r="N841" s="144">
        <v>0</v>
      </c>
      <c r="O841" s="144">
        <v>0</v>
      </c>
      <c r="P841" s="144">
        <v>2645.24123</v>
      </c>
      <c r="Q841" s="144">
        <v>0</v>
      </c>
      <c r="R841" s="145">
        <v>2645.24123</v>
      </c>
    </row>
    <row r="842" spans="1:18" ht="13.5">
      <c r="A842" s="146"/>
      <c r="B842" s="146"/>
      <c r="C842" s="146"/>
      <c r="D842" s="146"/>
      <c r="E842" s="147">
        <v>133</v>
      </c>
      <c r="F842" s="148">
        <v>0</v>
      </c>
      <c r="G842" s="149">
        <v>0</v>
      </c>
      <c r="H842" s="149">
        <v>0</v>
      </c>
      <c r="I842" s="149">
        <v>0</v>
      </c>
      <c r="J842" s="149">
        <v>0</v>
      </c>
      <c r="K842" s="149">
        <v>0</v>
      </c>
      <c r="L842" s="149">
        <v>0</v>
      </c>
      <c r="M842" s="149">
        <v>0</v>
      </c>
      <c r="N842" s="149">
        <v>0</v>
      </c>
      <c r="O842" s="149">
        <v>0</v>
      </c>
      <c r="P842" s="149">
        <v>949.0427900000001</v>
      </c>
      <c r="Q842" s="149">
        <v>0</v>
      </c>
      <c r="R842" s="150">
        <v>949.0427900000001</v>
      </c>
    </row>
    <row r="843" spans="1:18" ht="13.5">
      <c r="A843" s="146"/>
      <c r="B843" s="142" t="s">
        <v>24</v>
      </c>
      <c r="C843" s="142" t="s">
        <v>24</v>
      </c>
      <c r="D843" s="142" t="s">
        <v>24</v>
      </c>
      <c r="E843" s="142">
        <v>51</v>
      </c>
      <c r="F843" s="143">
        <v>0</v>
      </c>
      <c r="G843" s="144">
        <v>0</v>
      </c>
      <c r="H843" s="144">
        <v>0</v>
      </c>
      <c r="I843" s="144">
        <v>0</v>
      </c>
      <c r="J843" s="144">
        <v>0</v>
      </c>
      <c r="K843" s="144">
        <v>0</v>
      </c>
      <c r="L843" s="144">
        <v>0</v>
      </c>
      <c r="M843" s="144">
        <v>0</v>
      </c>
      <c r="N843" s="144">
        <v>0</v>
      </c>
      <c r="O843" s="144">
        <v>0</v>
      </c>
      <c r="P843" s="144">
        <v>13175.12809</v>
      </c>
      <c r="Q843" s="144">
        <v>0</v>
      </c>
      <c r="R843" s="145">
        <v>13175.12809</v>
      </c>
    </row>
    <row r="844" spans="1:18" ht="13.5">
      <c r="A844" s="146"/>
      <c r="B844" s="142" t="s">
        <v>25</v>
      </c>
      <c r="C844" s="142" t="s">
        <v>25</v>
      </c>
      <c r="D844" s="142" t="s">
        <v>25</v>
      </c>
      <c r="E844" s="142">
        <v>143</v>
      </c>
      <c r="F844" s="143">
        <v>0</v>
      </c>
      <c r="G844" s="144">
        <v>0</v>
      </c>
      <c r="H844" s="144">
        <v>0</v>
      </c>
      <c r="I844" s="144">
        <v>0</v>
      </c>
      <c r="J844" s="144">
        <v>0</v>
      </c>
      <c r="K844" s="144">
        <v>0</v>
      </c>
      <c r="L844" s="144">
        <v>0</v>
      </c>
      <c r="M844" s="144">
        <v>0</v>
      </c>
      <c r="N844" s="144">
        <v>0</v>
      </c>
      <c r="O844" s="144">
        <v>0</v>
      </c>
      <c r="P844" s="144">
        <v>765.45534</v>
      </c>
      <c r="Q844" s="144">
        <v>0</v>
      </c>
      <c r="R844" s="145">
        <v>765.45534</v>
      </c>
    </row>
    <row r="845" spans="1:18" ht="13.5">
      <c r="A845" s="146"/>
      <c r="B845" s="142" t="s">
        <v>26</v>
      </c>
      <c r="C845" s="142" t="s">
        <v>203</v>
      </c>
      <c r="D845" s="142" t="s">
        <v>356</v>
      </c>
      <c r="E845" s="142">
        <v>88</v>
      </c>
      <c r="F845" s="143">
        <v>0</v>
      </c>
      <c r="G845" s="144">
        <v>0</v>
      </c>
      <c r="H845" s="144">
        <v>0</v>
      </c>
      <c r="I845" s="144">
        <v>0</v>
      </c>
      <c r="J845" s="144">
        <v>0</v>
      </c>
      <c r="K845" s="144">
        <v>0</v>
      </c>
      <c r="L845" s="144">
        <v>0</v>
      </c>
      <c r="M845" s="144">
        <v>0</v>
      </c>
      <c r="N845" s="144">
        <v>0</v>
      </c>
      <c r="O845" s="144">
        <v>0</v>
      </c>
      <c r="P845" s="144">
        <v>16280.513630000001</v>
      </c>
      <c r="Q845" s="144">
        <v>0</v>
      </c>
      <c r="R845" s="145">
        <v>16280.513630000001</v>
      </c>
    </row>
    <row r="846" spans="1:18" ht="13.5">
      <c r="A846" s="151" t="s">
        <v>357</v>
      </c>
      <c r="B846" s="152"/>
      <c r="C846" s="152"/>
      <c r="D846" s="152"/>
      <c r="E846" s="152"/>
      <c r="F846" s="153">
        <v>980.6304500000001</v>
      </c>
      <c r="G846" s="154">
        <v>2337.3450199999997</v>
      </c>
      <c r="H846" s="154">
        <v>3317.9754700000003</v>
      </c>
      <c r="I846" s="154">
        <v>906493.77476</v>
      </c>
      <c r="J846" s="154">
        <v>60541.69727000002</v>
      </c>
      <c r="K846" s="154">
        <v>967035.4720299996</v>
      </c>
      <c r="L846" s="154">
        <v>6600958.77376</v>
      </c>
      <c r="M846" s="154">
        <v>142710.66769000023</v>
      </c>
      <c r="N846" s="154">
        <v>6743669.441450002</v>
      </c>
      <c r="O846" s="154">
        <v>7714022.888949999</v>
      </c>
      <c r="P846" s="154">
        <v>11574027.12907999</v>
      </c>
      <c r="Q846" s="154">
        <v>449411.24748</v>
      </c>
      <c r="R846" s="155">
        <v>12023438.376559988</v>
      </c>
    </row>
    <row r="847" spans="1:28" ht="13.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3.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3.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3.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3.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3.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3.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3.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3.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3.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3.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3.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3.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3.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3.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3.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3.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3.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3.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3.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3.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3.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3.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3.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3.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3.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3.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3.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3.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3.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3.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3.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3.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3.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3.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3.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3.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3.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3.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3.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3.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3.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3.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3.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3.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3.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3.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3.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3.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3.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3.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3.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3.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3.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3.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3.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3.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3.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3.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3.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3.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3.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3.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3.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3.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3.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3.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3.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3.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3.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3.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3.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3.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3.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3.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3.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3.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3.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3.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3.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3.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3.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3.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3.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3.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3.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3.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3.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3.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3.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3.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3.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3.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3.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3.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3.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3.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3.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3.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3.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3.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3.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3.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3.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3.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3.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3.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3.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3.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3.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3.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3.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3.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3.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3.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3.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3.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3.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3.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3.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3.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3.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3.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3.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3.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3.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3.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3.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3.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3.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3.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3.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3.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3.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3.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3.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3.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3.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3.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3.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3.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3.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3.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3.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3.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3.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3.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3.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3.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3.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3.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3.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3.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3.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3.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3.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3.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3.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3.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3.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3.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3.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3.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3.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3.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3.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3.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3.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3.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3.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3.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3.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3.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3.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3.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3.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3.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3.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3.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3.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3.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3.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3.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3.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row r="1031" spans="1:28" ht="13.5">
      <c r="A1031" s="5"/>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row>
    <row r="1032" spans="1:28" ht="13.5">
      <c r="A1032" s="5"/>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row>
    <row r="1033" spans="1:28" ht="13.5">
      <c r="A1033" s="5"/>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row>
    <row r="1034" spans="1:28" ht="13.5">
      <c r="A1034" s="5"/>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row>
    <row r="1035" spans="1:28" ht="13.5">
      <c r="A1035" s="5"/>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row>
    <row r="1036" spans="1:28" ht="13.5">
      <c r="A1036" s="5"/>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row>
    <row r="1037" spans="1:28" ht="13.5">
      <c r="A1037" s="5"/>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row>
    <row r="1038" spans="1:28" ht="13.5">
      <c r="A1038" s="5"/>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row>
    <row r="1039" spans="1:28" ht="13.5">
      <c r="A1039" s="5"/>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row>
    <row r="1040" spans="1:28" ht="13.5">
      <c r="A1040" s="5"/>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row>
    <row r="1041" spans="1:28" ht="13.5">
      <c r="A1041" s="5"/>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row>
    <row r="1042" spans="1:28" ht="13.5">
      <c r="A1042" s="5"/>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row>
    <row r="1043" spans="1:28" ht="13.5">
      <c r="A1043" s="5"/>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row>
    <row r="1044" spans="1:28" ht="13.5">
      <c r="A1044" s="5"/>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row>
    <row r="1045" spans="1:28" ht="13.5">
      <c r="A1045" s="5"/>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row>
    <row r="1046" spans="1:28" ht="13.5">
      <c r="A1046" s="5"/>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row>
    <row r="1047" spans="1:28" ht="13.5">
      <c r="A1047" s="5"/>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row>
    <row r="1048" spans="1:28" ht="13.5">
      <c r="A1048" s="5"/>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row>
    <row r="1049" spans="1:28" ht="13.5">
      <c r="A1049" s="5"/>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row>
    <row r="1050" spans="1:28" ht="13.5">
      <c r="A1050" s="5"/>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row>
    <row r="1051" spans="1:28" ht="13.5">
      <c r="A1051" s="5"/>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row>
    <row r="1052" spans="1:28" ht="13.5">
      <c r="A1052" s="5"/>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row>
    <row r="1053" spans="1:28" ht="13.5">
      <c r="A1053" s="5"/>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row>
    <row r="1054" spans="1:28" ht="13.5">
      <c r="A1054" s="5"/>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row>
    <row r="1055" spans="1:28" ht="13.5">
      <c r="A1055" s="5"/>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row>
    <row r="1056" spans="1:28" ht="13.5">
      <c r="A1056" s="5"/>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row>
    <row r="1057" spans="1:28" ht="13.5">
      <c r="A1057" s="5"/>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row>
    <row r="1058" spans="1:28" ht="13.5">
      <c r="A1058" s="5"/>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row>
    <row r="1059" spans="1:28" ht="13.5">
      <c r="A1059" s="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row>
    <row r="1060" spans="1:28" ht="13.5">
      <c r="A1060" s="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row>
    <row r="1061" spans="1:28" ht="13.5">
      <c r="A1061" s="5"/>
      <c r="B1061" s="5"/>
      <c r="C1061" s="5"/>
      <c r="D1061" s="5"/>
      <c r="E1061" s="5"/>
      <c r="F1061" s="5"/>
      <c r="G1061" s="5"/>
      <c r="H1061" s="5"/>
      <c r="I1061" s="5"/>
      <c r="J1061" s="5"/>
      <c r="K1061" s="5"/>
      <c r="L1061" s="5"/>
      <c r="M1061" s="5"/>
      <c r="N1061" s="5"/>
      <c r="O1061" s="5"/>
      <c r="P1061" s="5"/>
      <c r="Q1061" s="5"/>
      <c r="R1061" s="5"/>
      <c r="S1061" s="5"/>
      <c r="T1061" s="5"/>
      <c r="U1061" s="5"/>
      <c r="V1061" s="5"/>
      <c r="W1061" s="5"/>
      <c r="X1061" s="5"/>
      <c r="Y1061" s="5"/>
      <c r="Z1061" s="5"/>
      <c r="AA1061" s="5"/>
      <c r="AB1061" s="5"/>
    </row>
    <row r="1062" spans="1:28" ht="13.5">
      <c r="A1062" s="5"/>
      <c r="B1062" s="5"/>
      <c r="C1062" s="5"/>
      <c r="D1062" s="5"/>
      <c r="E1062" s="5"/>
      <c r="F1062" s="5"/>
      <c r="G1062" s="5"/>
      <c r="H1062" s="5"/>
      <c r="I1062" s="5"/>
      <c r="J1062" s="5"/>
      <c r="K1062" s="5"/>
      <c r="L1062" s="5"/>
      <c r="M1062" s="5"/>
      <c r="N1062" s="5"/>
      <c r="O1062" s="5"/>
      <c r="P1062" s="5"/>
      <c r="Q1062" s="5"/>
      <c r="R1062" s="5"/>
      <c r="S1062" s="5"/>
      <c r="T1062" s="5"/>
      <c r="U1062" s="5"/>
      <c r="V1062" s="5"/>
      <c r="W1062" s="5"/>
      <c r="X1062" s="5"/>
      <c r="Y1062" s="5"/>
      <c r="Z1062" s="5"/>
      <c r="AA1062" s="5"/>
      <c r="AB1062" s="5"/>
    </row>
    <row r="1063" spans="1:28" ht="13.5">
      <c r="A1063" s="5"/>
      <c r="B1063" s="5"/>
      <c r="C1063" s="5"/>
      <c r="D1063" s="5"/>
      <c r="E1063" s="5"/>
      <c r="F1063" s="5"/>
      <c r="G1063" s="5"/>
      <c r="H1063" s="5"/>
      <c r="I1063" s="5"/>
      <c r="J1063" s="5"/>
      <c r="K1063" s="5"/>
      <c r="L1063" s="5"/>
      <c r="M1063" s="5"/>
      <c r="N1063" s="5"/>
      <c r="O1063" s="5"/>
      <c r="P1063" s="5"/>
      <c r="Q1063" s="5"/>
      <c r="R1063" s="5"/>
      <c r="S1063" s="5"/>
      <c r="T1063" s="5"/>
      <c r="U1063" s="5"/>
      <c r="V1063" s="5"/>
      <c r="W1063" s="5"/>
      <c r="X1063" s="5"/>
      <c r="Y1063" s="5"/>
      <c r="Z1063" s="5"/>
      <c r="AA1063" s="5"/>
      <c r="AB1063" s="5"/>
    </row>
    <row r="1064" spans="1:28" ht="13.5">
      <c r="A1064" s="5"/>
      <c r="B1064" s="5"/>
      <c r="C1064" s="5"/>
      <c r="D1064" s="5"/>
      <c r="E1064" s="5"/>
      <c r="F1064" s="5"/>
      <c r="G1064" s="5"/>
      <c r="H1064" s="5"/>
      <c r="I1064" s="5"/>
      <c r="J1064" s="5"/>
      <c r="K1064" s="5"/>
      <c r="L1064" s="5"/>
      <c r="M1064" s="5"/>
      <c r="N1064" s="5"/>
      <c r="O1064" s="5"/>
      <c r="P1064" s="5"/>
      <c r="Q1064" s="5"/>
      <c r="R1064" s="5"/>
      <c r="S1064" s="5"/>
      <c r="T1064" s="5"/>
      <c r="U1064" s="5"/>
      <c r="V1064" s="5"/>
      <c r="W1064" s="5"/>
      <c r="X1064" s="5"/>
      <c r="Y1064" s="5"/>
      <c r="Z1064" s="5"/>
      <c r="AA1064" s="5"/>
      <c r="AB1064" s="5"/>
    </row>
    <row r="1065" spans="1:28" ht="13.5">
      <c r="A1065" s="5"/>
      <c r="B1065" s="5"/>
      <c r="C1065" s="5"/>
      <c r="D1065" s="5"/>
      <c r="E1065" s="5"/>
      <c r="F1065" s="5"/>
      <c r="G1065" s="5"/>
      <c r="H1065" s="5"/>
      <c r="I1065" s="5"/>
      <c r="J1065" s="5"/>
      <c r="K1065" s="5"/>
      <c r="L1065" s="5"/>
      <c r="M1065" s="5"/>
      <c r="N1065" s="5"/>
      <c r="O1065" s="5"/>
      <c r="P1065" s="5"/>
      <c r="Q1065" s="5"/>
      <c r="R1065" s="5"/>
      <c r="S1065" s="5"/>
      <c r="T1065" s="5"/>
      <c r="U1065" s="5"/>
      <c r="V1065" s="5"/>
      <c r="W1065" s="5"/>
      <c r="X1065" s="5"/>
      <c r="Y1065" s="5"/>
      <c r="Z1065" s="5"/>
      <c r="AA1065" s="5"/>
      <c r="AB1065" s="5"/>
    </row>
    <row r="1066" spans="1:28" ht="13.5">
      <c r="A1066" s="5"/>
      <c r="B1066" s="5"/>
      <c r="C1066" s="5"/>
      <c r="D1066" s="5"/>
      <c r="E1066" s="5"/>
      <c r="F1066" s="5"/>
      <c r="G1066" s="5"/>
      <c r="H1066" s="5"/>
      <c r="I1066" s="5"/>
      <c r="J1066" s="5"/>
      <c r="K1066" s="5"/>
      <c r="L1066" s="5"/>
      <c r="M1066" s="5"/>
      <c r="N1066" s="5"/>
      <c r="O1066" s="5"/>
      <c r="P1066" s="5"/>
      <c r="Q1066" s="5"/>
      <c r="R1066" s="5"/>
      <c r="S1066" s="5"/>
      <c r="T1066" s="5"/>
      <c r="U1066" s="5"/>
      <c r="V1066" s="5"/>
      <c r="W1066" s="5"/>
      <c r="X1066" s="5"/>
      <c r="Y1066" s="5"/>
      <c r="Z1066" s="5"/>
      <c r="AA1066" s="5"/>
      <c r="AB1066" s="5"/>
    </row>
    <row r="1067" spans="1:28" ht="13.5">
      <c r="A1067" s="5"/>
      <c r="B1067" s="5"/>
      <c r="C1067" s="5"/>
      <c r="D1067" s="5"/>
      <c r="E1067" s="5"/>
      <c r="F1067" s="5"/>
      <c r="G1067" s="5"/>
      <c r="H1067" s="5"/>
      <c r="I1067" s="5"/>
      <c r="J1067" s="5"/>
      <c r="K1067" s="5"/>
      <c r="L1067" s="5"/>
      <c r="M1067" s="5"/>
      <c r="N1067" s="5"/>
      <c r="O1067" s="5"/>
      <c r="P1067" s="5"/>
      <c r="Q1067" s="5"/>
      <c r="R1067" s="5"/>
      <c r="S1067" s="5"/>
      <c r="T1067" s="5"/>
      <c r="U1067" s="5"/>
      <c r="V1067" s="5"/>
      <c r="W1067" s="5"/>
      <c r="X1067" s="5"/>
      <c r="Y1067" s="5"/>
      <c r="Z1067" s="5"/>
      <c r="AA1067" s="5"/>
      <c r="AB1067" s="5"/>
    </row>
    <row r="1068" spans="1:28" ht="13.5">
      <c r="A1068" s="5"/>
      <c r="B1068" s="5"/>
      <c r="C1068" s="5"/>
      <c r="D1068" s="5"/>
      <c r="E1068" s="5"/>
      <c r="F1068" s="5"/>
      <c r="G1068" s="5"/>
      <c r="H1068" s="5"/>
      <c r="I1068" s="5"/>
      <c r="J1068" s="5"/>
      <c r="K1068" s="5"/>
      <c r="L1068" s="5"/>
      <c r="M1068" s="5"/>
      <c r="N1068" s="5"/>
      <c r="O1068" s="5"/>
      <c r="P1068" s="5"/>
      <c r="Q1068" s="5"/>
      <c r="R1068" s="5"/>
      <c r="S1068" s="5"/>
      <c r="T1068" s="5"/>
      <c r="U1068" s="5"/>
      <c r="V1068" s="5"/>
      <c r="W1068" s="5"/>
      <c r="X1068" s="5"/>
      <c r="Y1068" s="5"/>
      <c r="Z1068" s="5"/>
      <c r="AA1068" s="5"/>
      <c r="AB1068" s="5"/>
    </row>
    <row r="1069" spans="1:28" ht="13.5">
      <c r="A1069" s="5"/>
      <c r="B1069" s="5"/>
      <c r="C1069" s="5"/>
      <c r="D1069" s="5"/>
      <c r="E1069" s="5"/>
      <c r="F1069" s="5"/>
      <c r="G1069" s="5"/>
      <c r="H1069" s="5"/>
      <c r="I1069" s="5"/>
      <c r="J1069" s="5"/>
      <c r="K1069" s="5"/>
      <c r="L1069" s="5"/>
      <c r="M1069" s="5"/>
      <c r="N1069" s="5"/>
      <c r="O1069" s="5"/>
      <c r="P1069" s="5"/>
      <c r="Q1069" s="5"/>
      <c r="R1069" s="5"/>
      <c r="S1069" s="5"/>
      <c r="T1069" s="5"/>
      <c r="U1069" s="5"/>
      <c r="V1069" s="5"/>
      <c r="W1069" s="5"/>
      <c r="X1069" s="5"/>
      <c r="Y1069" s="5"/>
      <c r="Z1069" s="5"/>
      <c r="AA1069" s="5"/>
      <c r="AB1069" s="5"/>
    </row>
    <row r="1070" spans="1:28" ht="13.5">
      <c r="A1070" s="5"/>
      <c r="B1070" s="5"/>
      <c r="C1070" s="5"/>
      <c r="D1070" s="5"/>
      <c r="E1070" s="5"/>
      <c r="F1070" s="5"/>
      <c r="G1070" s="5"/>
      <c r="H1070" s="5"/>
      <c r="I1070" s="5"/>
      <c r="J1070" s="5"/>
      <c r="K1070" s="5"/>
      <c r="L1070" s="5"/>
      <c r="M1070" s="5"/>
      <c r="N1070" s="5"/>
      <c r="O1070" s="5"/>
      <c r="P1070" s="5"/>
      <c r="Q1070" s="5"/>
      <c r="R1070" s="5"/>
      <c r="S1070" s="5"/>
      <c r="T1070" s="5"/>
      <c r="U1070" s="5"/>
      <c r="V1070" s="5"/>
      <c r="W1070" s="5"/>
      <c r="X1070" s="5"/>
      <c r="Y1070" s="5"/>
      <c r="Z1070" s="5"/>
      <c r="AA1070" s="5"/>
      <c r="AB1070" s="5"/>
    </row>
    <row r="1071" spans="1:28" ht="13.5">
      <c r="A1071" s="5"/>
      <c r="B1071" s="5"/>
      <c r="C1071" s="5"/>
      <c r="D1071" s="5"/>
      <c r="E1071" s="5"/>
      <c r="F1071" s="5"/>
      <c r="G1071" s="5"/>
      <c r="H1071" s="5"/>
      <c r="I1071" s="5"/>
      <c r="J1071" s="5"/>
      <c r="K1071" s="5"/>
      <c r="L1071" s="5"/>
      <c r="M1071" s="5"/>
      <c r="N1071" s="5"/>
      <c r="O1071" s="5"/>
      <c r="P1071" s="5"/>
      <c r="Q1071" s="5"/>
      <c r="R1071" s="5"/>
      <c r="S1071" s="5"/>
      <c r="T1071" s="5"/>
      <c r="U1071" s="5"/>
      <c r="V1071" s="5"/>
      <c r="W1071" s="5"/>
      <c r="X1071" s="5"/>
      <c r="Y1071" s="5"/>
      <c r="Z1071" s="5"/>
      <c r="AA1071" s="5"/>
      <c r="AB1071" s="5"/>
    </row>
    <row r="1072" spans="1:28" ht="13.5">
      <c r="A1072" s="5"/>
      <c r="B1072" s="5"/>
      <c r="C1072" s="5"/>
      <c r="D1072" s="5"/>
      <c r="E1072" s="5"/>
      <c r="F1072" s="5"/>
      <c r="G1072" s="5"/>
      <c r="H1072" s="5"/>
      <c r="I1072" s="5"/>
      <c r="J1072" s="5"/>
      <c r="K1072" s="5"/>
      <c r="L1072" s="5"/>
      <c r="M1072" s="5"/>
      <c r="N1072" s="5"/>
      <c r="O1072" s="5"/>
      <c r="P1072" s="5"/>
      <c r="Q1072" s="5"/>
      <c r="R1072" s="5"/>
      <c r="S1072" s="5"/>
      <c r="T1072" s="5"/>
      <c r="U1072" s="5"/>
      <c r="V1072" s="5"/>
      <c r="W1072" s="5"/>
      <c r="X1072" s="5"/>
      <c r="Y1072" s="5"/>
      <c r="Z1072" s="5"/>
      <c r="AA1072" s="5"/>
      <c r="AB1072" s="5"/>
    </row>
    <row r="1073" spans="1:28" ht="13.5">
      <c r="A1073" s="5"/>
      <c r="B1073" s="5"/>
      <c r="C1073" s="5"/>
      <c r="D1073" s="5"/>
      <c r="E1073" s="5"/>
      <c r="F1073" s="5"/>
      <c r="G1073" s="5"/>
      <c r="H1073" s="5"/>
      <c r="I1073" s="5"/>
      <c r="J1073" s="5"/>
      <c r="K1073" s="5"/>
      <c r="L1073" s="5"/>
      <c r="M1073" s="5"/>
      <c r="N1073" s="5"/>
      <c r="O1073" s="5"/>
      <c r="P1073" s="5"/>
      <c r="Q1073" s="5"/>
      <c r="R1073" s="5"/>
      <c r="S1073" s="5"/>
      <c r="T1073" s="5"/>
      <c r="U1073" s="5"/>
      <c r="V1073" s="5"/>
      <c r="W1073" s="5"/>
      <c r="X1073" s="5"/>
      <c r="Y1073" s="5"/>
      <c r="Z1073" s="5"/>
      <c r="AA1073" s="5"/>
      <c r="AB1073" s="5"/>
    </row>
    <row r="1074" spans="1:28" ht="13.5">
      <c r="A1074" s="5"/>
      <c r="B1074" s="5"/>
      <c r="C1074" s="5"/>
      <c r="D1074" s="5"/>
      <c r="E1074" s="5"/>
      <c r="F1074" s="5"/>
      <c r="G1074" s="5"/>
      <c r="H1074" s="5"/>
      <c r="I1074" s="5"/>
      <c r="J1074" s="5"/>
      <c r="K1074" s="5"/>
      <c r="L1074" s="5"/>
      <c r="M1074" s="5"/>
      <c r="N1074" s="5"/>
      <c r="O1074" s="5"/>
      <c r="P1074" s="5"/>
      <c r="Q1074" s="5"/>
      <c r="R1074" s="5"/>
      <c r="S1074" s="5"/>
      <c r="T1074" s="5"/>
      <c r="U1074" s="5"/>
      <c r="V1074" s="5"/>
      <c r="W1074" s="5"/>
      <c r="X1074" s="5"/>
      <c r="Y1074" s="5"/>
      <c r="Z1074" s="5"/>
      <c r="AA1074" s="5"/>
      <c r="AB1074" s="5"/>
    </row>
    <row r="1075" spans="1:28" ht="13.5">
      <c r="A1075" s="5"/>
      <c r="B1075" s="5"/>
      <c r="C1075" s="5"/>
      <c r="D1075" s="5"/>
      <c r="E1075" s="5"/>
      <c r="F1075" s="5"/>
      <c r="G1075" s="5"/>
      <c r="H1075" s="5"/>
      <c r="I1075" s="5"/>
      <c r="J1075" s="5"/>
      <c r="K1075" s="5"/>
      <c r="L1075" s="5"/>
      <c r="M1075" s="5"/>
      <c r="N1075" s="5"/>
      <c r="O1075" s="5"/>
      <c r="P1075" s="5"/>
      <c r="Q1075" s="5"/>
      <c r="R1075" s="5"/>
      <c r="S1075" s="5"/>
      <c r="T1075" s="5"/>
      <c r="U1075" s="5"/>
      <c r="V1075" s="5"/>
      <c r="W1075" s="5"/>
      <c r="X1075" s="5"/>
      <c r="Y1075" s="5"/>
      <c r="Z1075" s="5"/>
      <c r="AA1075" s="5"/>
      <c r="AB1075" s="5"/>
    </row>
    <row r="1076" spans="1:28" ht="13.5">
      <c r="A1076" s="5"/>
      <c r="B1076" s="5"/>
      <c r="C1076" s="5"/>
      <c r="D1076" s="5"/>
      <c r="E1076" s="5"/>
      <c r="F1076" s="5"/>
      <c r="G1076" s="5"/>
      <c r="H1076" s="5"/>
      <c r="I1076" s="5"/>
      <c r="J1076" s="5"/>
      <c r="K1076" s="5"/>
      <c r="L1076" s="5"/>
      <c r="M1076" s="5"/>
      <c r="N1076" s="5"/>
      <c r="O1076" s="5"/>
      <c r="P1076" s="5"/>
      <c r="Q1076" s="5"/>
      <c r="R1076" s="5"/>
      <c r="S1076" s="5"/>
      <c r="T1076" s="5"/>
      <c r="U1076" s="5"/>
      <c r="V1076" s="5"/>
      <c r="W1076" s="5"/>
      <c r="X1076" s="5"/>
      <c r="Y1076" s="5"/>
      <c r="Z1076" s="5"/>
      <c r="AA1076" s="5"/>
      <c r="AB1076" s="5"/>
    </row>
    <row r="1077" spans="1:28" ht="13.5">
      <c r="A1077" s="5"/>
      <c r="B1077" s="5"/>
      <c r="C1077" s="5"/>
      <c r="D1077" s="5"/>
      <c r="E1077" s="5"/>
      <c r="F1077" s="5"/>
      <c r="G1077" s="5"/>
      <c r="H1077" s="5"/>
      <c r="I1077" s="5"/>
      <c r="J1077" s="5"/>
      <c r="K1077" s="5"/>
      <c r="L1077" s="5"/>
      <c r="M1077" s="5"/>
      <c r="N1077" s="5"/>
      <c r="O1077" s="5"/>
      <c r="P1077" s="5"/>
      <c r="Q1077" s="5"/>
      <c r="R1077" s="5"/>
      <c r="S1077" s="5"/>
      <c r="T1077" s="5"/>
      <c r="U1077" s="5"/>
      <c r="V1077" s="5"/>
      <c r="W1077" s="5"/>
      <c r="X1077" s="5"/>
      <c r="Y1077" s="5"/>
      <c r="Z1077" s="5"/>
      <c r="AA1077" s="5"/>
      <c r="AB1077" s="5"/>
    </row>
    <row r="1078" spans="1:28" ht="13.5">
      <c r="A1078" s="5"/>
      <c r="B1078" s="5"/>
      <c r="C1078" s="5"/>
      <c r="D1078" s="5"/>
      <c r="E1078" s="5"/>
      <c r="F1078" s="5"/>
      <c r="G1078" s="5"/>
      <c r="H1078" s="5"/>
      <c r="I1078" s="5"/>
      <c r="J1078" s="5"/>
      <c r="K1078" s="5"/>
      <c r="L1078" s="5"/>
      <c r="M1078" s="5"/>
      <c r="N1078" s="5"/>
      <c r="O1078" s="5"/>
      <c r="P1078" s="5"/>
      <c r="Q1078" s="5"/>
      <c r="R1078" s="5"/>
      <c r="S1078" s="5"/>
      <c r="T1078" s="5"/>
      <c r="U1078" s="5"/>
      <c r="V1078" s="5"/>
      <c r="W1078" s="5"/>
      <c r="X1078" s="5"/>
      <c r="Y1078" s="5"/>
      <c r="Z1078" s="5"/>
      <c r="AA1078" s="5"/>
      <c r="AB1078" s="5"/>
    </row>
    <row r="1079" spans="1:28" ht="13.5">
      <c r="A1079" s="5"/>
      <c r="B1079" s="5"/>
      <c r="C1079" s="5"/>
      <c r="D1079" s="5"/>
      <c r="E1079" s="5"/>
      <c r="F1079" s="5"/>
      <c r="G1079" s="5"/>
      <c r="H1079" s="5"/>
      <c r="I1079" s="5"/>
      <c r="J1079" s="5"/>
      <c r="K1079" s="5"/>
      <c r="L1079" s="5"/>
      <c r="M1079" s="5"/>
      <c r="N1079" s="5"/>
      <c r="O1079" s="5"/>
      <c r="P1079" s="5"/>
      <c r="Q1079" s="5"/>
      <c r="R1079" s="5"/>
      <c r="S1079" s="5"/>
      <c r="T1079" s="5"/>
      <c r="U1079" s="5"/>
      <c r="V1079" s="5"/>
      <c r="W1079" s="5"/>
      <c r="X1079" s="5"/>
      <c r="Y1079" s="5"/>
      <c r="Z1079" s="5"/>
      <c r="AA1079" s="5"/>
      <c r="AB1079" s="5"/>
    </row>
    <row r="1080" spans="1:28" ht="13.5">
      <c r="A1080" s="5"/>
      <c r="B1080" s="5"/>
      <c r="C1080" s="5"/>
      <c r="D1080" s="5"/>
      <c r="E1080" s="5"/>
      <c r="F1080" s="5"/>
      <c r="G1080" s="5"/>
      <c r="H1080" s="5"/>
      <c r="I1080" s="5"/>
      <c r="J1080" s="5"/>
      <c r="K1080" s="5"/>
      <c r="L1080" s="5"/>
      <c r="M1080" s="5"/>
      <c r="N1080" s="5"/>
      <c r="O1080" s="5"/>
      <c r="P1080" s="5"/>
      <c r="Q1080" s="5"/>
      <c r="R1080" s="5"/>
      <c r="S1080" s="5"/>
      <c r="T1080" s="5"/>
      <c r="U1080" s="5"/>
      <c r="V1080" s="5"/>
      <c r="W1080" s="5"/>
      <c r="X1080" s="5"/>
      <c r="Y1080" s="5"/>
      <c r="Z1080" s="5"/>
      <c r="AA1080" s="5"/>
      <c r="AB1080" s="5"/>
    </row>
    <row r="1081" spans="1:28" ht="13.5">
      <c r="A1081" s="5"/>
      <c r="B1081" s="5"/>
      <c r="C1081" s="5"/>
      <c r="D1081" s="5"/>
      <c r="E1081" s="5"/>
      <c r="F1081" s="5"/>
      <c r="G1081" s="5"/>
      <c r="H1081" s="5"/>
      <c r="I1081" s="5"/>
      <c r="J1081" s="5"/>
      <c r="K1081" s="5"/>
      <c r="L1081" s="5"/>
      <c r="M1081" s="5"/>
      <c r="N1081" s="5"/>
      <c r="O1081" s="5"/>
      <c r="P1081" s="5"/>
      <c r="Q1081" s="5"/>
      <c r="R1081" s="5"/>
      <c r="S1081" s="5"/>
      <c r="T1081" s="5"/>
      <c r="U1081" s="5"/>
      <c r="V1081" s="5"/>
      <c r="W1081" s="5"/>
      <c r="X1081" s="5"/>
      <c r="Y1081" s="5"/>
      <c r="Z1081" s="5"/>
      <c r="AA1081" s="5"/>
      <c r="AB1081" s="5"/>
    </row>
    <row r="1082" spans="1:28" ht="13.5">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row>
    <row r="1083" spans="1:28" ht="13.5">
      <c r="A1083" s="5"/>
      <c r="B1083" s="5"/>
      <c r="C1083" s="5"/>
      <c r="D1083" s="5"/>
      <c r="E1083" s="5"/>
      <c r="F1083" s="5"/>
      <c r="G1083" s="5"/>
      <c r="H1083" s="5"/>
      <c r="I1083" s="5"/>
      <c r="J1083" s="5"/>
      <c r="K1083" s="5"/>
      <c r="L1083" s="5"/>
      <c r="M1083" s="5"/>
      <c r="N1083" s="5"/>
      <c r="O1083" s="5"/>
      <c r="P1083" s="5"/>
      <c r="Q1083" s="5"/>
      <c r="R1083" s="5"/>
      <c r="S1083" s="5"/>
      <c r="T1083" s="5"/>
      <c r="U1083" s="5"/>
      <c r="V1083" s="5"/>
      <c r="W1083" s="5"/>
      <c r="X1083" s="5"/>
      <c r="Y1083" s="5"/>
      <c r="Z1083" s="5"/>
      <c r="AA1083" s="5"/>
      <c r="AB1083" s="5"/>
    </row>
    <row r="1084" spans="1:28" ht="13.5">
      <c r="A1084" s="5"/>
      <c r="B1084" s="5"/>
      <c r="C1084" s="5"/>
      <c r="D1084" s="5"/>
      <c r="E1084" s="5"/>
      <c r="F1084" s="5"/>
      <c r="G1084" s="5"/>
      <c r="H1084" s="5"/>
      <c r="I1084" s="5"/>
      <c r="J1084" s="5"/>
      <c r="K1084" s="5"/>
      <c r="L1084" s="5"/>
      <c r="M1084" s="5"/>
      <c r="N1084" s="5"/>
      <c r="O1084" s="5"/>
      <c r="P1084" s="5"/>
      <c r="Q1084" s="5"/>
      <c r="R1084" s="5"/>
      <c r="S1084" s="5"/>
      <c r="T1084" s="5"/>
      <c r="U1084" s="5"/>
      <c r="V1084" s="5"/>
      <c r="W1084" s="5"/>
      <c r="X1084" s="5"/>
      <c r="Y1084" s="5"/>
      <c r="Z1084" s="5"/>
      <c r="AA1084" s="5"/>
      <c r="AB1084" s="5"/>
    </row>
    <row r="1085" spans="1:28" ht="13.5">
      <c r="A1085" s="5"/>
      <c r="B1085" s="5"/>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row>
    <row r="1086" spans="1:28" ht="13.5">
      <c r="A1086" s="5"/>
      <c r="B1086" s="5"/>
      <c r="C1086" s="5"/>
      <c r="D1086" s="5"/>
      <c r="E1086" s="5"/>
      <c r="F1086" s="5"/>
      <c r="G1086" s="5"/>
      <c r="H1086" s="5"/>
      <c r="I1086" s="5"/>
      <c r="J1086" s="5"/>
      <c r="K1086" s="5"/>
      <c r="L1086" s="5"/>
      <c r="M1086" s="5"/>
      <c r="N1086" s="5"/>
      <c r="O1086" s="5"/>
      <c r="P1086" s="5"/>
      <c r="Q1086" s="5"/>
      <c r="R1086" s="5"/>
      <c r="S1086" s="5"/>
      <c r="T1086" s="5"/>
      <c r="U1086" s="5"/>
      <c r="V1086" s="5"/>
      <c r="W1086" s="5"/>
      <c r="X1086" s="5"/>
      <c r="Y1086" s="5"/>
      <c r="Z1086" s="5"/>
      <c r="AA1086" s="5"/>
      <c r="AB1086" s="5"/>
    </row>
    <row r="1087" spans="1:28" ht="13.5">
      <c r="A1087" s="5"/>
      <c r="B1087" s="5"/>
      <c r="C1087" s="5"/>
      <c r="D1087" s="5"/>
      <c r="E1087" s="5"/>
      <c r="F1087" s="5"/>
      <c r="G1087" s="5"/>
      <c r="H1087" s="5"/>
      <c r="I1087" s="5"/>
      <c r="J1087" s="5"/>
      <c r="K1087" s="5"/>
      <c r="L1087" s="5"/>
      <c r="M1087" s="5"/>
      <c r="N1087" s="5"/>
      <c r="O1087" s="5"/>
      <c r="P1087" s="5"/>
      <c r="Q1087" s="5"/>
      <c r="R1087" s="5"/>
      <c r="S1087" s="5"/>
      <c r="T1087" s="5"/>
      <c r="U1087" s="5"/>
      <c r="V1087" s="5"/>
      <c r="W1087" s="5"/>
      <c r="X1087" s="5"/>
      <c r="Y1087" s="5"/>
      <c r="Z1087" s="5"/>
      <c r="AA1087" s="5"/>
      <c r="AB1087" s="5"/>
    </row>
    <row r="1088" spans="1:28" ht="13.5">
      <c r="A1088" s="5"/>
      <c r="B1088" s="5"/>
      <c r="C1088" s="5"/>
      <c r="D1088" s="5"/>
      <c r="E1088" s="5"/>
      <c r="F1088" s="5"/>
      <c r="G1088" s="5"/>
      <c r="H1088" s="5"/>
      <c r="I1088" s="5"/>
      <c r="J1088" s="5"/>
      <c r="K1088" s="5"/>
      <c r="L1088" s="5"/>
      <c r="M1088" s="5"/>
      <c r="N1088" s="5"/>
      <c r="O1088" s="5"/>
      <c r="P1088" s="5"/>
      <c r="Q1088" s="5"/>
      <c r="R1088" s="5"/>
      <c r="S1088" s="5"/>
      <c r="T1088" s="5"/>
      <c r="U1088" s="5"/>
      <c r="V1088" s="5"/>
      <c r="W1088" s="5"/>
      <c r="X1088" s="5"/>
      <c r="Y1088" s="5"/>
      <c r="Z1088" s="5"/>
      <c r="AA1088" s="5"/>
      <c r="AB1088" s="5"/>
    </row>
    <row r="1089" spans="1:28" ht="13.5">
      <c r="A1089" s="5"/>
      <c r="B1089" s="5"/>
      <c r="C1089" s="5"/>
      <c r="D1089" s="5"/>
      <c r="E1089" s="5"/>
      <c r="F1089" s="5"/>
      <c r="G1089" s="5"/>
      <c r="H1089" s="5"/>
      <c r="I1089" s="5"/>
      <c r="J1089" s="5"/>
      <c r="K1089" s="5"/>
      <c r="L1089" s="5"/>
      <c r="M1089" s="5"/>
      <c r="N1089" s="5"/>
      <c r="O1089" s="5"/>
      <c r="P1089" s="5"/>
      <c r="Q1089" s="5"/>
      <c r="R1089" s="5"/>
      <c r="S1089" s="5"/>
      <c r="T1089" s="5"/>
      <c r="U1089" s="5"/>
      <c r="V1089" s="5"/>
      <c r="W1089" s="5"/>
      <c r="X1089" s="5"/>
      <c r="Y1089" s="5"/>
      <c r="Z1089" s="5"/>
      <c r="AA1089" s="5"/>
      <c r="AB1089" s="5"/>
    </row>
    <row r="1090" spans="1:28" ht="13.5">
      <c r="A1090" s="5"/>
      <c r="B1090" s="5"/>
      <c r="C1090" s="5"/>
      <c r="D1090" s="5"/>
      <c r="E1090" s="5"/>
      <c r="F1090" s="5"/>
      <c r="G1090" s="5"/>
      <c r="H1090" s="5"/>
      <c r="I1090" s="5"/>
      <c r="J1090" s="5"/>
      <c r="K1090" s="5"/>
      <c r="L1090" s="5"/>
      <c r="M1090" s="5"/>
      <c r="N1090" s="5"/>
      <c r="O1090" s="5"/>
      <c r="P1090" s="5"/>
      <c r="Q1090" s="5"/>
      <c r="R1090" s="5"/>
      <c r="S1090" s="5"/>
      <c r="T1090" s="5"/>
      <c r="U1090" s="5"/>
      <c r="V1090" s="5"/>
      <c r="W1090" s="5"/>
      <c r="X1090" s="5"/>
      <c r="Y1090" s="5"/>
      <c r="Z1090" s="5"/>
      <c r="AA1090" s="5"/>
      <c r="AB1090" s="5"/>
    </row>
    <row r="1091" spans="1:28" ht="13.5">
      <c r="A1091" s="5"/>
      <c r="B1091" s="5"/>
      <c r="C1091" s="5"/>
      <c r="D1091" s="5"/>
      <c r="E1091" s="5"/>
      <c r="F1091" s="5"/>
      <c r="G1091" s="5"/>
      <c r="H1091" s="5"/>
      <c r="I1091" s="5"/>
      <c r="J1091" s="5"/>
      <c r="K1091" s="5"/>
      <c r="L1091" s="5"/>
      <c r="M1091" s="5"/>
      <c r="N1091" s="5"/>
      <c r="O1091" s="5"/>
      <c r="P1091" s="5"/>
      <c r="Q1091" s="5"/>
      <c r="R1091" s="5"/>
      <c r="S1091" s="5"/>
      <c r="T1091" s="5"/>
      <c r="U1091" s="5"/>
      <c r="V1091" s="5"/>
      <c r="W1091" s="5"/>
      <c r="X1091" s="5"/>
      <c r="Y1091" s="5"/>
      <c r="Z1091" s="5"/>
      <c r="AA1091" s="5"/>
      <c r="AB1091" s="5"/>
    </row>
    <row r="1092" spans="1:28" ht="13.5">
      <c r="A1092" s="5"/>
      <c r="B1092" s="5"/>
      <c r="C1092" s="5"/>
      <c r="D1092" s="5"/>
      <c r="E1092" s="5"/>
      <c r="F1092" s="5"/>
      <c r="G1092" s="5"/>
      <c r="H1092" s="5"/>
      <c r="I1092" s="5"/>
      <c r="J1092" s="5"/>
      <c r="K1092" s="5"/>
      <c r="L1092" s="5"/>
      <c r="M1092" s="5"/>
      <c r="N1092" s="5"/>
      <c r="O1092" s="5"/>
      <c r="P1092" s="5"/>
      <c r="Q1092" s="5"/>
      <c r="R1092" s="5"/>
      <c r="S1092" s="5"/>
      <c r="T1092" s="5"/>
      <c r="U1092" s="5"/>
      <c r="V1092" s="5"/>
      <c r="W1092" s="5"/>
      <c r="X1092" s="5"/>
      <c r="Y1092" s="5"/>
      <c r="Z1092" s="5"/>
      <c r="AA1092" s="5"/>
      <c r="AB1092" s="5"/>
    </row>
    <row r="1093" spans="1:28" ht="13.5">
      <c r="A1093" s="5"/>
      <c r="B1093" s="5"/>
      <c r="C1093" s="5"/>
      <c r="D1093" s="5"/>
      <c r="E1093" s="5"/>
      <c r="F1093" s="5"/>
      <c r="G1093" s="5"/>
      <c r="H1093" s="5"/>
      <c r="I1093" s="5"/>
      <c r="J1093" s="5"/>
      <c r="K1093" s="5"/>
      <c r="L1093" s="5"/>
      <c r="M1093" s="5"/>
      <c r="N1093" s="5"/>
      <c r="O1093" s="5"/>
      <c r="P1093" s="5"/>
      <c r="Q1093" s="5"/>
      <c r="R1093" s="5"/>
      <c r="S1093" s="5"/>
      <c r="T1093" s="5"/>
      <c r="U1093" s="5"/>
      <c r="V1093" s="5"/>
      <c r="W1093" s="5"/>
      <c r="X1093" s="5"/>
      <c r="Y1093" s="5"/>
      <c r="Z1093" s="5"/>
      <c r="AA1093" s="5"/>
      <c r="AB1093" s="5"/>
    </row>
    <row r="1094" spans="1:28" ht="13.5">
      <c r="A1094" s="5"/>
      <c r="B1094" s="5"/>
      <c r="C1094" s="5"/>
      <c r="D1094" s="5"/>
      <c r="E1094" s="5"/>
      <c r="F1094" s="5"/>
      <c r="G1094" s="5"/>
      <c r="H1094" s="5"/>
      <c r="I1094" s="5"/>
      <c r="J1094" s="5"/>
      <c r="K1094" s="5"/>
      <c r="L1094" s="5"/>
      <c r="M1094" s="5"/>
      <c r="N1094" s="5"/>
      <c r="O1094" s="5"/>
      <c r="P1094" s="5"/>
      <c r="Q1094" s="5"/>
      <c r="R1094" s="5"/>
      <c r="S1094" s="5"/>
      <c r="T1094" s="5"/>
      <c r="U1094" s="5"/>
      <c r="V1094" s="5"/>
      <c r="W1094" s="5"/>
      <c r="X1094" s="5"/>
      <c r="Y1094" s="5"/>
      <c r="Z1094" s="5"/>
      <c r="AA1094" s="5"/>
      <c r="AB1094" s="5"/>
    </row>
    <row r="1095" spans="1:28" ht="13.5">
      <c r="A1095" s="5"/>
      <c r="B1095" s="5"/>
      <c r="C1095" s="5"/>
      <c r="D1095" s="5"/>
      <c r="E1095" s="5"/>
      <c r="F1095" s="5"/>
      <c r="G1095" s="5"/>
      <c r="H1095" s="5"/>
      <c r="I1095" s="5"/>
      <c r="J1095" s="5"/>
      <c r="K1095" s="5"/>
      <c r="L1095" s="5"/>
      <c r="M1095" s="5"/>
      <c r="N1095" s="5"/>
      <c r="O1095" s="5"/>
      <c r="P1095" s="5"/>
      <c r="Q1095" s="5"/>
      <c r="R1095" s="5"/>
      <c r="S1095" s="5"/>
      <c r="T1095" s="5"/>
      <c r="U1095" s="5"/>
      <c r="V1095" s="5"/>
      <c r="W1095" s="5"/>
      <c r="X1095" s="5"/>
      <c r="Y1095" s="5"/>
      <c r="Z1095" s="5"/>
      <c r="AA1095" s="5"/>
      <c r="AB1095" s="5"/>
    </row>
    <row r="1096" spans="1:28" ht="13.5">
      <c r="A1096" s="5"/>
      <c r="B1096" s="5"/>
      <c r="C1096" s="5"/>
      <c r="D1096" s="5"/>
      <c r="E1096" s="5"/>
      <c r="F1096" s="5"/>
      <c r="G1096" s="5"/>
      <c r="H1096" s="5"/>
      <c r="I1096" s="5"/>
      <c r="J1096" s="5"/>
      <c r="K1096" s="5"/>
      <c r="L1096" s="5"/>
      <c r="M1096" s="5"/>
      <c r="N1096" s="5"/>
      <c r="O1096" s="5"/>
      <c r="P1096" s="5"/>
      <c r="Q1096" s="5"/>
      <c r="R1096" s="5"/>
      <c r="S1096" s="5"/>
      <c r="T1096" s="5"/>
      <c r="U1096" s="5"/>
      <c r="V1096" s="5"/>
      <c r="W1096" s="5"/>
      <c r="X1096" s="5"/>
      <c r="Y1096" s="5"/>
      <c r="Z1096" s="5"/>
      <c r="AA1096" s="5"/>
      <c r="AB1096" s="5"/>
    </row>
    <row r="1097" spans="1:28" ht="13.5">
      <c r="A1097" s="5"/>
      <c r="B1097" s="5"/>
      <c r="C1097" s="5"/>
      <c r="D1097" s="5"/>
      <c r="E1097" s="5"/>
      <c r="F1097" s="5"/>
      <c r="G1097" s="5"/>
      <c r="H1097" s="5"/>
      <c r="I1097" s="5"/>
      <c r="J1097" s="5"/>
      <c r="K1097" s="5"/>
      <c r="L1097" s="5"/>
      <c r="M1097" s="5"/>
      <c r="N1097" s="5"/>
      <c r="O1097" s="5"/>
      <c r="P1097" s="5"/>
      <c r="Q1097" s="5"/>
      <c r="R1097" s="5"/>
      <c r="S1097" s="5"/>
      <c r="T1097" s="5"/>
      <c r="U1097" s="5"/>
      <c r="V1097" s="5"/>
      <c r="W1097" s="5"/>
      <c r="X1097" s="5"/>
      <c r="Y1097" s="5"/>
      <c r="Z1097" s="5"/>
      <c r="AA1097" s="5"/>
      <c r="AB1097" s="5"/>
    </row>
    <row r="1098" spans="1:28" ht="13.5">
      <c r="A1098" s="5"/>
      <c r="B1098" s="5"/>
      <c r="C1098" s="5"/>
      <c r="D1098" s="5"/>
      <c r="E1098" s="5"/>
      <c r="F1098" s="5"/>
      <c r="G1098" s="5"/>
      <c r="H1098" s="5"/>
      <c r="I1098" s="5"/>
      <c r="J1098" s="5"/>
      <c r="K1098" s="5"/>
      <c r="L1098" s="5"/>
      <c r="M1098" s="5"/>
      <c r="N1098" s="5"/>
      <c r="O1098" s="5"/>
      <c r="P1098" s="5"/>
      <c r="Q1098" s="5"/>
      <c r="R1098" s="5"/>
      <c r="S1098" s="5"/>
      <c r="T1098" s="5"/>
      <c r="U1098" s="5"/>
      <c r="V1098" s="5"/>
      <c r="W1098" s="5"/>
      <c r="X1098" s="5"/>
      <c r="Y1098" s="5"/>
      <c r="Z1098" s="5"/>
      <c r="AA1098" s="5"/>
      <c r="AB1098" s="5"/>
    </row>
    <row r="1099" spans="1:28" ht="13.5">
      <c r="A1099" s="5"/>
      <c r="B1099" s="5"/>
      <c r="C1099" s="5"/>
      <c r="D1099" s="5"/>
      <c r="E1099" s="5"/>
      <c r="F1099" s="5"/>
      <c r="G1099" s="5"/>
      <c r="H1099" s="5"/>
      <c r="I1099" s="5"/>
      <c r="J1099" s="5"/>
      <c r="K1099" s="5"/>
      <c r="L1099" s="5"/>
      <c r="M1099" s="5"/>
      <c r="N1099" s="5"/>
      <c r="O1099" s="5"/>
      <c r="P1099" s="5"/>
      <c r="Q1099" s="5"/>
      <c r="R1099" s="5"/>
      <c r="S1099" s="5"/>
      <c r="T1099" s="5"/>
      <c r="U1099" s="5"/>
      <c r="V1099" s="5"/>
      <c r="W1099" s="5"/>
      <c r="X1099" s="5"/>
      <c r="Y1099" s="5"/>
      <c r="Z1099" s="5"/>
      <c r="AA1099" s="5"/>
      <c r="AB1099" s="5"/>
    </row>
    <row r="1100" spans="1:28" ht="13.5">
      <c r="A1100" s="5"/>
      <c r="B1100" s="5"/>
      <c r="C1100" s="5"/>
      <c r="D1100" s="5"/>
      <c r="E1100" s="5"/>
      <c r="F1100" s="5"/>
      <c r="G1100" s="5"/>
      <c r="H1100" s="5"/>
      <c r="I1100" s="5"/>
      <c r="J1100" s="5"/>
      <c r="K1100" s="5"/>
      <c r="L1100" s="5"/>
      <c r="M1100" s="5"/>
      <c r="N1100" s="5"/>
      <c r="O1100" s="5"/>
      <c r="P1100" s="5"/>
      <c r="Q1100" s="5"/>
      <c r="R1100" s="5"/>
      <c r="S1100" s="5"/>
      <c r="T1100" s="5"/>
      <c r="U1100" s="5"/>
      <c r="V1100" s="5"/>
      <c r="W1100" s="5"/>
      <c r="X1100" s="5"/>
      <c r="Y1100" s="5"/>
      <c r="Z1100" s="5"/>
      <c r="AA1100" s="5"/>
      <c r="AB1100" s="5"/>
    </row>
    <row r="1101" spans="1:28" ht="13.5">
      <c r="A1101" s="5"/>
      <c r="B1101" s="5"/>
      <c r="C1101" s="5"/>
      <c r="D1101" s="5"/>
      <c r="E1101" s="5"/>
      <c r="F1101" s="5"/>
      <c r="G1101" s="5"/>
      <c r="H1101" s="5"/>
      <c r="I1101" s="5"/>
      <c r="J1101" s="5"/>
      <c r="K1101" s="5"/>
      <c r="L1101" s="5"/>
      <c r="M1101" s="5"/>
      <c r="N1101" s="5"/>
      <c r="O1101" s="5"/>
      <c r="P1101" s="5"/>
      <c r="Q1101" s="5"/>
      <c r="R1101" s="5"/>
      <c r="S1101" s="5"/>
      <c r="T1101" s="5"/>
      <c r="U1101" s="5"/>
      <c r="V1101" s="5"/>
      <c r="W1101" s="5"/>
      <c r="X1101" s="5"/>
      <c r="Y1101" s="5"/>
      <c r="Z1101" s="5"/>
      <c r="AA1101" s="5"/>
      <c r="AB1101" s="5"/>
    </row>
    <row r="1102" spans="1:28" ht="13.5">
      <c r="A1102" s="5"/>
      <c r="B1102" s="5"/>
      <c r="C1102" s="5"/>
      <c r="D1102" s="5"/>
      <c r="E1102" s="5"/>
      <c r="F1102" s="5"/>
      <c r="G1102" s="5"/>
      <c r="H1102" s="5"/>
      <c r="I1102" s="5"/>
      <c r="J1102" s="5"/>
      <c r="K1102" s="5"/>
      <c r="L1102" s="5"/>
      <c r="M1102" s="5"/>
      <c r="N1102" s="5"/>
      <c r="O1102" s="5"/>
      <c r="P1102" s="5"/>
      <c r="Q1102" s="5"/>
      <c r="R1102" s="5"/>
      <c r="S1102" s="5"/>
      <c r="T1102" s="5"/>
      <c r="U1102" s="5"/>
      <c r="V1102" s="5"/>
      <c r="W1102" s="5"/>
      <c r="X1102" s="5"/>
      <c r="Y1102" s="5"/>
      <c r="Z1102" s="5"/>
      <c r="AA1102" s="5"/>
      <c r="AB1102" s="5"/>
    </row>
    <row r="1103" spans="1:28" ht="13.5">
      <c r="A1103" s="5"/>
      <c r="B1103" s="5"/>
      <c r="C1103" s="5"/>
      <c r="D1103" s="5"/>
      <c r="E1103" s="5"/>
      <c r="F1103" s="5"/>
      <c r="G1103" s="5"/>
      <c r="H1103" s="5"/>
      <c r="I1103" s="5"/>
      <c r="J1103" s="5"/>
      <c r="K1103" s="5"/>
      <c r="L1103" s="5"/>
      <c r="M1103" s="5"/>
      <c r="N1103" s="5"/>
      <c r="O1103" s="5"/>
      <c r="P1103" s="5"/>
      <c r="Q1103" s="5"/>
      <c r="R1103" s="5"/>
      <c r="S1103" s="5"/>
      <c r="T1103" s="5"/>
      <c r="U1103" s="5"/>
      <c r="V1103" s="5"/>
      <c r="W1103" s="5"/>
      <c r="X1103" s="5"/>
      <c r="Y1103" s="5"/>
      <c r="Z1103" s="5"/>
      <c r="AA1103" s="5"/>
      <c r="AB1103" s="5"/>
    </row>
    <row r="1104" spans="1:28" ht="13.5">
      <c r="A1104" s="5"/>
      <c r="B1104" s="5"/>
      <c r="C1104" s="5"/>
      <c r="D1104" s="5"/>
      <c r="E1104" s="5"/>
      <c r="F1104" s="5"/>
      <c r="G1104" s="5"/>
      <c r="H1104" s="5"/>
      <c r="I1104" s="5"/>
      <c r="J1104" s="5"/>
      <c r="K1104" s="5"/>
      <c r="L1104" s="5"/>
      <c r="M1104" s="5"/>
      <c r="N1104" s="5"/>
      <c r="O1104" s="5"/>
      <c r="P1104" s="5"/>
      <c r="Q1104" s="5"/>
      <c r="R1104" s="5"/>
      <c r="S1104" s="5"/>
      <c r="T1104" s="5"/>
      <c r="U1104" s="5"/>
      <c r="V1104" s="5"/>
      <c r="W1104" s="5"/>
      <c r="X1104" s="5"/>
      <c r="Y1104" s="5"/>
      <c r="Z1104" s="5"/>
      <c r="AA1104" s="5"/>
      <c r="AB1104" s="5"/>
    </row>
    <row r="1105" spans="1:28" ht="13.5">
      <c r="A1105" s="5"/>
      <c r="B1105" s="5"/>
      <c r="C1105" s="5"/>
      <c r="D1105" s="5"/>
      <c r="E1105" s="5"/>
      <c r="F1105" s="5"/>
      <c r="G1105" s="5"/>
      <c r="H1105" s="5"/>
      <c r="I1105" s="5"/>
      <c r="J1105" s="5"/>
      <c r="K1105" s="5"/>
      <c r="L1105" s="5"/>
      <c r="M1105" s="5"/>
      <c r="N1105" s="5"/>
      <c r="O1105" s="5"/>
      <c r="P1105" s="5"/>
      <c r="Q1105" s="5"/>
      <c r="R1105" s="5"/>
      <c r="S1105" s="5"/>
      <c r="T1105" s="5"/>
      <c r="U1105" s="5"/>
      <c r="V1105" s="5"/>
      <c r="W1105" s="5"/>
      <c r="X1105" s="5"/>
      <c r="Y1105" s="5"/>
      <c r="Z1105" s="5"/>
      <c r="AA1105" s="5"/>
      <c r="AB1105" s="5"/>
    </row>
    <row r="1106" spans="1:28" ht="13.5">
      <c r="A1106" s="5"/>
      <c r="B1106" s="5"/>
      <c r="C1106" s="5"/>
      <c r="D1106" s="5"/>
      <c r="E1106" s="5"/>
      <c r="F1106" s="5"/>
      <c r="G1106" s="5"/>
      <c r="H1106" s="5"/>
      <c r="I1106" s="5"/>
      <c r="J1106" s="5"/>
      <c r="K1106" s="5"/>
      <c r="L1106" s="5"/>
      <c r="M1106" s="5"/>
      <c r="N1106" s="5"/>
      <c r="O1106" s="5"/>
      <c r="P1106" s="5"/>
      <c r="Q1106" s="5"/>
      <c r="R1106" s="5"/>
      <c r="S1106" s="5"/>
      <c r="T1106" s="5"/>
      <c r="U1106" s="5"/>
      <c r="V1106" s="5"/>
      <c r="W1106" s="5"/>
      <c r="X1106" s="5"/>
      <c r="Y1106" s="5"/>
      <c r="Z1106" s="5"/>
      <c r="AA1106" s="5"/>
      <c r="AB1106" s="5"/>
    </row>
    <row r="1107" spans="1:28" ht="13.5">
      <c r="A1107" s="5"/>
      <c r="B1107" s="5"/>
      <c r="C1107" s="5"/>
      <c r="D1107" s="5"/>
      <c r="E1107" s="5"/>
      <c r="F1107" s="5"/>
      <c r="G1107" s="5"/>
      <c r="H1107" s="5"/>
      <c r="I1107" s="5"/>
      <c r="J1107" s="5"/>
      <c r="K1107" s="5"/>
      <c r="L1107" s="5"/>
      <c r="M1107" s="5"/>
      <c r="N1107" s="5"/>
      <c r="O1107" s="5"/>
      <c r="P1107" s="5"/>
      <c r="Q1107" s="5"/>
      <c r="R1107" s="5"/>
      <c r="S1107" s="5"/>
      <c r="T1107" s="5"/>
      <c r="U1107" s="5"/>
      <c r="V1107" s="5"/>
      <c r="W1107" s="5"/>
      <c r="X1107" s="5"/>
      <c r="Y1107" s="5"/>
      <c r="Z1107" s="5"/>
      <c r="AA1107" s="5"/>
      <c r="AB1107" s="5"/>
    </row>
    <row r="1108" spans="1:28" ht="13.5">
      <c r="A1108" s="5"/>
      <c r="B1108" s="5"/>
      <c r="C1108" s="5"/>
      <c r="D1108" s="5"/>
      <c r="E1108" s="5"/>
      <c r="F1108" s="5"/>
      <c r="G1108" s="5"/>
      <c r="H1108" s="5"/>
      <c r="I1108" s="5"/>
      <c r="J1108" s="5"/>
      <c r="K1108" s="5"/>
      <c r="L1108" s="5"/>
      <c r="M1108" s="5"/>
      <c r="N1108" s="5"/>
      <c r="O1108" s="5"/>
      <c r="P1108" s="5"/>
      <c r="Q1108" s="5"/>
      <c r="R1108" s="5"/>
      <c r="S1108" s="5"/>
      <c r="T1108" s="5"/>
      <c r="U1108" s="5"/>
      <c r="V1108" s="5"/>
      <c r="W1108" s="5"/>
      <c r="X1108" s="5"/>
      <c r="Y1108" s="5"/>
      <c r="Z1108" s="5"/>
      <c r="AA1108" s="5"/>
      <c r="AB1108" s="5"/>
    </row>
    <row r="1109" spans="1:28" ht="13.5">
      <c r="A1109" s="5"/>
      <c r="B1109" s="5"/>
      <c r="C1109" s="5"/>
      <c r="D1109" s="5"/>
      <c r="E1109" s="5"/>
      <c r="F1109" s="5"/>
      <c r="G1109" s="5"/>
      <c r="H1109" s="5"/>
      <c r="I1109" s="5"/>
      <c r="J1109" s="5"/>
      <c r="K1109" s="5"/>
      <c r="L1109" s="5"/>
      <c r="M1109" s="5"/>
      <c r="N1109" s="5"/>
      <c r="O1109" s="5"/>
      <c r="P1109" s="5"/>
      <c r="Q1109" s="5"/>
      <c r="R1109" s="5"/>
      <c r="S1109" s="5"/>
      <c r="T1109" s="5"/>
      <c r="U1109" s="5"/>
      <c r="V1109" s="5"/>
      <c r="W1109" s="5"/>
      <c r="X1109" s="5"/>
      <c r="Y1109" s="5"/>
      <c r="Z1109" s="5"/>
      <c r="AA1109" s="5"/>
      <c r="AB1109" s="5"/>
    </row>
    <row r="1110" spans="1:28" ht="13.5">
      <c r="A1110" s="5"/>
      <c r="B1110" s="5"/>
      <c r="C1110" s="5"/>
      <c r="D1110" s="5"/>
      <c r="E1110" s="5"/>
      <c r="F1110" s="5"/>
      <c r="G1110" s="5"/>
      <c r="H1110" s="5"/>
      <c r="I1110" s="5"/>
      <c r="J1110" s="5"/>
      <c r="K1110" s="5"/>
      <c r="L1110" s="5"/>
      <c r="M1110" s="5"/>
      <c r="N1110" s="5"/>
      <c r="O1110" s="5"/>
      <c r="P1110" s="5"/>
      <c r="Q1110" s="5"/>
      <c r="R1110" s="5"/>
      <c r="S1110" s="5"/>
      <c r="T1110" s="5"/>
      <c r="U1110" s="5"/>
      <c r="V1110" s="5"/>
      <c r="W1110" s="5"/>
      <c r="X1110" s="5"/>
      <c r="Y1110" s="5"/>
      <c r="Z1110" s="5"/>
      <c r="AA1110" s="5"/>
      <c r="AB1110" s="5"/>
    </row>
    <row r="1111" spans="1:28" ht="13.5">
      <c r="A1111" s="5"/>
      <c r="B1111" s="5"/>
      <c r="C1111" s="5"/>
      <c r="D1111" s="5"/>
      <c r="E1111" s="5"/>
      <c r="F1111" s="5"/>
      <c r="G1111" s="5"/>
      <c r="H1111" s="5"/>
      <c r="I1111" s="5"/>
      <c r="J1111" s="5"/>
      <c r="K1111" s="5"/>
      <c r="L1111" s="5"/>
      <c r="M1111" s="5"/>
      <c r="N1111" s="5"/>
      <c r="O1111" s="5"/>
      <c r="P1111" s="5"/>
      <c r="Q1111" s="5"/>
      <c r="R1111" s="5"/>
      <c r="S1111" s="5"/>
      <c r="T1111" s="5"/>
      <c r="U1111" s="5"/>
      <c r="V1111" s="5"/>
      <c r="W1111" s="5"/>
      <c r="X1111" s="5"/>
      <c r="Y1111" s="5"/>
      <c r="Z1111" s="5"/>
      <c r="AA1111" s="5"/>
      <c r="AB1111" s="5"/>
    </row>
    <row r="1112" spans="1:28" ht="13.5">
      <c r="A1112" s="5"/>
      <c r="B1112" s="5"/>
      <c r="C1112" s="5"/>
      <c r="D1112" s="5"/>
      <c r="E1112" s="5"/>
      <c r="F1112" s="5"/>
      <c r="G1112" s="5"/>
      <c r="H1112" s="5"/>
      <c r="I1112" s="5"/>
      <c r="J1112" s="5"/>
      <c r="K1112" s="5"/>
      <c r="L1112" s="5"/>
      <c r="M1112" s="5"/>
      <c r="N1112" s="5"/>
      <c r="O1112" s="5"/>
      <c r="P1112" s="5"/>
      <c r="Q1112" s="5"/>
      <c r="R1112" s="5"/>
      <c r="S1112" s="5"/>
      <c r="T1112" s="5"/>
      <c r="U1112" s="5"/>
      <c r="V1112" s="5"/>
      <c r="W1112" s="5"/>
      <c r="X1112" s="5"/>
      <c r="Y1112" s="5"/>
      <c r="Z1112" s="5"/>
      <c r="AA1112" s="5"/>
      <c r="AB1112" s="5"/>
    </row>
    <row r="1113" spans="1:28" ht="13.5">
      <c r="A1113" s="5"/>
      <c r="B1113" s="5"/>
      <c r="C1113" s="5"/>
      <c r="D1113" s="5"/>
      <c r="E1113" s="5"/>
      <c r="F1113" s="5"/>
      <c r="G1113" s="5"/>
      <c r="H1113" s="5"/>
      <c r="I1113" s="5"/>
      <c r="J1113" s="5"/>
      <c r="K1113" s="5"/>
      <c r="L1113" s="5"/>
      <c r="M1113" s="5"/>
      <c r="N1113" s="5"/>
      <c r="O1113" s="5"/>
      <c r="P1113" s="5"/>
      <c r="Q1113" s="5"/>
      <c r="R1113" s="5"/>
      <c r="S1113" s="5"/>
      <c r="T1113" s="5"/>
      <c r="U1113" s="5"/>
      <c r="V1113" s="5"/>
      <c r="W1113" s="5"/>
      <c r="X1113" s="5"/>
      <c r="Y1113" s="5"/>
      <c r="Z1113" s="5"/>
      <c r="AA1113" s="5"/>
      <c r="AB1113" s="5"/>
    </row>
    <row r="1114" spans="1:28" ht="13.5">
      <c r="A1114" s="5"/>
      <c r="B1114" s="5"/>
      <c r="C1114" s="5"/>
      <c r="D1114" s="5"/>
      <c r="E1114" s="5"/>
      <c r="F1114" s="5"/>
      <c r="G1114" s="5"/>
      <c r="H1114" s="5"/>
      <c r="I1114" s="5"/>
      <c r="J1114" s="5"/>
      <c r="K1114" s="5"/>
      <c r="L1114" s="5"/>
      <c r="M1114" s="5"/>
      <c r="N1114" s="5"/>
      <c r="O1114" s="5"/>
      <c r="P1114" s="5"/>
      <c r="Q1114" s="5"/>
      <c r="R1114" s="5"/>
      <c r="S1114" s="5"/>
      <c r="T1114" s="5"/>
      <c r="U1114" s="5"/>
      <c r="V1114" s="5"/>
      <c r="W1114" s="5"/>
      <c r="X1114" s="5"/>
      <c r="Y1114" s="5"/>
      <c r="Z1114" s="5"/>
      <c r="AA1114" s="5"/>
      <c r="AB1114" s="5"/>
    </row>
    <row r="1115" spans="1:28" ht="13.5">
      <c r="A1115" s="5"/>
      <c r="B1115" s="5"/>
      <c r="C1115" s="5"/>
      <c r="D1115" s="5"/>
      <c r="E1115" s="5"/>
      <c r="F1115" s="5"/>
      <c r="G1115" s="5"/>
      <c r="H1115" s="5"/>
      <c r="I1115" s="5"/>
      <c r="J1115" s="5"/>
      <c r="K1115" s="5"/>
      <c r="L1115" s="5"/>
      <c r="M1115" s="5"/>
      <c r="N1115" s="5"/>
      <c r="O1115" s="5"/>
      <c r="P1115" s="5"/>
      <c r="Q1115" s="5"/>
      <c r="R1115" s="5"/>
      <c r="S1115" s="5"/>
      <c r="T1115" s="5"/>
      <c r="U1115" s="5"/>
      <c r="V1115" s="5"/>
      <c r="W1115" s="5"/>
      <c r="X1115" s="5"/>
      <c r="Y1115" s="5"/>
      <c r="Z1115" s="5"/>
      <c r="AA1115" s="5"/>
      <c r="AB1115" s="5"/>
    </row>
    <row r="1116" spans="1:28" ht="13.5">
      <c r="A1116" s="5"/>
      <c r="B1116" s="5"/>
      <c r="C1116" s="5"/>
      <c r="D1116" s="5"/>
      <c r="E1116" s="5"/>
      <c r="F1116" s="5"/>
      <c r="G1116" s="5"/>
      <c r="H1116" s="5"/>
      <c r="I1116" s="5"/>
      <c r="J1116" s="5"/>
      <c r="K1116" s="5"/>
      <c r="L1116" s="5"/>
      <c r="M1116" s="5"/>
      <c r="N1116" s="5"/>
      <c r="O1116" s="5"/>
      <c r="P1116" s="5"/>
      <c r="Q1116" s="5"/>
      <c r="R1116" s="5"/>
      <c r="S1116" s="5"/>
      <c r="T1116" s="5"/>
      <c r="U1116" s="5"/>
      <c r="V1116" s="5"/>
      <c r="W1116" s="5"/>
      <c r="X1116" s="5"/>
      <c r="Y1116" s="5"/>
      <c r="Z1116" s="5"/>
      <c r="AA1116" s="5"/>
      <c r="AB1116" s="5"/>
    </row>
    <row r="1117" spans="1:28" ht="13.5">
      <c r="A1117" s="5"/>
      <c r="B1117" s="5"/>
      <c r="C1117" s="5"/>
      <c r="D1117" s="5"/>
      <c r="E1117" s="5"/>
      <c r="F1117" s="5"/>
      <c r="G1117" s="5"/>
      <c r="H1117" s="5"/>
      <c r="I1117" s="5"/>
      <c r="J1117" s="5"/>
      <c r="K1117" s="5"/>
      <c r="L1117" s="5"/>
      <c r="M1117" s="5"/>
      <c r="N1117" s="5"/>
      <c r="O1117" s="5"/>
      <c r="P1117" s="5"/>
      <c r="Q1117" s="5"/>
      <c r="R1117" s="5"/>
      <c r="S1117" s="5"/>
      <c r="T1117" s="5"/>
      <c r="U1117" s="5"/>
      <c r="V1117" s="5"/>
      <c r="W1117" s="5"/>
      <c r="X1117" s="5"/>
      <c r="Y1117" s="5"/>
      <c r="Z1117" s="5"/>
      <c r="AA1117" s="5"/>
      <c r="AB1117" s="5"/>
    </row>
    <row r="1118" spans="1:28" ht="13.5">
      <c r="A1118" s="5"/>
      <c r="B1118" s="5"/>
      <c r="C1118" s="5"/>
      <c r="D1118" s="5"/>
      <c r="E1118" s="5"/>
      <c r="F1118" s="5"/>
      <c r="G1118" s="5"/>
      <c r="H1118" s="5"/>
      <c r="I1118" s="5"/>
      <c r="J1118" s="5"/>
      <c r="K1118" s="5"/>
      <c r="L1118" s="5"/>
      <c r="M1118" s="5"/>
      <c r="N1118" s="5"/>
      <c r="O1118" s="5"/>
      <c r="P1118" s="5"/>
      <c r="Q1118" s="5"/>
      <c r="R1118" s="5"/>
      <c r="S1118" s="5"/>
      <c r="T1118" s="5"/>
      <c r="U1118" s="5"/>
      <c r="V1118" s="5"/>
      <c r="W1118" s="5"/>
      <c r="X1118" s="5"/>
      <c r="Y1118" s="5"/>
      <c r="Z1118" s="5"/>
      <c r="AA1118" s="5"/>
      <c r="AB1118" s="5"/>
    </row>
    <row r="1119" spans="1:28" ht="13.5">
      <c r="A1119" s="5"/>
      <c r="B1119" s="5"/>
      <c r="C1119" s="5"/>
      <c r="D1119" s="5"/>
      <c r="E1119" s="5"/>
      <c r="F1119" s="5"/>
      <c r="G1119" s="5"/>
      <c r="H1119" s="5"/>
      <c r="I1119" s="5"/>
      <c r="J1119" s="5"/>
      <c r="K1119" s="5"/>
      <c r="L1119" s="5"/>
      <c r="M1119" s="5"/>
      <c r="N1119" s="5"/>
      <c r="O1119" s="5"/>
      <c r="P1119" s="5"/>
      <c r="Q1119" s="5"/>
      <c r="R1119" s="5"/>
      <c r="S1119" s="5"/>
      <c r="T1119" s="5"/>
      <c r="U1119" s="5"/>
      <c r="V1119" s="5"/>
      <c r="W1119" s="5"/>
      <c r="X1119" s="5"/>
      <c r="Y1119" s="5"/>
      <c r="Z1119" s="5"/>
      <c r="AA1119" s="5"/>
      <c r="AB1119" s="5"/>
    </row>
    <row r="1120" spans="1:28" ht="13.5">
      <c r="A1120" s="5"/>
      <c r="B1120" s="5"/>
      <c r="C1120" s="5"/>
      <c r="D1120" s="5"/>
      <c r="E1120" s="5"/>
      <c r="F1120" s="5"/>
      <c r="G1120" s="5"/>
      <c r="H1120" s="5"/>
      <c r="I1120" s="5"/>
      <c r="J1120" s="5"/>
      <c r="K1120" s="5"/>
      <c r="L1120" s="5"/>
      <c r="M1120" s="5"/>
      <c r="N1120" s="5"/>
      <c r="O1120" s="5"/>
      <c r="P1120" s="5"/>
      <c r="Q1120" s="5"/>
      <c r="R1120" s="5"/>
      <c r="S1120" s="5"/>
      <c r="T1120" s="5"/>
      <c r="U1120" s="5"/>
      <c r="V1120" s="5"/>
      <c r="W1120" s="5"/>
      <c r="X1120" s="5"/>
      <c r="Y1120" s="5"/>
      <c r="Z1120" s="5"/>
      <c r="AA1120" s="5"/>
      <c r="AB1120" s="5"/>
    </row>
    <row r="1121" spans="1:28" ht="13.5">
      <c r="A1121" s="5"/>
      <c r="B1121" s="5"/>
      <c r="C1121" s="5"/>
      <c r="D1121" s="5"/>
      <c r="E1121" s="5"/>
      <c r="F1121" s="5"/>
      <c r="G1121" s="5"/>
      <c r="H1121" s="5"/>
      <c r="I1121" s="5"/>
      <c r="J1121" s="5"/>
      <c r="K1121" s="5"/>
      <c r="L1121" s="5"/>
      <c r="M1121" s="5"/>
      <c r="N1121" s="5"/>
      <c r="O1121" s="5"/>
      <c r="P1121" s="5"/>
      <c r="Q1121" s="5"/>
      <c r="R1121" s="5"/>
      <c r="S1121" s="5"/>
      <c r="T1121" s="5"/>
      <c r="U1121" s="5"/>
      <c r="V1121" s="5"/>
      <c r="W1121" s="5"/>
      <c r="X1121" s="5"/>
      <c r="Y1121" s="5"/>
      <c r="Z1121" s="5"/>
      <c r="AA1121" s="5"/>
      <c r="AB1121" s="5"/>
    </row>
    <row r="1122" spans="1:28" ht="13.5">
      <c r="A1122" s="5"/>
      <c r="B1122" s="5"/>
      <c r="C1122" s="5"/>
      <c r="D1122" s="5"/>
      <c r="E1122" s="5"/>
      <c r="F1122" s="5"/>
      <c r="G1122" s="5"/>
      <c r="H1122" s="5"/>
      <c r="I1122" s="5"/>
      <c r="J1122" s="5"/>
      <c r="K1122" s="5"/>
      <c r="L1122" s="5"/>
      <c r="M1122" s="5"/>
      <c r="N1122" s="5"/>
      <c r="O1122" s="5"/>
      <c r="P1122" s="5"/>
      <c r="Q1122" s="5"/>
      <c r="R1122" s="5"/>
      <c r="S1122" s="5"/>
      <c r="T1122" s="5"/>
      <c r="U1122" s="5"/>
      <c r="V1122" s="5"/>
      <c r="W1122" s="5"/>
      <c r="X1122" s="5"/>
      <c r="Y1122" s="5"/>
      <c r="Z1122" s="5"/>
      <c r="AA1122" s="5"/>
      <c r="AB1122" s="5"/>
    </row>
    <row r="1123" spans="1:28" ht="13.5">
      <c r="A1123" s="5"/>
      <c r="B1123" s="5"/>
      <c r="C1123" s="5"/>
      <c r="D1123" s="5"/>
      <c r="E1123" s="5"/>
      <c r="F1123" s="5"/>
      <c r="G1123" s="5"/>
      <c r="H1123" s="5"/>
      <c r="I1123" s="5"/>
      <c r="J1123" s="5"/>
      <c r="K1123" s="5"/>
      <c r="L1123" s="5"/>
      <c r="M1123" s="5"/>
      <c r="N1123" s="5"/>
      <c r="O1123" s="5"/>
      <c r="P1123" s="5"/>
      <c r="Q1123" s="5"/>
      <c r="R1123" s="5"/>
      <c r="S1123" s="5"/>
      <c r="T1123" s="5"/>
      <c r="U1123" s="5"/>
      <c r="V1123" s="5"/>
      <c r="W1123" s="5"/>
      <c r="X1123" s="5"/>
      <c r="Y1123" s="5"/>
      <c r="Z1123" s="5"/>
      <c r="AA1123" s="5"/>
      <c r="AB1123" s="5"/>
    </row>
    <row r="1124" spans="1:28" ht="13.5">
      <c r="A1124" s="5"/>
      <c r="B1124" s="5"/>
      <c r="C1124" s="5"/>
      <c r="D1124" s="5"/>
      <c r="E1124" s="5"/>
      <c r="F1124" s="5"/>
      <c r="G1124" s="5"/>
      <c r="H1124" s="5"/>
      <c r="I1124" s="5"/>
      <c r="J1124" s="5"/>
      <c r="K1124" s="5"/>
      <c r="L1124" s="5"/>
      <c r="M1124" s="5"/>
      <c r="N1124" s="5"/>
      <c r="O1124" s="5"/>
      <c r="P1124" s="5"/>
      <c r="Q1124" s="5"/>
      <c r="R1124" s="5"/>
      <c r="S1124" s="5"/>
      <c r="T1124" s="5"/>
      <c r="U1124" s="5"/>
      <c r="V1124" s="5"/>
      <c r="W1124" s="5"/>
      <c r="X1124" s="5"/>
      <c r="Y1124" s="5"/>
      <c r="Z1124" s="5"/>
      <c r="AA1124" s="5"/>
      <c r="AB1124" s="5"/>
    </row>
    <row r="1125" spans="1:28" ht="13.5">
      <c r="A1125" s="5"/>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AA1125" s="5"/>
      <c r="AB1125" s="5"/>
    </row>
    <row r="1126" spans="1:28" ht="13.5">
      <c r="A1126" s="5"/>
      <c r="B1126" s="5"/>
      <c r="C1126" s="5"/>
      <c r="D1126" s="5"/>
      <c r="E1126" s="5"/>
      <c r="F1126" s="5"/>
      <c r="G1126" s="5"/>
      <c r="H1126" s="5"/>
      <c r="I1126" s="5"/>
      <c r="J1126" s="5"/>
      <c r="K1126" s="5"/>
      <c r="L1126" s="5"/>
      <c r="M1126" s="5"/>
      <c r="N1126" s="5"/>
      <c r="O1126" s="5"/>
      <c r="P1126" s="5"/>
      <c r="Q1126" s="5"/>
      <c r="R1126" s="5"/>
      <c r="S1126" s="5"/>
      <c r="T1126" s="5"/>
      <c r="U1126" s="5"/>
      <c r="V1126" s="5"/>
      <c r="W1126" s="5"/>
      <c r="X1126" s="5"/>
      <c r="Y1126" s="5"/>
      <c r="Z1126" s="5"/>
      <c r="AA1126" s="5"/>
      <c r="AB1126" s="5"/>
    </row>
    <row r="1127" spans="1:28" ht="13.5">
      <c r="A1127" s="5"/>
      <c r="B1127" s="5"/>
      <c r="C1127" s="5"/>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AA1127" s="5"/>
      <c r="AB1127" s="5"/>
    </row>
    <row r="1128" spans="1:28" ht="13.5">
      <c r="A1128" s="5"/>
      <c r="B1128" s="5"/>
      <c r="C1128" s="5"/>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AA1128" s="5"/>
      <c r="AB1128" s="5"/>
    </row>
    <row r="1129" spans="1:28" ht="13.5">
      <c r="A1129" s="5"/>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AA1129" s="5"/>
      <c r="AB1129" s="5"/>
    </row>
    <row r="1130" spans="1:28" ht="13.5">
      <c r="A1130" s="5"/>
      <c r="B1130" s="5"/>
      <c r="C1130" s="5"/>
      <c r="D1130" s="5"/>
      <c r="E1130" s="5"/>
      <c r="F1130" s="5"/>
      <c r="G1130" s="5"/>
      <c r="H1130" s="5"/>
      <c r="I1130" s="5"/>
      <c r="J1130" s="5"/>
      <c r="K1130" s="5"/>
      <c r="L1130" s="5"/>
      <c r="M1130" s="5"/>
      <c r="N1130" s="5"/>
      <c r="O1130" s="5"/>
      <c r="P1130" s="5"/>
      <c r="Q1130" s="5"/>
      <c r="R1130" s="5"/>
      <c r="S1130" s="5"/>
      <c r="T1130" s="5"/>
      <c r="U1130" s="5"/>
      <c r="V1130" s="5"/>
      <c r="W1130" s="5"/>
      <c r="X1130" s="5"/>
      <c r="Y1130" s="5"/>
      <c r="Z1130" s="5"/>
      <c r="AA1130" s="5"/>
      <c r="AB1130" s="5"/>
    </row>
    <row r="1131" spans="1:28" ht="13.5">
      <c r="A1131" s="5"/>
      <c r="B1131" s="5"/>
      <c r="C1131" s="5"/>
      <c r="D1131" s="5"/>
      <c r="E1131" s="5"/>
      <c r="F1131" s="5"/>
      <c r="G1131" s="5"/>
      <c r="H1131" s="5"/>
      <c r="I1131" s="5"/>
      <c r="J1131" s="5"/>
      <c r="K1131" s="5"/>
      <c r="L1131" s="5"/>
      <c r="M1131" s="5"/>
      <c r="N1131" s="5"/>
      <c r="O1131" s="5"/>
      <c r="P1131" s="5"/>
      <c r="Q1131" s="5"/>
      <c r="R1131" s="5"/>
      <c r="S1131" s="5"/>
      <c r="T1131" s="5"/>
      <c r="U1131" s="5"/>
      <c r="V1131" s="5"/>
      <c r="W1131" s="5"/>
      <c r="X1131" s="5"/>
      <c r="Y1131" s="5"/>
      <c r="Z1131" s="5"/>
      <c r="AA1131" s="5"/>
      <c r="AB1131" s="5"/>
    </row>
    <row r="1132" spans="1:28" ht="13.5">
      <c r="A1132" s="5"/>
      <c r="B1132" s="5"/>
      <c r="C1132" s="5"/>
      <c r="D1132" s="5"/>
      <c r="E1132" s="5"/>
      <c r="F1132" s="5"/>
      <c r="G1132" s="5"/>
      <c r="H1132" s="5"/>
      <c r="I1132" s="5"/>
      <c r="J1132" s="5"/>
      <c r="K1132" s="5"/>
      <c r="L1132" s="5"/>
      <c r="M1132" s="5"/>
      <c r="N1132" s="5"/>
      <c r="O1132" s="5"/>
      <c r="P1132" s="5"/>
      <c r="Q1132" s="5"/>
      <c r="R1132" s="5"/>
      <c r="S1132" s="5"/>
      <c r="T1132" s="5"/>
      <c r="U1132" s="5"/>
      <c r="V1132" s="5"/>
      <c r="W1132" s="5"/>
      <c r="X1132" s="5"/>
      <c r="Y1132" s="5"/>
      <c r="Z1132" s="5"/>
      <c r="AA1132" s="5"/>
      <c r="AB1132" s="5"/>
    </row>
    <row r="1133" spans="1:28" ht="13.5">
      <c r="A1133" s="5"/>
      <c r="B1133" s="5"/>
      <c r="C1133" s="5"/>
      <c r="D1133" s="5"/>
      <c r="E1133" s="5"/>
      <c r="F1133" s="5"/>
      <c r="G1133" s="5"/>
      <c r="H1133" s="5"/>
      <c r="I1133" s="5"/>
      <c r="J1133" s="5"/>
      <c r="K1133" s="5"/>
      <c r="L1133" s="5"/>
      <c r="M1133" s="5"/>
      <c r="N1133" s="5"/>
      <c r="O1133" s="5"/>
      <c r="P1133" s="5"/>
      <c r="Q1133" s="5"/>
      <c r="R1133" s="5"/>
      <c r="S1133" s="5"/>
      <c r="T1133" s="5"/>
      <c r="U1133" s="5"/>
      <c r="V1133" s="5"/>
      <c r="W1133" s="5"/>
      <c r="X1133" s="5"/>
      <c r="Y1133" s="5"/>
      <c r="Z1133" s="5"/>
      <c r="AA1133" s="5"/>
      <c r="AB1133" s="5"/>
    </row>
    <row r="1134" spans="1:28" ht="13.5">
      <c r="A1134" s="5"/>
      <c r="B1134" s="5"/>
      <c r="C1134" s="5"/>
      <c r="D1134" s="5"/>
      <c r="E1134" s="5"/>
      <c r="F1134" s="5"/>
      <c r="G1134" s="5"/>
      <c r="H1134" s="5"/>
      <c r="I1134" s="5"/>
      <c r="J1134" s="5"/>
      <c r="K1134" s="5"/>
      <c r="L1134" s="5"/>
      <c r="M1134" s="5"/>
      <c r="N1134" s="5"/>
      <c r="O1134" s="5"/>
      <c r="P1134" s="5"/>
      <c r="Q1134" s="5"/>
      <c r="R1134" s="5"/>
      <c r="S1134" s="5"/>
      <c r="T1134" s="5"/>
      <c r="U1134" s="5"/>
      <c r="V1134" s="5"/>
      <c r="W1134" s="5"/>
      <c r="X1134" s="5"/>
      <c r="Y1134" s="5"/>
      <c r="Z1134" s="5"/>
      <c r="AA1134" s="5"/>
      <c r="AB1134" s="5"/>
    </row>
    <row r="1135" spans="1:28" ht="13.5">
      <c r="A1135" s="5"/>
      <c r="B1135" s="5"/>
      <c r="C1135" s="5"/>
      <c r="D1135" s="5"/>
      <c r="E1135" s="5"/>
      <c r="F1135" s="5"/>
      <c r="G1135" s="5"/>
      <c r="H1135" s="5"/>
      <c r="I1135" s="5"/>
      <c r="J1135" s="5"/>
      <c r="K1135" s="5"/>
      <c r="L1135" s="5"/>
      <c r="M1135" s="5"/>
      <c r="N1135" s="5"/>
      <c r="O1135" s="5"/>
      <c r="P1135" s="5"/>
      <c r="Q1135" s="5"/>
      <c r="R1135" s="5"/>
      <c r="S1135" s="5"/>
      <c r="T1135" s="5"/>
      <c r="U1135" s="5"/>
      <c r="V1135" s="5"/>
      <c r="W1135" s="5"/>
      <c r="X1135" s="5"/>
      <c r="Y1135" s="5"/>
      <c r="Z1135" s="5"/>
      <c r="AA1135" s="5"/>
      <c r="AB1135" s="5"/>
    </row>
    <row r="1136" spans="1:28" ht="13.5">
      <c r="A1136" s="5"/>
      <c r="B1136" s="5"/>
      <c r="C1136" s="5"/>
      <c r="D1136" s="5"/>
      <c r="E1136" s="5"/>
      <c r="F1136" s="5"/>
      <c r="G1136" s="5"/>
      <c r="H1136" s="5"/>
      <c r="I1136" s="5"/>
      <c r="J1136" s="5"/>
      <c r="K1136" s="5"/>
      <c r="L1136" s="5"/>
      <c r="M1136" s="5"/>
      <c r="N1136" s="5"/>
      <c r="O1136" s="5"/>
      <c r="P1136" s="5"/>
      <c r="Q1136" s="5"/>
      <c r="R1136" s="5"/>
      <c r="S1136" s="5"/>
      <c r="T1136" s="5"/>
      <c r="U1136" s="5"/>
      <c r="V1136" s="5"/>
      <c r="W1136" s="5"/>
      <c r="X1136" s="5"/>
      <c r="Y1136" s="5"/>
      <c r="Z1136" s="5"/>
      <c r="AA1136" s="5"/>
      <c r="AB1136" s="5"/>
    </row>
    <row r="1137" spans="1:28" ht="13.5">
      <c r="A1137" s="5"/>
      <c r="B1137" s="5"/>
      <c r="C1137" s="5"/>
      <c r="D1137" s="5"/>
      <c r="E1137" s="5"/>
      <c r="F1137" s="5"/>
      <c r="G1137" s="5"/>
      <c r="H1137" s="5"/>
      <c r="I1137" s="5"/>
      <c r="J1137" s="5"/>
      <c r="K1137" s="5"/>
      <c r="L1137" s="5"/>
      <c r="M1137" s="5"/>
      <c r="N1137" s="5"/>
      <c r="O1137" s="5"/>
      <c r="P1137" s="5"/>
      <c r="Q1137" s="5"/>
      <c r="R1137" s="5"/>
      <c r="S1137" s="5"/>
      <c r="T1137" s="5"/>
      <c r="U1137" s="5"/>
      <c r="V1137" s="5"/>
      <c r="W1137" s="5"/>
      <c r="X1137" s="5"/>
      <c r="Y1137" s="5"/>
      <c r="Z1137" s="5"/>
      <c r="AA1137" s="5"/>
      <c r="AB1137" s="5"/>
    </row>
    <row r="1138" spans="1:28" ht="13.5">
      <c r="A1138" s="5"/>
      <c r="B1138" s="5"/>
      <c r="C1138" s="5"/>
      <c r="D1138" s="5"/>
      <c r="E1138" s="5"/>
      <c r="F1138" s="5"/>
      <c r="G1138" s="5"/>
      <c r="H1138" s="5"/>
      <c r="I1138" s="5"/>
      <c r="J1138" s="5"/>
      <c r="K1138" s="5"/>
      <c r="L1138" s="5"/>
      <c r="M1138" s="5"/>
      <c r="N1138" s="5"/>
      <c r="O1138" s="5"/>
      <c r="P1138" s="5"/>
      <c r="Q1138" s="5"/>
      <c r="R1138" s="5"/>
      <c r="S1138" s="5"/>
      <c r="T1138" s="5"/>
      <c r="U1138" s="5"/>
      <c r="V1138" s="5"/>
      <c r="W1138" s="5"/>
      <c r="X1138" s="5"/>
      <c r="Y1138" s="5"/>
      <c r="Z1138" s="5"/>
      <c r="AA1138" s="5"/>
      <c r="AB1138" s="5"/>
    </row>
    <row r="1139" spans="1:28" ht="13.5">
      <c r="A1139" s="5"/>
      <c r="B1139" s="5"/>
      <c r="C1139" s="5"/>
      <c r="D1139" s="5"/>
      <c r="E1139" s="5"/>
      <c r="F1139" s="5"/>
      <c r="G1139" s="5"/>
      <c r="H1139" s="5"/>
      <c r="I1139" s="5"/>
      <c r="J1139" s="5"/>
      <c r="K1139" s="5"/>
      <c r="L1139" s="5"/>
      <c r="M1139" s="5"/>
      <c r="N1139" s="5"/>
      <c r="O1139" s="5"/>
      <c r="P1139" s="5"/>
      <c r="Q1139" s="5"/>
      <c r="R1139" s="5"/>
      <c r="S1139" s="5"/>
      <c r="T1139" s="5"/>
      <c r="U1139" s="5"/>
      <c r="V1139" s="5"/>
      <c r="W1139" s="5"/>
      <c r="X1139" s="5"/>
      <c r="Y1139" s="5"/>
      <c r="Z1139" s="5"/>
      <c r="AA1139" s="5"/>
      <c r="AB1139" s="5"/>
    </row>
    <row r="1140" spans="1:28" ht="13.5">
      <c r="A1140" s="5"/>
      <c r="B1140" s="5"/>
      <c r="C1140" s="5"/>
      <c r="D1140" s="5"/>
      <c r="E1140" s="5"/>
      <c r="F1140" s="5"/>
      <c r="G1140" s="5"/>
      <c r="H1140" s="5"/>
      <c r="I1140" s="5"/>
      <c r="J1140" s="5"/>
      <c r="K1140" s="5"/>
      <c r="L1140" s="5"/>
      <c r="M1140" s="5"/>
      <c r="N1140" s="5"/>
      <c r="O1140" s="5"/>
      <c r="P1140" s="5"/>
      <c r="Q1140" s="5"/>
      <c r="R1140" s="5"/>
      <c r="S1140" s="5"/>
      <c r="T1140" s="5"/>
      <c r="U1140" s="5"/>
      <c r="V1140" s="5"/>
      <c r="W1140" s="5"/>
      <c r="X1140" s="5"/>
      <c r="Y1140" s="5"/>
      <c r="Z1140" s="5"/>
      <c r="AA1140" s="5"/>
      <c r="AB1140" s="5"/>
    </row>
    <row r="1141" spans="1:28" ht="13.5">
      <c r="A1141" s="5"/>
      <c r="B1141" s="5"/>
      <c r="C1141" s="5"/>
      <c r="D1141" s="5"/>
      <c r="E1141" s="5"/>
      <c r="F1141" s="5"/>
      <c r="G1141" s="5"/>
      <c r="H1141" s="5"/>
      <c r="I1141" s="5"/>
      <c r="J1141" s="5"/>
      <c r="K1141" s="5"/>
      <c r="L1141" s="5"/>
      <c r="M1141" s="5"/>
      <c r="N1141" s="5"/>
      <c r="O1141" s="5"/>
      <c r="P1141" s="5"/>
      <c r="Q1141" s="5"/>
      <c r="R1141" s="5"/>
      <c r="S1141" s="5"/>
      <c r="T1141" s="5"/>
      <c r="U1141" s="5"/>
      <c r="V1141" s="5"/>
      <c r="W1141" s="5"/>
      <c r="X1141" s="5"/>
      <c r="Y1141" s="5"/>
      <c r="Z1141" s="5"/>
      <c r="AA1141" s="5"/>
      <c r="AB1141" s="5"/>
    </row>
    <row r="1142" spans="1:28" ht="13.5">
      <c r="A1142" s="5"/>
      <c r="B1142" s="5"/>
      <c r="C1142" s="5"/>
      <c r="D1142" s="5"/>
      <c r="E1142" s="5"/>
      <c r="F1142" s="5"/>
      <c r="G1142" s="5"/>
      <c r="H1142" s="5"/>
      <c r="I1142" s="5"/>
      <c r="J1142" s="5"/>
      <c r="K1142" s="5"/>
      <c r="L1142" s="5"/>
      <c r="M1142" s="5"/>
      <c r="N1142" s="5"/>
      <c r="O1142" s="5"/>
      <c r="P1142" s="5"/>
      <c r="Q1142" s="5"/>
      <c r="R1142" s="5"/>
      <c r="S1142" s="5"/>
      <c r="T1142" s="5"/>
      <c r="U1142" s="5"/>
      <c r="V1142" s="5"/>
      <c r="W1142" s="5"/>
      <c r="X1142" s="5"/>
      <c r="Y1142" s="5"/>
      <c r="Z1142" s="5"/>
      <c r="AA1142" s="5"/>
      <c r="AB1142" s="5"/>
    </row>
    <row r="1143" spans="1:28" ht="13.5">
      <c r="A1143" s="5"/>
      <c r="B1143" s="5"/>
      <c r="C1143" s="5"/>
      <c r="D1143" s="5"/>
      <c r="E1143" s="5"/>
      <c r="F1143" s="5"/>
      <c r="G1143" s="5"/>
      <c r="H1143" s="5"/>
      <c r="I1143" s="5"/>
      <c r="J1143" s="5"/>
      <c r="K1143" s="5"/>
      <c r="L1143" s="5"/>
      <c r="M1143" s="5"/>
      <c r="N1143" s="5"/>
      <c r="O1143" s="5"/>
      <c r="P1143" s="5"/>
      <c r="Q1143" s="5"/>
      <c r="R1143" s="5"/>
      <c r="S1143" s="5"/>
      <c r="T1143" s="5"/>
      <c r="U1143" s="5"/>
      <c r="V1143" s="5"/>
      <c r="W1143" s="5"/>
      <c r="X1143" s="5"/>
      <c r="Y1143" s="5"/>
      <c r="Z1143" s="5"/>
      <c r="AA1143" s="5"/>
      <c r="AB1143" s="5"/>
    </row>
    <row r="1144" spans="1:28" ht="13.5">
      <c r="A1144" s="5"/>
      <c r="B1144" s="5"/>
      <c r="C1144" s="5"/>
      <c r="D1144" s="5"/>
      <c r="E1144" s="5"/>
      <c r="F1144" s="5"/>
      <c r="G1144" s="5"/>
      <c r="H1144" s="5"/>
      <c r="I1144" s="5"/>
      <c r="J1144" s="5"/>
      <c r="K1144" s="5"/>
      <c r="L1144" s="5"/>
      <c r="M1144" s="5"/>
      <c r="N1144" s="5"/>
      <c r="O1144" s="5"/>
      <c r="P1144" s="5"/>
      <c r="Q1144" s="5"/>
      <c r="R1144" s="5"/>
      <c r="S1144" s="5"/>
      <c r="T1144" s="5"/>
      <c r="U1144" s="5"/>
      <c r="V1144" s="5"/>
      <c r="W1144" s="5"/>
      <c r="X1144" s="5"/>
      <c r="Y1144" s="5"/>
      <c r="Z1144" s="5"/>
      <c r="AA1144" s="5"/>
      <c r="AB1144" s="5"/>
    </row>
    <row r="1145" spans="1:28" ht="13.5">
      <c r="A1145" s="5"/>
      <c r="B1145" s="5"/>
      <c r="C1145" s="5"/>
      <c r="D1145" s="5"/>
      <c r="E1145" s="5"/>
      <c r="F1145" s="5"/>
      <c r="G1145" s="5"/>
      <c r="H1145" s="5"/>
      <c r="I1145" s="5"/>
      <c r="J1145" s="5"/>
      <c r="K1145" s="5"/>
      <c r="L1145" s="5"/>
      <c r="M1145" s="5"/>
      <c r="N1145" s="5"/>
      <c r="O1145" s="5"/>
      <c r="P1145" s="5"/>
      <c r="Q1145" s="5"/>
      <c r="R1145" s="5"/>
      <c r="S1145" s="5"/>
      <c r="T1145" s="5"/>
      <c r="U1145" s="5"/>
      <c r="V1145" s="5"/>
      <c r="W1145" s="5"/>
      <c r="X1145" s="5"/>
      <c r="Y1145" s="5"/>
      <c r="Z1145" s="5"/>
      <c r="AA1145" s="5"/>
      <c r="AB1145" s="5"/>
    </row>
    <row r="1146" spans="1:28" ht="13.5">
      <c r="A1146" s="5"/>
      <c r="B1146" s="5"/>
      <c r="C1146" s="5"/>
      <c r="D1146" s="5"/>
      <c r="E1146" s="5"/>
      <c r="F1146" s="5"/>
      <c r="G1146" s="5"/>
      <c r="H1146" s="5"/>
      <c r="I1146" s="5"/>
      <c r="J1146" s="5"/>
      <c r="K1146" s="5"/>
      <c r="L1146" s="5"/>
      <c r="M1146" s="5"/>
      <c r="N1146" s="5"/>
      <c r="O1146" s="5"/>
      <c r="P1146" s="5"/>
      <c r="Q1146" s="5"/>
      <c r="R1146" s="5"/>
      <c r="S1146" s="5"/>
      <c r="T1146" s="5"/>
      <c r="U1146" s="5"/>
      <c r="V1146" s="5"/>
      <c r="W1146" s="5"/>
      <c r="X1146" s="5"/>
      <c r="Y1146" s="5"/>
      <c r="Z1146" s="5"/>
      <c r="AA1146" s="5"/>
      <c r="AB1146" s="5"/>
    </row>
    <row r="1147" spans="1:28" ht="13.5">
      <c r="A1147" s="5"/>
      <c r="B1147" s="5"/>
      <c r="C1147" s="5"/>
      <c r="D1147" s="5"/>
      <c r="E1147" s="5"/>
      <c r="F1147" s="5"/>
      <c r="G1147" s="5"/>
      <c r="H1147" s="5"/>
      <c r="I1147" s="5"/>
      <c r="J1147" s="5"/>
      <c r="K1147" s="5"/>
      <c r="L1147" s="5"/>
      <c r="M1147" s="5"/>
      <c r="N1147" s="5"/>
      <c r="O1147" s="5"/>
      <c r="P1147" s="5"/>
      <c r="Q1147" s="5"/>
      <c r="R1147" s="5"/>
      <c r="S1147" s="5"/>
      <c r="T1147" s="5"/>
      <c r="U1147" s="5"/>
      <c r="V1147" s="5"/>
      <c r="W1147" s="5"/>
      <c r="X1147" s="5"/>
      <c r="Y1147" s="5"/>
      <c r="Z1147" s="5"/>
      <c r="AA1147" s="5"/>
      <c r="AB1147" s="5"/>
    </row>
    <row r="1148" spans="1:28" ht="13.5">
      <c r="A1148" s="5"/>
      <c r="B1148" s="5"/>
      <c r="C1148" s="5"/>
      <c r="D1148" s="5"/>
      <c r="E1148" s="5"/>
      <c r="F1148" s="5"/>
      <c r="G1148" s="5"/>
      <c r="H1148" s="5"/>
      <c r="I1148" s="5"/>
      <c r="J1148" s="5"/>
      <c r="K1148" s="5"/>
      <c r="L1148" s="5"/>
      <c r="M1148" s="5"/>
      <c r="N1148" s="5"/>
      <c r="O1148" s="5"/>
      <c r="P1148" s="5"/>
      <c r="Q1148" s="5"/>
      <c r="R1148" s="5"/>
      <c r="S1148" s="5"/>
      <c r="T1148" s="5"/>
      <c r="U1148" s="5"/>
      <c r="V1148" s="5"/>
      <c r="W1148" s="5"/>
      <c r="X1148" s="5"/>
      <c r="Y1148" s="5"/>
      <c r="Z1148" s="5"/>
      <c r="AA1148" s="5"/>
      <c r="AB1148" s="5"/>
    </row>
    <row r="1149" spans="1:28" ht="13.5">
      <c r="A1149" s="5"/>
      <c r="B1149" s="5"/>
      <c r="C1149" s="5"/>
      <c r="D1149" s="5"/>
      <c r="E1149" s="5"/>
      <c r="F1149" s="5"/>
      <c r="G1149" s="5"/>
      <c r="H1149" s="5"/>
      <c r="I1149" s="5"/>
      <c r="J1149" s="5"/>
      <c r="K1149" s="5"/>
      <c r="L1149" s="5"/>
      <c r="M1149" s="5"/>
      <c r="N1149" s="5"/>
      <c r="O1149" s="5"/>
      <c r="P1149" s="5"/>
      <c r="Q1149" s="5"/>
      <c r="R1149" s="5"/>
      <c r="S1149" s="5"/>
      <c r="T1149" s="5"/>
      <c r="U1149" s="5"/>
      <c r="V1149" s="5"/>
      <c r="W1149" s="5"/>
      <c r="X1149" s="5"/>
      <c r="Y1149" s="5"/>
      <c r="Z1149" s="5"/>
      <c r="AA1149" s="5"/>
      <c r="AB1149" s="5"/>
    </row>
    <row r="1150" spans="1:28" ht="13.5">
      <c r="A1150" s="5"/>
      <c r="B1150" s="5"/>
      <c r="C1150" s="5"/>
      <c r="D1150" s="5"/>
      <c r="E1150" s="5"/>
      <c r="F1150" s="5"/>
      <c r="G1150" s="5"/>
      <c r="H1150" s="5"/>
      <c r="I1150" s="5"/>
      <c r="J1150" s="5"/>
      <c r="K1150" s="5"/>
      <c r="L1150" s="5"/>
      <c r="M1150" s="5"/>
      <c r="N1150" s="5"/>
      <c r="O1150" s="5"/>
      <c r="P1150" s="5"/>
      <c r="Q1150" s="5"/>
      <c r="R1150" s="5"/>
      <c r="S1150" s="5"/>
      <c r="T1150" s="5"/>
      <c r="U1150" s="5"/>
      <c r="V1150" s="5"/>
      <c r="W1150" s="5"/>
      <c r="X1150" s="5"/>
      <c r="Y1150" s="5"/>
      <c r="Z1150" s="5"/>
      <c r="AA1150" s="5"/>
      <c r="AB1150" s="5"/>
    </row>
    <row r="1151" spans="1:28" ht="13.5">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row>
    <row r="1152" spans="1:28" ht="13.5">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row>
    <row r="1153" spans="1:28" ht="13.5">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row>
    <row r="1154" spans="1:28" ht="13.5">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row>
    <row r="1155" spans="1:28" ht="13.5">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row>
    <row r="1156" spans="1:28" ht="13.5">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row>
    <row r="1157" spans="1:28" ht="13.5">
      <c r="A1157" s="5"/>
      <c r="B1157" s="5"/>
      <c r="C1157" s="5"/>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5"/>
      <c r="AB1157" s="5"/>
    </row>
    <row r="1158" spans="1:28" ht="13.5">
      <c r="A1158" s="5"/>
      <c r="B1158" s="5"/>
      <c r="C1158" s="5"/>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5"/>
      <c r="AB1158" s="5"/>
    </row>
    <row r="1159" spans="1:28" ht="13.5">
      <c r="A1159" s="5"/>
      <c r="B1159" s="5"/>
      <c r="C1159" s="5"/>
      <c r="D1159" s="5"/>
      <c r="E1159" s="5"/>
      <c r="F1159" s="5"/>
      <c r="G1159" s="5"/>
      <c r="H1159" s="5"/>
      <c r="I1159" s="5"/>
      <c r="J1159" s="5"/>
      <c r="K1159" s="5"/>
      <c r="L1159" s="5"/>
      <c r="M1159" s="5"/>
      <c r="N1159" s="5"/>
      <c r="O1159" s="5"/>
      <c r="P1159" s="5"/>
      <c r="Q1159" s="5"/>
      <c r="R1159" s="5"/>
      <c r="S1159" s="5"/>
      <c r="T1159" s="5"/>
      <c r="U1159" s="5"/>
      <c r="V1159" s="5"/>
      <c r="W1159" s="5"/>
      <c r="X1159" s="5"/>
      <c r="Y1159" s="5"/>
      <c r="Z1159" s="5"/>
      <c r="AA1159" s="5"/>
      <c r="AB1159" s="5"/>
    </row>
    <row r="1160" spans="1:28" ht="13.5">
      <c r="A1160" s="5"/>
      <c r="B1160" s="5"/>
      <c r="C1160" s="5"/>
      <c r="D1160" s="5"/>
      <c r="E1160" s="5"/>
      <c r="F1160" s="5"/>
      <c r="G1160" s="5"/>
      <c r="H1160" s="5"/>
      <c r="I1160" s="5"/>
      <c r="J1160" s="5"/>
      <c r="K1160" s="5"/>
      <c r="L1160" s="5"/>
      <c r="M1160" s="5"/>
      <c r="N1160" s="5"/>
      <c r="O1160" s="5"/>
      <c r="P1160" s="5"/>
      <c r="Q1160" s="5"/>
      <c r="R1160" s="5"/>
      <c r="S1160" s="5"/>
      <c r="T1160" s="5"/>
      <c r="U1160" s="5"/>
      <c r="V1160" s="5"/>
      <c r="W1160" s="5"/>
      <c r="X1160" s="5"/>
      <c r="Y1160" s="5"/>
      <c r="Z1160" s="5"/>
      <c r="AA1160" s="5"/>
      <c r="AB1160" s="5"/>
    </row>
    <row r="1161" spans="1:28" ht="13.5">
      <c r="A1161" s="5"/>
      <c r="B1161" s="5"/>
      <c r="C1161" s="5"/>
      <c r="D1161" s="5"/>
      <c r="E1161" s="5"/>
      <c r="F1161" s="5"/>
      <c r="G1161" s="5"/>
      <c r="H1161" s="5"/>
      <c r="I1161" s="5"/>
      <c r="J1161" s="5"/>
      <c r="K1161" s="5"/>
      <c r="L1161" s="5"/>
      <c r="M1161" s="5"/>
      <c r="N1161" s="5"/>
      <c r="O1161" s="5"/>
      <c r="P1161" s="5"/>
      <c r="Q1161" s="5"/>
      <c r="R1161" s="5"/>
      <c r="S1161" s="5"/>
      <c r="T1161" s="5"/>
      <c r="U1161" s="5"/>
      <c r="V1161" s="5"/>
      <c r="W1161" s="5"/>
      <c r="X1161" s="5"/>
      <c r="Y1161" s="5"/>
      <c r="Z1161" s="5"/>
      <c r="AA1161" s="5"/>
      <c r="AB1161" s="5"/>
    </row>
    <row r="1162" spans="1:28" ht="13.5">
      <c r="A1162" s="5"/>
      <c r="B1162" s="5"/>
      <c r="C1162" s="5"/>
      <c r="D1162" s="5"/>
      <c r="E1162" s="5"/>
      <c r="F1162" s="5"/>
      <c r="G1162" s="5"/>
      <c r="H1162" s="5"/>
      <c r="I1162" s="5"/>
      <c r="J1162" s="5"/>
      <c r="K1162" s="5"/>
      <c r="L1162" s="5"/>
      <c r="M1162" s="5"/>
      <c r="N1162" s="5"/>
      <c r="O1162" s="5"/>
      <c r="P1162" s="5"/>
      <c r="Q1162" s="5"/>
      <c r="R1162" s="5"/>
      <c r="S1162" s="5"/>
      <c r="T1162" s="5"/>
      <c r="U1162" s="5"/>
      <c r="V1162" s="5"/>
      <c r="W1162" s="5"/>
      <c r="X1162" s="5"/>
      <c r="Y1162" s="5"/>
      <c r="Z1162" s="5"/>
      <c r="AA1162" s="5"/>
      <c r="AB1162" s="5"/>
    </row>
    <row r="1163" spans="1:28" ht="13.5">
      <c r="A1163" s="5"/>
      <c r="B1163" s="5"/>
      <c r="C1163" s="5"/>
      <c r="D1163" s="5"/>
      <c r="E1163" s="5"/>
      <c r="F1163" s="5"/>
      <c r="G1163" s="5"/>
      <c r="H1163" s="5"/>
      <c r="I1163" s="5"/>
      <c r="J1163" s="5"/>
      <c r="K1163" s="5"/>
      <c r="L1163" s="5"/>
      <c r="M1163" s="5"/>
      <c r="N1163" s="5"/>
      <c r="O1163" s="5"/>
      <c r="P1163" s="5"/>
      <c r="Q1163" s="5"/>
      <c r="R1163" s="5"/>
      <c r="S1163" s="5"/>
      <c r="T1163" s="5"/>
      <c r="U1163" s="5"/>
      <c r="V1163" s="5"/>
      <c r="W1163" s="5"/>
      <c r="X1163" s="5"/>
      <c r="Y1163" s="5"/>
      <c r="Z1163" s="5"/>
      <c r="AA1163" s="5"/>
      <c r="AB1163" s="5"/>
    </row>
    <row r="1164" spans="1:28" ht="13.5">
      <c r="A1164" s="5"/>
      <c r="B1164" s="5"/>
      <c r="C1164" s="5"/>
      <c r="D1164" s="5"/>
      <c r="E1164" s="5"/>
      <c r="F1164" s="5"/>
      <c r="G1164" s="5"/>
      <c r="H1164" s="5"/>
      <c r="I1164" s="5"/>
      <c r="J1164" s="5"/>
      <c r="K1164" s="5"/>
      <c r="L1164" s="5"/>
      <c r="M1164" s="5"/>
      <c r="N1164" s="5"/>
      <c r="O1164" s="5"/>
      <c r="P1164" s="5"/>
      <c r="Q1164" s="5"/>
      <c r="R1164" s="5"/>
      <c r="S1164" s="5"/>
      <c r="T1164" s="5"/>
      <c r="U1164" s="5"/>
      <c r="V1164" s="5"/>
      <c r="W1164" s="5"/>
      <c r="X1164" s="5"/>
      <c r="Y1164" s="5"/>
      <c r="Z1164" s="5"/>
      <c r="AA1164" s="5"/>
      <c r="AB1164" s="5"/>
    </row>
    <row r="1165" spans="1:28" ht="13.5">
      <c r="A1165" s="5"/>
      <c r="B1165" s="5"/>
      <c r="C1165" s="5"/>
      <c r="D1165" s="5"/>
      <c r="E1165" s="5"/>
      <c r="F1165" s="5"/>
      <c r="G1165" s="5"/>
      <c r="H1165" s="5"/>
      <c r="I1165" s="5"/>
      <c r="J1165" s="5"/>
      <c r="K1165" s="5"/>
      <c r="L1165" s="5"/>
      <c r="M1165" s="5"/>
      <c r="N1165" s="5"/>
      <c r="O1165" s="5"/>
      <c r="P1165" s="5"/>
      <c r="Q1165" s="5"/>
      <c r="R1165" s="5"/>
      <c r="S1165" s="5"/>
      <c r="T1165" s="5"/>
      <c r="U1165" s="5"/>
      <c r="V1165" s="5"/>
      <c r="W1165" s="5"/>
      <c r="X1165" s="5"/>
      <c r="Y1165" s="5"/>
      <c r="Z1165" s="5"/>
      <c r="AA1165" s="5"/>
      <c r="AB1165" s="5"/>
    </row>
    <row r="1166" spans="1:28" ht="13.5">
      <c r="A1166" s="5"/>
      <c r="B1166" s="5"/>
      <c r="C1166" s="5"/>
      <c r="D1166" s="5"/>
      <c r="E1166" s="5"/>
      <c r="F1166" s="5"/>
      <c r="G1166" s="5"/>
      <c r="H1166" s="5"/>
      <c r="I1166" s="5"/>
      <c r="J1166" s="5"/>
      <c r="K1166" s="5"/>
      <c r="L1166" s="5"/>
      <c r="M1166" s="5"/>
      <c r="N1166" s="5"/>
      <c r="O1166" s="5"/>
      <c r="P1166" s="5"/>
      <c r="Q1166" s="5"/>
      <c r="R1166" s="5"/>
      <c r="S1166" s="5"/>
      <c r="T1166" s="5"/>
      <c r="U1166" s="5"/>
      <c r="V1166" s="5"/>
      <c r="W1166" s="5"/>
      <c r="X1166" s="5"/>
      <c r="Y1166" s="5"/>
      <c r="Z1166" s="5"/>
      <c r="AA1166" s="5"/>
      <c r="AB1166" s="5"/>
    </row>
    <row r="1167" spans="1:28" ht="13.5">
      <c r="A1167" s="5"/>
      <c r="B1167" s="5"/>
      <c r="C1167" s="5"/>
      <c r="D1167" s="5"/>
      <c r="E1167" s="5"/>
      <c r="F1167" s="5"/>
      <c r="G1167" s="5"/>
      <c r="H1167" s="5"/>
      <c r="I1167" s="5"/>
      <c r="J1167" s="5"/>
      <c r="K1167" s="5"/>
      <c r="L1167" s="5"/>
      <c r="M1167" s="5"/>
      <c r="N1167" s="5"/>
      <c r="O1167" s="5"/>
      <c r="P1167" s="5"/>
      <c r="Q1167" s="5"/>
      <c r="R1167" s="5"/>
      <c r="S1167" s="5"/>
      <c r="T1167" s="5"/>
      <c r="U1167" s="5"/>
      <c r="V1167" s="5"/>
      <c r="W1167" s="5"/>
      <c r="X1167" s="5"/>
      <c r="Y1167" s="5"/>
      <c r="Z1167" s="5"/>
      <c r="AA1167" s="5"/>
      <c r="AB1167" s="5"/>
    </row>
    <row r="1168" spans="1:28" ht="13.5">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Y1168" s="5"/>
      <c r="Z1168" s="5"/>
      <c r="AA1168" s="5"/>
      <c r="AB1168" s="5"/>
    </row>
    <row r="1169" spans="1:28" ht="13.5">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Y1169" s="5"/>
      <c r="Z1169" s="5"/>
      <c r="AA1169" s="5"/>
      <c r="AB1169" s="5"/>
    </row>
    <row r="1170" spans="1:28" ht="13.5">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Y1170" s="5"/>
      <c r="Z1170" s="5"/>
      <c r="AA1170" s="5"/>
      <c r="AB1170" s="5"/>
    </row>
    <row r="1171" spans="1:28" ht="13.5">
      <c r="A1171" s="5"/>
      <c r="B1171" s="5"/>
      <c r="C1171" s="5"/>
      <c r="D1171" s="5"/>
      <c r="E1171" s="5"/>
      <c r="F1171" s="5"/>
      <c r="G1171" s="5"/>
      <c r="H1171" s="5"/>
      <c r="I1171" s="5"/>
      <c r="J1171" s="5"/>
      <c r="K1171" s="5"/>
      <c r="L1171" s="5"/>
      <c r="M1171" s="5"/>
      <c r="N1171" s="5"/>
      <c r="O1171" s="5"/>
      <c r="P1171" s="5"/>
      <c r="Q1171" s="5"/>
      <c r="R1171" s="5"/>
      <c r="S1171" s="5"/>
      <c r="T1171" s="5"/>
      <c r="U1171" s="5"/>
      <c r="V1171" s="5"/>
      <c r="W1171" s="5"/>
      <c r="X1171" s="5"/>
      <c r="Y1171" s="5"/>
      <c r="Z1171" s="5"/>
      <c r="AA1171" s="5"/>
      <c r="AB1171" s="5"/>
    </row>
    <row r="1172" spans="1:28" ht="13.5">
      <c r="A1172" s="5"/>
      <c r="B1172" s="5"/>
      <c r="C1172" s="5"/>
      <c r="D1172" s="5"/>
      <c r="E1172" s="5"/>
      <c r="F1172" s="5"/>
      <c r="G1172" s="5"/>
      <c r="H1172" s="5"/>
      <c r="I1172" s="5"/>
      <c r="J1172" s="5"/>
      <c r="K1172" s="5"/>
      <c r="L1172" s="5"/>
      <c r="M1172" s="5"/>
      <c r="N1172" s="5"/>
      <c r="O1172" s="5"/>
      <c r="P1172" s="5"/>
      <c r="Q1172" s="5"/>
      <c r="R1172" s="5"/>
      <c r="S1172" s="5"/>
      <c r="T1172" s="5"/>
      <c r="U1172" s="5"/>
      <c r="V1172" s="5"/>
      <c r="W1172" s="5"/>
      <c r="X1172" s="5"/>
      <c r="Y1172" s="5"/>
      <c r="Z1172" s="5"/>
      <c r="AA1172" s="5"/>
      <c r="AB1172" s="5"/>
    </row>
    <row r="1173" spans="1:28" ht="13.5">
      <c r="A1173" s="5"/>
      <c r="B1173" s="5"/>
      <c r="C1173" s="5"/>
      <c r="D1173" s="5"/>
      <c r="E1173" s="5"/>
      <c r="F1173" s="5"/>
      <c r="G1173" s="5"/>
      <c r="H1173" s="5"/>
      <c r="I1173" s="5"/>
      <c r="J1173" s="5"/>
      <c r="K1173" s="5"/>
      <c r="L1173" s="5"/>
      <c r="M1173" s="5"/>
      <c r="N1173" s="5"/>
      <c r="O1173" s="5"/>
      <c r="P1173" s="5"/>
      <c r="Q1173" s="5"/>
      <c r="R1173" s="5"/>
      <c r="S1173" s="5"/>
      <c r="T1173" s="5"/>
      <c r="U1173" s="5"/>
      <c r="V1173" s="5"/>
      <c r="W1173" s="5"/>
      <c r="X1173" s="5"/>
      <c r="Y1173" s="5"/>
      <c r="Z1173" s="5"/>
      <c r="AA1173" s="5"/>
      <c r="AB1173" s="5"/>
    </row>
    <row r="1174" spans="1:28" ht="13.5">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Y1174" s="5"/>
      <c r="Z1174" s="5"/>
      <c r="AA1174" s="5"/>
      <c r="AB1174" s="5"/>
    </row>
    <row r="1175" spans="1:28" ht="13.5">
      <c r="A1175" s="5"/>
      <c r="B1175" s="5"/>
      <c r="C1175" s="5"/>
      <c r="D1175" s="5"/>
      <c r="E1175" s="5"/>
      <c r="F1175" s="5"/>
      <c r="G1175" s="5"/>
      <c r="H1175" s="5"/>
      <c r="I1175" s="5"/>
      <c r="J1175" s="5"/>
      <c r="K1175" s="5"/>
      <c r="L1175" s="5"/>
      <c r="M1175" s="5"/>
      <c r="N1175" s="5"/>
      <c r="O1175" s="5"/>
      <c r="P1175" s="5"/>
      <c r="Q1175" s="5"/>
      <c r="R1175" s="5"/>
      <c r="S1175" s="5"/>
      <c r="T1175" s="5"/>
      <c r="U1175" s="5"/>
      <c r="V1175" s="5"/>
      <c r="W1175" s="5"/>
      <c r="X1175" s="5"/>
      <c r="Y1175" s="5"/>
      <c r="Z1175" s="5"/>
      <c r="AA1175" s="5"/>
      <c r="AB1175" s="5"/>
    </row>
    <row r="1176" spans="1:28" ht="13.5">
      <c r="A1176" s="5"/>
      <c r="B1176" s="5"/>
      <c r="C1176" s="5"/>
      <c r="D1176" s="5"/>
      <c r="E1176" s="5"/>
      <c r="F1176" s="5"/>
      <c r="G1176" s="5"/>
      <c r="H1176" s="5"/>
      <c r="I1176" s="5"/>
      <c r="J1176" s="5"/>
      <c r="K1176" s="5"/>
      <c r="L1176" s="5"/>
      <c r="M1176" s="5"/>
      <c r="N1176" s="5"/>
      <c r="O1176" s="5"/>
      <c r="P1176" s="5"/>
      <c r="Q1176" s="5"/>
      <c r="R1176" s="5"/>
      <c r="S1176" s="5"/>
      <c r="T1176" s="5"/>
      <c r="U1176" s="5"/>
      <c r="V1176" s="5"/>
      <c r="W1176" s="5"/>
      <c r="X1176" s="5"/>
      <c r="Y1176" s="5"/>
      <c r="Z1176" s="5"/>
      <c r="AA1176" s="5"/>
      <c r="AB1176" s="5"/>
    </row>
    <row r="1177" spans="1:28" ht="13.5">
      <c r="A1177" s="5"/>
      <c r="B1177" s="5"/>
      <c r="C1177" s="5"/>
      <c r="D1177" s="5"/>
      <c r="E1177" s="5"/>
      <c r="F1177" s="5"/>
      <c r="G1177" s="5"/>
      <c r="H1177" s="5"/>
      <c r="I1177" s="5"/>
      <c r="J1177" s="5"/>
      <c r="K1177" s="5"/>
      <c r="L1177" s="5"/>
      <c r="M1177" s="5"/>
      <c r="N1177" s="5"/>
      <c r="O1177" s="5"/>
      <c r="P1177" s="5"/>
      <c r="Q1177" s="5"/>
      <c r="R1177" s="5"/>
      <c r="S1177" s="5"/>
      <c r="T1177" s="5"/>
      <c r="U1177" s="5"/>
      <c r="V1177" s="5"/>
      <c r="W1177" s="5"/>
      <c r="X1177" s="5"/>
      <c r="Y1177" s="5"/>
      <c r="Z1177" s="5"/>
      <c r="AA1177" s="5"/>
      <c r="AB1177" s="5"/>
    </row>
    <row r="1178" spans="1:28" ht="13.5">
      <c r="A1178" s="5"/>
      <c r="B1178" s="5"/>
      <c r="C1178" s="5"/>
      <c r="D1178" s="5"/>
      <c r="E1178" s="5"/>
      <c r="F1178" s="5"/>
      <c r="G1178" s="5"/>
      <c r="H1178" s="5"/>
      <c r="I1178" s="5"/>
      <c r="J1178" s="5"/>
      <c r="K1178" s="5"/>
      <c r="L1178" s="5"/>
      <c r="M1178" s="5"/>
      <c r="N1178" s="5"/>
      <c r="O1178" s="5"/>
      <c r="P1178" s="5"/>
      <c r="Q1178" s="5"/>
      <c r="R1178" s="5"/>
      <c r="S1178" s="5"/>
      <c r="T1178" s="5"/>
      <c r="U1178" s="5"/>
      <c r="V1178" s="5"/>
      <c r="W1178" s="5"/>
      <c r="X1178" s="5"/>
      <c r="Y1178" s="5"/>
      <c r="Z1178" s="5"/>
      <c r="AA1178" s="5"/>
      <c r="AB1178" s="5"/>
    </row>
    <row r="1179" spans="1:28" ht="13.5">
      <c r="A1179" s="5"/>
      <c r="B1179" s="5"/>
      <c r="C1179" s="5"/>
      <c r="D1179" s="5"/>
      <c r="E1179" s="5"/>
      <c r="F1179" s="5"/>
      <c r="G1179" s="5"/>
      <c r="H1179" s="5"/>
      <c r="I1179" s="5"/>
      <c r="J1179" s="5"/>
      <c r="K1179" s="5"/>
      <c r="L1179" s="5"/>
      <c r="M1179" s="5"/>
      <c r="N1179" s="5"/>
      <c r="O1179" s="5"/>
      <c r="P1179" s="5"/>
      <c r="Q1179" s="5"/>
      <c r="R1179" s="5"/>
      <c r="S1179" s="5"/>
      <c r="T1179" s="5"/>
      <c r="U1179" s="5"/>
      <c r="V1179" s="5"/>
      <c r="W1179" s="5"/>
      <c r="X1179" s="5"/>
      <c r="Y1179" s="5"/>
      <c r="Z1179" s="5"/>
      <c r="AA1179" s="5"/>
      <c r="AB1179" s="5"/>
    </row>
    <row r="1180" spans="1:28" ht="13.5">
      <c r="A1180" s="5"/>
      <c r="B1180" s="5"/>
      <c r="C1180" s="5"/>
      <c r="D1180" s="5"/>
      <c r="E1180" s="5"/>
      <c r="F1180" s="5"/>
      <c r="G1180" s="5"/>
      <c r="H1180" s="5"/>
      <c r="I1180" s="5"/>
      <c r="J1180" s="5"/>
      <c r="K1180" s="5"/>
      <c r="L1180" s="5"/>
      <c r="M1180" s="5"/>
      <c r="N1180" s="5"/>
      <c r="O1180" s="5"/>
      <c r="P1180" s="5"/>
      <c r="Q1180" s="5"/>
      <c r="R1180" s="5"/>
      <c r="S1180" s="5"/>
      <c r="T1180" s="5"/>
      <c r="U1180" s="5"/>
      <c r="V1180" s="5"/>
      <c r="W1180" s="5"/>
      <c r="X1180" s="5"/>
      <c r="Y1180" s="5"/>
      <c r="Z1180" s="5"/>
      <c r="AA1180" s="5"/>
      <c r="AB1180" s="5"/>
    </row>
    <row r="1181" spans="1:28" ht="13.5">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Y1181" s="5"/>
      <c r="Z1181" s="5"/>
      <c r="AA1181" s="5"/>
      <c r="AB1181" s="5"/>
    </row>
    <row r="1182" spans="1:28" ht="13.5">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Y1182" s="5"/>
      <c r="Z1182" s="5"/>
      <c r="AA1182" s="5"/>
      <c r="AB1182" s="5"/>
    </row>
    <row r="1183" spans="1:28" ht="13.5">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Y1183" s="5"/>
      <c r="Z1183" s="5"/>
      <c r="AA1183" s="5"/>
      <c r="AB1183" s="5"/>
    </row>
    <row r="1184" spans="1:28" ht="13.5">
      <c r="A1184" s="5"/>
      <c r="B1184" s="5"/>
      <c r="C1184" s="5"/>
      <c r="D1184" s="5"/>
      <c r="E1184" s="5"/>
      <c r="F1184" s="5"/>
      <c r="G1184" s="5"/>
      <c r="H1184" s="5"/>
      <c r="I1184" s="5"/>
      <c r="J1184" s="5"/>
      <c r="K1184" s="5"/>
      <c r="L1184" s="5"/>
      <c r="M1184" s="5"/>
      <c r="N1184" s="5"/>
      <c r="O1184" s="5"/>
      <c r="P1184" s="5"/>
      <c r="Q1184" s="5"/>
      <c r="R1184" s="5"/>
      <c r="S1184" s="5"/>
      <c r="T1184" s="5"/>
      <c r="U1184" s="5"/>
      <c r="V1184" s="5"/>
      <c r="W1184" s="5"/>
      <c r="X1184" s="5"/>
      <c r="Y1184" s="5"/>
      <c r="Z1184" s="5"/>
      <c r="AA1184" s="5"/>
      <c r="AB1184" s="5"/>
    </row>
    <row r="1185" spans="1:28" ht="13.5">
      <c r="A1185" s="5"/>
      <c r="B1185" s="5"/>
      <c r="C1185" s="5"/>
      <c r="D1185" s="5"/>
      <c r="E1185" s="5"/>
      <c r="F1185" s="5"/>
      <c r="G1185" s="5"/>
      <c r="H1185" s="5"/>
      <c r="I1185" s="5"/>
      <c r="J1185" s="5"/>
      <c r="K1185" s="5"/>
      <c r="L1185" s="5"/>
      <c r="M1185" s="5"/>
      <c r="N1185" s="5"/>
      <c r="O1185" s="5"/>
      <c r="P1185" s="5"/>
      <c r="Q1185" s="5"/>
      <c r="R1185" s="5"/>
      <c r="S1185" s="5"/>
      <c r="T1185" s="5"/>
      <c r="U1185" s="5"/>
      <c r="V1185" s="5"/>
      <c r="W1185" s="5"/>
      <c r="X1185" s="5"/>
      <c r="Y1185" s="5"/>
      <c r="Z1185" s="5"/>
      <c r="AA1185" s="5"/>
      <c r="AB1185" s="5"/>
    </row>
    <row r="1186" spans="1:28" ht="13.5">
      <c r="A1186" s="5"/>
      <c r="B1186" s="5"/>
      <c r="C1186" s="5"/>
      <c r="D1186" s="5"/>
      <c r="E1186" s="5"/>
      <c r="F1186" s="5"/>
      <c r="G1186" s="5"/>
      <c r="H1186" s="5"/>
      <c r="I1186" s="5"/>
      <c r="J1186" s="5"/>
      <c r="K1186" s="5"/>
      <c r="L1186" s="5"/>
      <c r="M1186" s="5"/>
      <c r="N1186" s="5"/>
      <c r="O1186" s="5"/>
      <c r="P1186" s="5"/>
      <c r="Q1186" s="5"/>
      <c r="R1186" s="5"/>
      <c r="S1186" s="5"/>
      <c r="T1186" s="5"/>
      <c r="U1186" s="5"/>
      <c r="V1186" s="5"/>
      <c r="W1186" s="5"/>
      <c r="X1186" s="5"/>
      <c r="Y1186" s="5"/>
      <c r="Z1186" s="5"/>
      <c r="AA1186" s="5"/>
      <c r="AB1186" s="5"/>
    </row>
    <row r="1187" spans="1:28" ht="13.5">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Y1187" s="5"/>
      <c r="Z1187" s="5"/>
      <c r="AA1187" s="5"/>
      <c r="AB1187" s="5"/>
    </row>
    <row r="1188" spans="1:28" ht="13.5">
      <c r="A1188" s="5"/>
      <c r="B1188" s="5"/>
      <c r="C1188" s="5"/>
      <c r="D1188" s="5"/>
      <c r="E1188" s="5"/>
      <c r="F1188" s="5"/>
      <c r="G1188" s="5"/>
      <c r="H1188" s="5"/>
      <c r="I1188" s="5"/>
      <c r="J1188" s="5"/>
      <c r="K1188" s="5"/>
      <c r="L1188" s="5"/>
      <c r="M1188" s="5"/>
      <c r="N1188" s="5"/>
      <c r="O1188" s="5"/>
      <c r="P1188" s="5"/>
      <c r="Q1188" s="5"/>
      <c r="R1188" s="5"/>
      <c r="S1188" s="5"/>
      <c r="T1188" s="5"/>
      <c r="U1188" s="5"/>
      <c r="V1188" s="5"/>
      <c r="W1188" s="5"/>
      <c r="X1188" s="5"/>
      <c r="Y1188" s="5"/>
      <c r="Z1188" s="5"/>
      <c r="AA1188" s="5"/>
      <c r="AB1188" s="5"/>
    </row>
    <row r="1189" spans="1:28" ht="13.5">
      <c r="A1189" s="5"/>
      <c r="B1189" s="5"/>
      <c r="C1189" s="5"/>
      <c r="D1189" s="5"/>
      <c r="E1189" s="5"/>
      <c r="F1189" s="5"/>
      <c r="G1189" s="5"/>
      <c r="H1189" s="5"/>
      <c r="I1189" s="5"/>
      <c r="J1189" s="5"/>
      <c r="K1189" s="5"/>
      <c r="L1189" s="5"/>
      <c r="M1189" s="5"/>
      <c r="N1189" s="5"/>
      <c r="O1189" s="5"/>
      <c r="P1189" s="5"/>
      <c r="Q1189" s="5"/>
      <c r="R1189" s="5"/>
      <c r="S1189" s="5"/>
      <c r="T1189" s="5"/>
      <c r="U1189" s="5"/>
      <c r="V1189" s="5"/>
      <c r="W1189" s="5"/>
      <c r="X1189" s="5"/>
      <c r="Y1189" s="5"/>
      <c r="Z1189" s="5"/>
      <c r="AA1189" s="5"/>
      <c r="AB1189" s="5"/>
    </row>
    <row r="1190" spans="1:28" ht="13.5">
      <c r="A1190" s="5"/>
      <c r="B1190" s="5"/>
      <c r="C1190" s="5"/>
      <c r="D1190" s="5"/>
      <c r="E1190" s="5"/>
      <c r="F1190" s="5"/>
      <c r="G1190" s="5"/>
      <c r="H1190" s="5"/>
      <c r="I1190" s="5"/>
      <c r="J1190" s="5"/>
      <c r="K1190" s="5"/>
      <c r="L1190" s="5"/>
      <c r="M1190" s="5"/>
      <c r="N1190" s="5"/>
      <c r="O1190" s="5"/>
      <c r="P1190" s="5"/>
      <c r="Q1190" s="5"/>
      <c r="R1190" s="5"/>
      <c r="S1190" s="5"/>
      <c r="T1190" s="5"/>
      <c r="U1190" s="5"/>
      <c r="V1190" s="5"/>
      <c r="W1190" s="5"/>
      <c r="X1190" s="5"/>
      <c r="Y1190" s="5"/>
      <c r="Z1190" s="5"/>
      <c r="AA1190" s="5"/>
      <c r="AB1190" s="5"/>
    </row>
    <row r="1191" spans="1:28" ht="13.5">
      <c r="A1191" s="5"/>
      <c r="B1191" s="5"/>
      <c r="C1191" s="5"/>
      <c r="D1191" s="5"/>
      <c r="E1191" s="5"/>
      <c r="F1191" s="5"/>
      <c r="G1191" s="5"/>
      <c r="H1191" s="5"/>
      <c r="I1191" s="5"/>
      <c r="J1191" s="5"/>
      <c r="K1191" s="5"/>
      <c r="L1191" s="5"/>
      <c r="M1191" s="5"/>
      <c r="N1191" s="5"/>
      <c r="O1191" s="5"/>
      <c r="P1191" s="5"/>
      <c r="Q1191" s="5"/>
      <c r="R1191" s="5"/>
      <c r="S1191" s="5"/>
      <c r="T1191" s="5"/>
      <c r="U1191" s="5"/>
      <c r="V1191" s="5"/>
      <c r="W1191" s="5"/>
      <c r="X1191" s="5"/>
      <c r="Y1191" s="5"/>
      <c r="Z1191" s="5"/>
      <c r="AA1191" s="5"/>
      <c r="AB1191" s="5"/>
    </row>
    <row r="1192" spans="1:28" ht="13.5">
      <c r="A1192" s="5"/>
      <c r="B1192" s="5"/>
      <c r="C1192" s="5"/>
      <c r="D1192" s="5"/>
      <c r="E1192" s="5"/>
      <c r="F1192" s="5"/>
      <c r="G1192" s="5"/>
      <c r="H1192" s="5"/>
      <c r="I1192" s="5"/>
      <c r="J1192" s="5"/>
      <c r="K1192" s="5"/>
      <c r="L1192" s="5"/>
      <c r="M1192" s="5"/>
      <c r="N1192" s="5"/>
      <c r="O1192" s="5"/>
      <c r="P1192" s="5"/>
      <c r="Q1192" s="5"/>
      <c r="R1192" s="5"/>
      <c r="S1192" s="5"/>
      <c r="T1192" s="5"/>
      <c r="U1192" s="5"/>
      <c r="V1192" s="5"/>
      <c r="W1192" s="5"/>
      <c r="X1192" s="5"/>
      <c r="Y1192" s="5"/>
      <c r="Z1192" s="5"/>
      <c r="AA1192" s="5"/>
      <c r="AB1192" s="5"/>
    </row>
    <row r="1193" spans="1:28" ht="13.5">
      <c r="A1193" s="5"/>
      <c r="B1193" s="5"/>
      <c r="C1193" s="5"/>
      <c r="D1193" s="5"/>
      <c r="E1193" s="5"/>
      <c r="F1193" s="5"/>
      <c r="G1193" s="5"/>
      <c r="H1193" s="5"/>
      <c r="I1193" s="5"/>
      <c r="J1193" s="5"/>
      <c r="K1193" s="5"/>
      <c r="L1193" s="5"/>
      <c r="M1193" s="5"/>
      <c r="N1193" s="5"/>
      <c r="O1193" s="5"/>
      <c r="P1193" s="5"/>
      <c r="Q1193" s="5"/>
      <c r="R1193" s="5"/>
      <c r="S1193" s="5"/>
      <c r="T1193" s="5"/>
      <c r="U1193" s="5"/>
      <c r="V1193" s="5"/>
      <c r="W1193" s="5"/>
      <c r="X1193" s="5"/>
      <c r="Y1193" s="5"/>
      <c r="Z1193" s="5"/>
      <c r="AA1193" s="5"/>
      <c r="AB1193" s="5"/>
    </row>
    <row r="1194" spans="1:28" ht="13.5">
      <c r="A1194" s="5"/>
      <c r="B1194" s="5"/>
      <c r="C1194" s="5"/>
      <c r="D1194" s="5"/>
      <c r="E1194" s="5"/>
      <c r="F1194" s="5"/>
      <c r="G1194" s="5"/>
      <c r="H1194" s="5"/>
      <c r="I1194" s="5"/>
      <c r="J1194" s="5"/>
      <c r="K1194" s="5"/>
      <c r="L1194" s="5"/>
      <c r="M1194" s="5"/>
      <c r="N1194" s="5"/>
      <c r="O1194" s="5"/>
      <c r="P1194" s="5"/>
      <c r="Q1194" s="5"/>
      <c r="R1194" s="5"/>
      <c r="S1194" s="5"/>
      <c r="T1194" s="5"/>
      <c r="U1194" s="5"/>
      <c r="V1194" s="5"/>
      <c r="W1194" s="5"/>
      <c r="X1194" s="5"/>
      <c r="Y1194" s="5"/>
      <c r="Z1194" s="5"/>
      <c r="AA1194" s="5"/>
      <c r="AB1194" s="5"/>
    </row>
    <row r="1195" spans="1:28" ht="13.5">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c r="Y1195" s="5"/>
      <c r="Z1195" s="5"/>
      <c r="AA1195" s="5"/>
      <c r="AB1195" s="5"/>
    </row>
    <row r="1196" spans="1:28" ht="13.5">
      <c r="A1196" s="5"/>
      <c r="B1196" s="5"/>
      <c r="C1196" s="5"/>
      <c r="D1196" s="5"/>
      <c r="E1196" s="5"/>
      <c r="F1196" s="5"/>
      <c r="G1196" s="5"/>
      <c r="H1196" s="5"/>
      <c r="I1196" s="5"/>
      <c r="J1196" s="5"/>
      <c r="K1196" s="5"/>
      <c r="L1196" s="5"/>
      <c r="M1196" s="5"/>
      <c r="N1196" s="5"/>
      <c r="O1196" s="5"/>
      <c r="P1196" s="5"/>
      <c r="Q1196" s="5"/>
      <c r="R1196" s="5"/>
      <c r="S1196" s="5"/>
      <c r="T1196" s="5"/>
      <c r="U1196" s="5"/>
      <c r="V1196" s="5"/>
      <c r="W1196" s="5"/>
      <c r="X1196" s="5"/>
      <c r="Y1196" s="5"/>
      <c r="Z1196" s="5"/>
      <c r="AA1196" s="5"/>
      <c r="AB1196" s="5"/>
    </row>
    <row r="1197" spans="1:28" ht="13.5">
      <c r="A1197" s="5"/>
      <c r="B1197" s="5"/>
      <c r="C1197" s="5"/>
      <c r="D1197" s="5"/>
      <c r="E1197" s="5"/>
      <c r="F1197" s="5"/>
      <c r="G1197" s="5"/>
      <c r="H1197" s="5"/>
      <c r="I1197" s="5"/>
      <c r="J1197" s="5"/>
      <c r="K1197" s="5"/>
      <c r="L1197" s="5"/>
      <c r="M1197" s="5"/>
      <c r="N1197" s="5"/>
      <c r="O1197" s="5"/>
      <c r="P1197" s="5"/>
      <c r="Q1197" s="5"/>
      <c r="R1197" s="5"/>
      <c r="S1197" s="5"/>
      <c r="T1197" s="5"/>
      <c r="U1197" s="5"/>
      <c r="V1197" s="5"/>
      <c r="W1197" s="5"/>
      <c r="X1197" s="5"/>
      <c r="Y1197" s="5"/>
      <c r="Z1197" s="5"/>
      <c r="AA1197" s="5"/>
      <c r="AB1197" s="5"/>
    </row>
    <row r="1198" spans="1:28" ht="13.5">
      <c r="A1198" s="5"/>
      <c r="B1198" s="5"/>
      <c r="C1198" s="5"/>
      <c r="D1198" s="5"/>
      <c r="E1198" s="5"/>
      <c r="F1198" s="5"/>
      <c r="G1198" s="5"/>
      <c r="H1198" s="5"/>
      <c r="I1198" s="5"/>
      <c r="J1198" s="5"/>
      <c r="K1198" s="5"/>
      <c r="L1198" s="5"/>
      <c r="M1198" s="5"/>
      <c r="N1198" s="5"/>
      <c r="O1198" s="5"/>
      <c r="P1198" s="5"/>
      <c r="Q1198" s="5"/>
      <c r="R1198" s="5"/>
      <c r="S1198" s="5"/>
      <c r="T1198" s="5"/>
      <c r="U1198" s="5"/>
      <c r="V1198" s="5"/>
      <c r="W1198" s="5"/>
      <c r="X1198" s="5"/>
      <c r="Y1198" s="5"/>
      <c r="Z1198" s="5"/>
      <c r="AA1198" s="5"/>
      <c r="AB1198" s="5"/>
    </row>
    <row r="1199" spans="1:28" ht="13.5">
      <c r="A1199" s="5"/>
      <c r="B1199" s="5"/>
      <c r="C1199" s="5"/>
      <c r="D1199" s="5"/>
      <c r="E1199" s="5"/>
      <c r="F1199" s="5"/>
      <c r="G1199" s="5"/>
      <c r="H1199" s="5"/>
      <c r="I1199" s="5"/>
      <c r="J1199" s="5"/>
      <c r="K1199" s="5"/>
      <c r="L1199" s="5"/>
      <c r="M1199" s="5"/>
      <c r="N1199" s="5"/>
      <c r="O1199" s="5"/>
      <c r="P1199" s="5"/>
      <c r="Q1199" s="5"/>
      <c r="R1199" s="5"/>
      <c r="S1199" s="5"/>
      <c r="T1199" s="5"/>
      <c r="U1199" s="5"/>
      <c r="V1199" s="5"/>
      <c r="W1199" s="5"/>
      <c r="X1199" s="5"/>
      <c r="Y1199" s="5"/>
      <c r="Z1199" s="5"/>
      <c r="AA1199" s="5"/>
      <c r="AB1199" s="5"/>
    </row>
    <row r="1200" spans="1:28" ht="13.5">
      <c r="A1200" s="5"/>
      <c r="B1200" s="5"/>
      <c r="C1200" s="5"/>
      <c r="D1200" s="5"/>
      <c r="E1200" s="5"/>
      <c r="F1200" s="5"/>
      <c r="G1200" s="5"/>
      <c r="H1200" s="5"/>
      <c r="I1200" s="5"/>
      <c r="J1200" s="5"/>
      <c r="K1200" s="5"/>
      <c r="L1200" s="5"/>
      <c r="M1200" s="5"/>
      <c r="N1200" s="5"/>
      <c r="O1200" s="5"/>
      <c r="P1200" s="5"/>
      <c r="Q1200" s="5"/>
      <c r="R1200" s="5"/>
      <c r="S1200" s="5"/>
      <c r="T1200" s="5"/>
      <c r="U1200" s="5"/>
      <c r="V1200" s="5"/>
      <c r="W1200" s="5"/>
      <c r="X1200" s="5"/>
      <c r="Y1200" s="5"/>
      <c r="Z1200" s="5"/>
      <c r="AA1200" s="5"/>
      <c r="AB1200" s="5"/>
    </row>
    <row r="1201" spans="1:28" ht="13.5">
      <c r="A1201" s="5"/>
      <c r="B1201" s="5"/>
      <c r="C1201" s="5"/>
      <c r="D1201" s="5"/>
      <c r="E1201" s="5"/>
      <c r="F1201" s="5"/>
      <c r="G1201" s="5"/>
      <c r="H1201" s="5"/>
      <c r="I1201" s="5"/>
      <c r="J1201" s="5"/>
      <c r="K1201" s="5"/>
      <c r="L1201" s="5"/>
      <c r="M1201" s="5"/>
      <c r="N1201" s="5"/>
      <c r="O1201" s="5"/>
      <c r="P1201" s="5"/>
      <c r="Q1201" s="5"/>
      <c r="R1201" s="5"/>
      <c r="S1201" s="5"/>
      <c r="T1201" s="5"/>
      <c r="U1201" s="5"/>
      <c r="V1201" s="5"/>
      <c r="W1201" s="5"/>
      <c r="X1201" s="5"/>
      <c r="Y1201" s="5"/>
      <c r="Z1201" s="5"/>
      <c r="AA1201" s="5"/>
      <c r="AB1201" s="5"/>
    </row>
    <row r="1202" spans="1:28" ht="13.5">
      <c r="A1202" s="5"/>
      <c r="B1202" s="5"/>
      <c r="C1202" s="5"/>
      <c r="D1202" s="5"/>
      <c r="E1202" s="5"/>
      <c r="F1202" s="5"/>
      <c r="G1202" s="5"/>
      <c r="H1202" s="5"/>
      <c r="I1202" s="5"/>
      <c r="J1202" s="5"/>
      <c r="K1202" s="5"/>
      <c r="L1202" s="5"/>
      <c r="M1202" s="5"/>
      <c r="N1202" s="5"/>
      <c r="O1202" s="5"/>
      <c r="P1202" s="5"/>
      <c r="Q1202" s="5"/>
      <c r="R1202" s="5"/>
      <c r="S1202" s="5"/>
      <c r="T1202" s="5"/>
      <c r="U1202" s="5"/>
      <c r="V1202" s="5"/>
      <c r="W1202" s="5"/>
      <c r="X1202" s="5"/>
      <c r="Y1202" s="5"/>
      <c r="Z1202" s="5"/>
      <c r="AA1202" s="5"/>
      <c r="AB1202" s="5"/>
    </row>
    <row r="1203" spans="1:28" ht="13.5">
      <c r="A1203" s="5"/>
      <c r="B1203" s="5"/>
      <c r="C1203" s="5"/>
      <c r="D1203" s="5"/>
      <c r="E1203" s="5"/>
      <c r="F1203" s="5"/>
      <c r="G1203" s="5"/>
      <c r="H1203" s="5"/>
      <c r="I1203" s="5"/>
      <c r="J1203" s="5"/>
      <c r="K1203" s="5"/>
      <c r="L1203" s="5"/>
      <c r="M1203" s="5"/>
      <c r="N1203" s="5"/>
      <c r="O1203" s="5"/>
      <c r="P1203" s="5"/>
      <c r="Q1203" s="5"/>
      <c r="R1203" s="5"/>
      <c r="S1203" s="5"/>
      <c r="T1203" s="5"/>
      <c r="U1203" s="5"/>
      <c r="V1203" s="5"/>
      <c r="W1203" s="5"/>
      <c r="X1203" s="5"/>
      <c r="Y1203" s="5"/>
      <c r="Z1203" s="5"/>
      <c r="AA1203" s="5"/>
      <c r="AB1203" s="5"/>
    </row>
    <row r="1204" spans="1:28" ht="13.5">
      <c r="A1204" s="5"/>
      <c r="B1204" s="5"/>
      <c r="C1204" s="5"/>
      <c r="D1204" s="5"/>
      <c r="E1204" s="5"/>
      <c r="F1204" s="5"/>
      <c r="G1204" s="5"/>
      <c r="H1204" s="5"/>
      <c r="I1204" s="5"/>
      <c r="J1204" s="5"/>
      <c r="K1204" s="5"/>
      <c r="L1204" s="5"/>
      <c r="M1204" s="5"/>
      <c r="N1204" s="5"/>
      <c r="O1204" s="5"/>
      <c r="P1204" s="5"/>
      <c r="Q1204" s="5"/>
      <c r="R1204" s="5"/>
      <c r="S1204" s="5"/>
      <c r="T1204" s="5"/>
      <c r="U1204" s="5"/>
      <c r="V1204" s="5"/>
      <c r="W1204" s="5"/>
      <c r="X1204" s="5"/>
      <c r="Y1204" s="5"/>
      <c r="Z1204" s="5"/>
      <c r="AA1204" s="5"/>
      <c r="AB1204" s="5"/>
    </row>
    <row r="1205" spans="1:28" ht="13.5">
      <c r="A1205" s="5"/>
      <c r="B1205" s="5"/>
      <c r="C1205" s="5"/>
      <c r="D1205" s="5"/>
      <c r="E1205" s="5"/>
      <c r="F1205" s="5"/>
      <c r="G1205" s="5"/>
      <c r="H1205" s="5"/>
      <c r="I1205" s="5"/>
      <c r="J1205" s="5"/>
      <c r="K1205" s="5"/>
      <c r="L1205" s="5"/>
      <c r="M1205" s="5"/>
      <c r="N1205" s="5"/>
      <c r="O1205" s="5"/>
      <c r="P1205" s="5"/>
      <c r="Q1205" s="5"/>
      <c r="R1205" s="5"/>
      <c r="S1205" s="5"/>
      <c r="T1205" s="5"/>
      <c r="U1205" s="5"/>
      <c r="V1205" s="5"/>
      <c r="W1205" s="5"/>
      <c r="X1205" s="5"/>
      <c r="Y1205" s="5"/>
      <c r="Z1205" s="5"/>
      <c r="AA1205" s="5"/>
      <c r="AB1205" s="5"/>
    </row>
    <row r="1206" spans="1:28" ht="13.5">
      <c r="A1206" s="5"/>
      <c r="B1206" s="5"/>
      <c r="C1206" s="5"/>
      <c r="D1206" s="5"/>
      <c r="E1206" s="5"/>
      <c r="F1206" s="5"/>
      <c r="G1206" s="5"/>
      <c r="H1206" s="5"/>
      <c r="I1206" s="5"/>
      <c r="J1206" s="5"/>
      <c r="K1206" s="5"/>
      <c r="L1206" s="5"/>
      <c r="M1206" s="5"/>
      <c r="N1206" s="5"/>
      <c r="O1206" s="5"/>
      <c r="P1206" s="5"/>
      <c r="Q1206" s="5"/>
      <c r="R1206" s="5"/>
      <c r="S1206" s="5"/>
      <c r="T1206" s="5"/>
      <c r="U1206" s="5"/>
      <c r="V1206" s="5"/>
      <c r="W1206" s="5"/>
      <c r="X1206" s="5"/>
      <c r="Y1206" s="5"/>
      <c r="Z1206" s="5"/>
      <c r="AA1206" s="5"/>
      <c r="AB1206" s="5"/>
    </row>
    <row r="1207" spans="1:28" ht="13.5">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Y1207" s="5"/>
      <c r="Z1207" s="5"/>
      <c r="AA1207" s="5"/>
      <c r="AB1207" s="5"/>
    </row>
    <row r="1208" spans="1:28" ht="13.5">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Y1208" s="5"/>
      <c r="Z1208" s="5"/>
      <c r="AA1208" s="5"/>
      <c r="AB1208" s="5"/>
    </row>
    <row r="1209" spans="1:28" ht="13.5">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Y1209" s="5"/>
      <c r="Z1209" s="5"/>
      <c r="AA1209" s="5"/>
      <c r="AB1209" s="5"/>
    </row>
    <row r="1210" spans="1:28" ht="13.5">
      <c r="A1210" s="5"/>
      <c r="B1210" s="5"/>
      <c r="C1210" s="5"/>
      <c r="D1210" s="5"/>
      <c r="E1210" s="5"/>
      <c r="F1210" s="5"/>
      <c r="G1210" s="5"/>
      <c r="H1210" s="5"/>
      <c r="I1210" s="5"/>
      <c r="J1210" s="5"/>
      <c r="K1210" s="5"/>
      <c r="L1210" s="5"/>
      <c r="M1210" s="5"/>
      <c r="N1210" s="5"/>
      <c r="O1210" s="5"/>
      <c r="P1210" s="5"/>
      <c r="Q1210" s="5"/>
      <c r="R1210" s="5"/>
      <c r="S1210" s="5"/>
      <c r="T1210" s="5"/>
      <c r="U1210" s="5"/>
      <c r="V1210" s="5"/>
      <c r="W1210" s="5"/>
      <c r="X1210" s="5"/>
      <c r="Y1210" s="5"/>
      <c r="Z1210" s="5"/>
      <c r="AA1210" s="5"/>
      <c r="AB1210" s="5"/>
    </row>
    <row r="1211" spans="1:28" ht="13.5">
      <c r="A1211" s="5"/>
      <c r="B1211" s="5"/>
      <c r="C1211" s="5"/>
      <c r="D1211" s="5"/>
      <c r="E1211" s="5"/>
      <c r="F1211" s="5"/>
      <c r="G1211" s="5"/>
      <c r="H1211" s="5"/>
      <c r="I1211" s="5"/>
      <c r="J1211" s="5"/>
      <c r="K1211" s="5"/>
      <c r="L1211" s="5"/>
      <c r="M1211" s="5"/>
      <c r="N1211" s="5"/>
      <c r="O1211" s="5"/>
      <c r="P1211" s="5"/>
      <c r="Q1211" s="5"/>
      <c r="R1211" s="5"/>
      <c r="S1211" s="5"/>
      <c r="T1211" s="5"/>
      <c r="U1211" s="5"/>
      <c r="V1211" s="5"/>
      <c r="W1211" s="5"/>
      <c r="X1211" s="5"/>
      <c r="Y1211" s="5"/>
      <c r="Z1211" s="5"/>
      <c r="AA1211" s="5"/>
      <c r="AB1211" s="5"/>
    </row>
    <row r="1212" spans="1:28" ht="13.5">
      <c r="A1212" s="5"/>
      <c r="B1212" s="5"/>
      <c r="C1212" s="5"/>
      <c r="D1212" s="5"/>
      <c r="E1212" s="5"/>
      <c r="F1212" s="5"/>
      <c r="G1212" s="5"/>
      <c r="H1212" s="5"/>
      <c r="I1212" s="5"/>
      <c r="J1212" s="5"/>
      <c r="K1212" s="5"/>
      <c r="L1212" s="5"/>
      <c r="M1212" s="5"/>
      <c r="N1212" s="5"/>
      <c r="O1212" s="5"/>
      <c r="P1212" s="5"/>
      <c r="Q1212" s="5"/>
      <c r="R1212" s="5"/>
      <c r="S1212" s="5"/>
      <c r="T1212" s="5"/>
      <c r="U1212" s="5"/>
      <c r="V1212" s="5"/>
      <c r="W1212" s="5"/>
      <c r="X1212" s="5"/>
      <c r="Y1212" s="5"/>
      <c r="Z1212" s="5"/>
      <c r="AA1212" s="5"/>
      <c r="AB1212" s="5"/>
    </row>
    <row r="1213" spans="1:28" ht="13.5">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Y1213" s="5"/>
      <c r="Z1213" s="5"/>
      <c r="AA1213" s="5"/>
      <c r="AB1213" s="5"/>
    </row>
    <row r="1214" spans="1:28" ht="13.5">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c r="Y1214" s="5"/>
      <c r="Z1214" s="5"/>
      <c r="AA1214" s="5"/>
      <c r="AB1214" s="5"/>
    </row>
    <row r="1215" spans="1:28" ht="13.5">
      <c r="A1215" s="5"/>
      <c r="B1215" s="5"/>
      <c r="C1215" s="5"/>
      <c r="D1215" s="5"/>
      <c r="E1215" s="5"/>
      <c r="F1215" s="5"/>
      <c r="G1215" s="5"/>
      <c r="H1215" s="5"/>
      <c r="I1215" s="5"/>
      <c r="J1215" s="5"/>
      <c r="K1215" s="5"/>
      <c r="L1215" s="5"/>
      <c r="M1215" s="5"/>
      <c r="N1215" s="5"/>
      <c r="O1215" s="5"/>
      <c r="P1215" s="5"/>
      <c r="Q1215" s="5"/>
      <c r="R1215" s="5"/>
      <c r="S1215" s="5"/>
      <c r="T1215" s="5"/>
      <c r="U1215" s="5"/>
      <c r="V1215" s="5"/>
      <c r="W1215" s="5"/>
      <c r="X1215" s="5"/>
      <c r="Y1215" s="5"/>
      <c r="Z1215" s="5"/>
      <c r="AA1215" s="5"/>
      <c r="AB1215" s="5"/>
    </row>
    <row r="1216" spans="1:28" ht="13.5">
      <c r="A1216" s="5"/>
      <c r="B1216" s="5"/>
      <c r="C1216" s="5"/>
      <c r="D1216" s="5"/>
      <c r="E1216" s="5"/>
      <c r="F1216" s="5"/>
      <c r="G1216" s="5"/>
      <c r="H1216" s="5"/>
      <c r="I1216" s="5"/>
      <c r="J1216" s="5"/>
      <c r="K1216" s="5"/>
      <c r="L1216" s="5"/>
      <c r="M1216" s="5"/>
      <c r="N1216" s="5"/>
      <c r="O1216" s="5"/>
      <c r="P1216" s="5"/>
      <c r="Q1216" s="5"/>
      <c r="R1216" s="5"/>
      <c r="S1216" s="5"/>
      <c r="T1216" s="5"/>
      <c r="U1216" s="5"/>
      <c r="V1216" s="5"/>
      <c r="W1216" s="5"/>
      <c r="X1216" s="5"/>
      <c r="Y1216" s="5"/>
      <c r="Z1216" s="5"/>
      <c r="AA1216" s="5"/>
      <c r="AB1216" s="5"/>
    </row>
    <row r="1217" spans="1:28" ht="13.5">
      <c r="A1217" s="5"/>
      <c r="B1217" s="5"/>
      <c r="C1217" s="5"/>
      <c r="D1217" s="5"/>
      <c r="E1217" s="5"/>
      <c r="F1217" s="5"/>
      <c r="G1217" s="5"/>
      <c r="H1217" s="5"/>
      <c r="I1217" s="5"/>
      <c r="J1217" s="5"/>
      <c r="K1217" s="5"/>
      <c r="L1217" s="5"/>
      <c r="M1217" s="5"/>
      <c r="N1217" s="5"/>
      <c r="O1217" s="5"/>
      <c r="P1217" s="5"/>
      <c r="Q1217" s="5"/>
      <c r="R1217" s="5"/>
      <c r="S1217" s="5"/>
      <c r="T1217" s="5"/>
      <c r="U1217" s="5"/>
      <c r="V1217" s="5"/>
      <c r="W1217" s="5"/>
      <c r="X1217" s="5"/>
      <c r="Y1217" s="5"/>
      <c r="Z1217" s="5"/>
      <c r="AA1217" s="5"/>
      <c r="AB1217" s="5"/>
    </row>
    <row r="1218" spans="1:28" ht="13.5">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c r="Y1218" s="5"/>
      <c r="Z1218" s="5"/>
      <c r="AA1218" s="5"/>
      <c r="AB1218" s="5"/>
    </row>
    <row r="1219" spans="1:28" ht="13.5">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c r="Y1219" s="5"/>
      <c r="Z1219" s="5"/>
      <c r="AA1219" s="5"/>
      <c r="AB1219" s="5"/>
    </row>
    <row r="1220" spans="1:28" ht="13.5">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c r="Y1220" s="5"/>
      <c r="Z1220" s="5"/>
      <c r="AA1220" s="5"/>
      <c r="AB1220" s="5"/>
    </row>
    <row r="1221" spans="1:28" ht="13.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c r="Y1221" s="5"/>
      <c r="Z1221" s="5"/>
      <c r="AA1221" s="5"/>
      <c r="AB1221" s="5"/>
    </row>
    <row r="1222" spans="1:28" ht="13.5">
      <c r="A1222" s="5"/>
      <c r="B1222" s="5"/>
      <c r="C1222" s="5"/>
      <c r="D1222" s="5"/>
      <c r="E1222" s="5"/>
      <c r="F1222" s="5"/>
      <c r="G1222" s="5"/>
      <c r="H1222" s="5"/>
      <c r="I1222" s="5"/>
      <c r="J1222" s="5"/>
      <c r="K1222" s="5"/>
      <c r="L1222" s="5"/>
      <c r="M1222" s="5"/>
      <c r="N1222" s="5"/>
      <c r="O1222" s="5"/>
      <c r="P1222" s="5"/>
      <c r="Q1222" s="5"/>
      <c r="R1222" s="5"/>
      <c r="S1222" s="5"/>
      <c r="T1222" s="5"/>
      <c r="U1222" s="5"/>
      <c r="V1222" s="5"/>
      <c r="W1222" s="5"/>
      <c r="X1222" s="5"/>
      <c r="Y1222" s="5"/>
      <c r="Z1222" s="5"/>
      <c r="AA1222" s="5"/>
      <c r="AB1222" s="5"/>
    </row>
    <row r="1223" spans="1:28" ht="13.5">
      <c r="A1223" s="5"/>
      <c r="B1223" s="5"/>
      <c r="C1223" s="5"/>
      <c r="D1223" s="5"/>
      <c r="E1223" s="5"/>
      <c r="F1223" s="5"/>
      <c r="G1223" s="5"/>
      <c r="H1223" s="5"/>
      <c r="I1223" s="5"/>
      <c r="J1223" s="5"/>
      <c r="K1223" s="5"/>
      <c r="L1223" s="5"/>
      <c r="M1223" s="5"/>
      <c r="N1223" s="5"/>
      <c r="O1223" s="5"/>
      <c r="P1223" s="5"/>
      <c r="Q1223" s="5"/>
      <c r="R1223" s="5"/>
      <c r="S1223" s="5"/>
      <c r="T1223" s="5"/>
      <c r="U1223" s="5"/>
      <c r="V1223" s="5"/>
      <c r="W1223" s="5"/>
      <c r="X1223" s="5"/>
      <c r="Y1223" s="5"/>
      <c r="Z1223" s="5"/>
      <c r="AA1223" s="5"/>
      <c r="AB1223" s="5"/>
    </row>
    <row r="1224" spans="1:28" ht="13.5">
      <c r="A1224" s="5"/>
      <c r="B1224" s="5"/>
      <c r="C1224" s="5"/>
      <c r="D1224" s="5"/>
      <c r="E1224" s="5"/>
      <c r="F1224" s="5"/>
      <c r="G1224" s="5"/>
      <c r="H1224" s="5"/>
      <c r="I1224" s="5"/>
      <c r="J1224" s="5"/>
      <c r="K1224" s="5"/>
      <c r="L1224" s="5"/>
      <c r="M1224" s="5"/>
      <c r="N1224" s="5"/>
      <c r="O1224" s="5"/>
      <c r="P1224" s="5"/>
      <c r="Q1224" s="5"/>
      <c r="R1224" s="5"/>
      <c r="S1224" s="5"/>
      <c r="T1224" s="5"/>
      <c r="U1224" s="5"/>
      <c r="V1224" s="5"/>
      <c r="W1224" s="5"/>
      <c r="X1224" s="5"/>
      <c r="Y1224" s="5"/>
      <c r="Z1224" s="5"/>
      <c r="AA1224" s="5"/>
      <c r="AB1224" s="5"/>
    </row>
    <row r="1225" spans="1:28" ht="13.5">
      <c r="A1225" s="5"/>
      <c r="B1225" s="5"/>
      <c r="C1225" s="5"/>
      <c r="D1225" s="5"/>
      <c r="E1225" s="5"/>
      <c r="F1225" s="5"/>
      <c r="G1225" s="5"/>
      <c r="H1225" s="5"/>
      <c r="I1225" s="5"/>
      <c r="J1225" s="5"/>
      <c r="K1225" s="5"/>
      <c r="L1225" s="5"/>
      <c r="M1225" s="5"/>
      <c r="N1225" s="5"/>
      <c r="O1225" s="5"/>
      <c r="P1225" s="5"/>
      <c r="Q1225" s="5"/>
      <c r="R1225" s="5"/>
      <c r="S1225" s="5"/>
      <c r="T1225" s="5"/>
      <c r="U1225" s="5"/>
      <c r="V1225" s="5"/>
      <c r="W1225" s="5"/>
      <c r="X1225" s="5"/>
      <c r="Y1225" s="5"/>
      <c r="Z1225" s="5"/>
      <c r="AA1225" s="5"/>
      <c r="AB1225" s="5"/>
    </row>
    <row r="1226" spans="1:28" ht="13.5">
      <c r="A1226" s="5"/>
      <c r="B1226" s="5"/>
      <c r="C1226" s="5"/>
      <c r="D1226" s="5"/>
      <c r="E1226" s="5"/>
      <c r="F1226" s="5"/>
      <c r="G1226" s="5"/>
      <c r="H1226" s="5"/>
      <c r="I1226" s="5"/>
      <c r="J1226" s="5"/>
      <c r="K1226" s="5"/>
      <c r="L1226" s="5"/>
      <c r="M1226" s="5"/>
      <c r="N1226" s="5"/>
      <c r="O1226" s="5"/>
      <c r="P1226" s="5"/>
      <c r="Q1226" s="5"/>
      <c r="R1226" s="5"/>
      <c r="S1226" s="5"/>
      <c r="T1226" s="5"/>
      <c r="U1226" s="5"/>
      <c r="V1226" s="5"/>
      <c r="W1226" s="5"/>
      <c r="X1226" s="5"/>
      <c r="Y1226" s="5"/>
      <c r="Z1226" s="5"/>
      <c r="AA1226" s="5"/>
      <c r="AB1226" s="5"/>
    </row>
    <row r="1227" spans="1:28" ht="13.5">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c r="Y1227" s="5"/>
      <c r="Z1227" s="5"/>
      <c r="AA1227" s="5"/>
      <c r="AB1227" s="5"/>
    </row>
    <row r="1228" spans="1:28" ht="13.5">
      <c r="A1228" s="5"/>
      <c r="B1228" s="5"/>
      <c r="C1228" s="5"/>
      <c r="D1228" s="5"/>
      <c r="E1228" s="5"/>
      <c r="F1228" s="5"/>
      <c r="G1228" s="5"/>
      <c r="H1228" s="5"/>
      <c r="I1228" s="5"/>
      <c r="J1228" s="5"/>
      <c r="K1228" s="5"/>
      <c r="L1228" s="5"/>
      <c r="M1228" s="5"/>
      <c r="N1228" s="5"/>
      <c r="O1228" s="5"/>
      <c r="P1228" s="5"/>
      <c r="Q1228" s="5"/>
      <c r="R1228" s="5"/>
      <c r="S1228" s="5"/>
      <c r="T1228" s="5"/>
      <c r="U1228" s="5"/>
      <c r="V1228" s="5"/>
      <c r="W1228" s="5"/>
      <c r="X1228" s="5"/>
      <c r="Y1228" s="5"/>
      <c r="Z1228" s="5"/>
      <c r="AA1228" s="5"/>
      <c r="AB1228" s="5"/>
    </row>
    <row r="1229" spans="1:28" ht="13.5">
      <c r="A1229" s="5"/>
      <c r="B1229" s="5"/>
      <c r="C1229" s="5"/>
      <c r="D1229" s="5"/>
      <c r="E1229" s="5"/>
      <c r="F1229" s="5"/>
      <c r="G1229" s="5"/>
      <c r="H1229" s="5"/>
      <c r="I1229" s="5"/>
      <c r="J1229" s="5"/>
      <c r="K1229" s="5"/>
      <c r="L1229" s="5"/>
      <c r="M1229" s="5"/>
      <c r="N1229" s="5"/>
      <c r="O1229" s="5"/>
      <c r="P1229" s="5"/>
      <c r="Q1229" s="5"/>
      <c r="R1229" s="5"/>
      <c r="S1229" s="5"/>
      <c r="T1229" s="5"/>
      <c r="U1229" s="5"/>
      <c r="V1229" s="5"/>
      <c r="W1229" s="5"/>
      <c r="X1229" s="5"/>
      <c r="Y1229" s="5"/>
      <c r="Z1229" s="5"/>
      <c r="AA1229" s="5"/>
      <c r="AB1229" s="5"/>
    </row>
    <row r="1230" spans="1:28" ht="13.5">
      <c r="A1230" s="5"/>
      <c r="B1230" s="5"/>
      <c r="C1230" s="5"/>
      <c r="D1230" s="5"/>
      <c r="E1230" s="5"/>
      <c r="F1230" s="5"/>
      <c r="G1230" s="5"/>
      <c r="H1230" s="5"/>
      <c r="I1230" s="5"/>
      <c r="J1230" s="5"/>
      <c r="K1230" s="5"/>
      <c r="L1230" s="5"/>
      <c r="M1230" s="5"/>
      <c r="N1230" s="5"/>
      <c r="O1230" s="5"/>
      <c r="P1230" s="5"/>
      <c r="Q1230" s="5"/>
      <c r="R1230" s="5"/>
      <c r="S1230" s="5"/>
      <c r="T1230" s="5"/>
      <c r="U1230" s="5"/>
      <c r="V1230" s="5"/>
      <c r="W1230" s="5"/>
      <c r="X1230" s="5"/>
      <c r="Y1230" s="5"/>
      <c r="Z1230" s="5"/>
      <c r="AA1230" s="5"/>
      <c r="AB1230" s="5"/>
    </row>
    <row r="1231" spans="1:28" ht="13.5">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c r="Y1231" s="5"/>
      <c r="Z1231" s="5"/>
      <c r="AA1231" s="5"/>
      <c r="AB1231" s="5"/>
    </row>
    <row r="1232" spans="1:28" ht="13.5">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c r="Y1232" s="5"/>
      <c r="Z1232" s="5"/>
      <c r="AA1232" s="5"/>
      <c r="AB1232" s="5"/>
    </row>
    <row r="1233" spans="1:28" ht="13.5">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c r="Y1233" s="5"/>
      <c r="Z1233" s="5"/>
      <c r="AA1233" s="5"/>
      <c r="AB1233" s="5"/>
    </row>
    <row r="1234" spans="1:28" ht="13.5">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c r="Y1234" s="5"/>
      <c r="Z1234" s="5"/>
      <c r="AA1234" s="5"/>
      <c r="AB1234" s="5"/>
    </row>
    <row r="1235" spans="1:28" ht="13.5">
      <c r="A1235" s="5"/>
      <c r="B1235" s="5"/>
      <c r="C1235" s="5"/>
      <c r="D1235" s="5"/>
      <c r="E1235" s="5"/>
      <c r="F1235" s="5"/>
      <c r="G1235" s="5"/>
      <c r="H1235" s="5"/>
      <c r="I1235" s="5"/>
      <c r="J1235" s="5"/>
      <c r="K1235" s="5"/>
      <c r="L1235" s="5"/>
      <c r="M1235" s="5"/>
      <c r="N1235" s="5"/>
      <c r="O1235" s="5"/>
      <c r="P1235" s="5"/>
      <c r="Q1235" s="5"/>
      <c r="R1235" s="5"/>
      <c r="S1235" s="5"/>
      <c r="T1235" s="5"/>
      <c r="U1235" s="5"/>
      <c r="V1235" s="5"/>
      <c r="W1235" s="5"/>
      <c r="X1235" s="5"/>
      <c r="Y1235" s="5"/>
      <c r="Z1235" s="5"/>
      <c r="AA1235" s="5"/>
      <c r="AB1235" s="5"/>
    </row>
    <row r="1236" spans="1:28" ht="13.5">
      <c r="A1236" s="5"/>
      <c r="B1236" s="5"/>
      <c r="C1236" s="5"/>
      <c r="D1236" s="5"/>
      <c r="E1236" s="5"/>
      <c r="F1236" s="5"/>
      <c r="G1236" s="5"/>
      <c r="H1236" s="5"/>
      <c r="I1236" s="5"/>
      <c r="J1236" s="5"/>
      <c r="K1236" s="5"/>
      <c r="L1236" s="5"/>
      <c r="M1236" s="5"/>
      <c r="N1236" s="5"/>
      <c r="O1236" s="5"/>
      <c r="P1236" s="5"/>
      <c r="Q1236" s="5"/>
      <c r="R1236" s="5"/>
      <c r="S1236" s="5"/>
      <c r="T1236" s="5"/>
      <c r="U1236" s="5"/>
      <c r="V1236" s="5"/>
      <c r="W1236" s="5"/>
      <c r="X1236" s="5"/>
      <c r="Y1236" s="5"/>
      <c r="Z1236" s="5"/>
      <c r="AA1236" s="5"/>
      <c r="AB1236" s="5"/>
    </row>
    <row r="1237" spans="1:28" ht="13.5">
      <c r="A1237" s="5"/>
      <c r="B1237" s="5"/>
      <c r="C1237" s="5"/>
      <c r="D1237" s="5"/>
      <c r="E1237" s="5"/>
      <c r="F1237" s="5"/>
      <c r="G1237" s="5"/>
      <c r="H1237" s="5"/>
      <c r="I1237" s="5"/>
      <c r="J1237" s="5"/>
      <c r="K1237" s="5"/>
      <c r="L1237" s="5"/>
      <c r="M1237" s="5"/>
      <c r="N1237" s="5"/>
      <c r="O1237" s="5"/>
      <c r="P1237" s="5"/>
      <c r="Q1237" s="5"/>
      <c r="R1237" s="5"/>
      <c r="S1237" s="5"/>
      <c r="T1237" s="5"/>
      <c r="U1237" s="5"/>
      <c r="V1237" s="5"/>
      <c r="W1237" s="5"/>
      <c r="X1237" s="5"/>
      <c r="Y1237" s="5"/>
      <c r="Z1237" s="5"/>
      <c r="AA1237" s="5"/>
      <c r="AB1237" s="5"/>
    </row>
    <row r="1238" spans="1:28" ht="13.5">
      <c r="A1238" s="5"/>
      <c r="B1238" s="5"/>
      <c r="C1238" s="5"/>
      <c r="D1238" s="5"/>
      <c r="E1238" s="5"/>
      <c r="F1238" s="5"/>
      <c r="G1238" s="5"/>
      <c r="H1238" s="5"/>
      <c r="I1238" s="5"/>
      <c r="J1238" s="5"/>
      <c r="K1238" s="5"/>
      <c r="L1238" s="5"/>
      <c r="M1238" s="5"/>
      <c r="N1238" s="5"/>
      <c r="O1238" s="5"/>
      <c r="P1238" s="5"/>
      <c r="Q1238" s="5"/>
      <c r="R1238" s="5"/>
      <c r="S1238" s="5"/>
      <c r="T1238" s="5"/>
      <c r="U1238" s="5"/>
      <c r="V1238" s="5"/>
      <c r="W1238" s="5"/>
      <c r="X1238" s="5"/>
      <c r="Y1238" s="5"/>
      <c r="Z1238" s="5"/>
      <c r="AA1238" s="5"/>
      <c r="AB1238" s="5"/>
    </row>
    <row r="1239" spans="1:28" ht="13.5">
      <c r="A1239" s="5"/>
      <c r="B1239" s="5"/>
      <c r="C1239" s="5"/>
      <c r="D1239" s="5"/>
      <c r="E1239" s="5"/>
      <c r="F1239" s="5"/>
      <c r="G1239" s="5"/>
      <c r="H1239" s="5"/>
      <c r="I1239" s="5"/>
      <c r="J1239" s="5"/>
      <c r="K1239" s="5"/>
      <c r="L1239" s="5"/>
      <c r="M1239" s="5"/>
      <c r="N1239" s="5"/>
      <c r="O1239" s="5"/>
      <c r="P1239" s="5"/>
      <c r="Q1239" s="5"/>
      <c r="R1239" s="5"/>
      <c r="S1239" s="5"/>
      <c r="T1239" s="5"/>
      <c r="U1239" s="5"/>
      <c r="V1239" s="5"/>
      <c r="W1239" s="5"/>
      <c r="X1239" s="5"/>
      <c r="Y1239" s="5"/>
      <c r="Z1239" s="5"/>
      <c r="AA1239" s="5"/>
      <c r="AB1239" s="5"/>
    </row>
    <row r="1240" spans="1:28" ht="13.5">
      <c r="A1240" s="5"/>
      <c r="B1240" s="5"/>
      <c r="C1240" s="5"/>
      <c r="D1240" s="5"/>
      <c r="E1240" s="5"/>
      <c r="F1240" s="5"/>
      <c r="G1240" s="5"/>
      <c r="H1240" s="5"/>
      <c r="I1240" s="5"/>
      <c r="J1240" s="5"/>
      <c r="K1240" s="5"/>
      <c r="L1240" s="5"/>
      <c r="M1240" s="5"/>
      <c r="N1240" s="5"/>
      <c r="O1240" s="5"/>
      <c r="P1240" s="5"/>
      <c r="Q1240" s="5"/>
      <c r="R1240" s="5"/>
      <c r="S1240" s="5"/>
      <c r="T1240" s="5"/>
      <c r="U1240" s="5"/>
      <c r="V1240" s="5"/>
      <c r="W1240" s="5"/>
      <c r="X1240" s="5"/>
      <c r="Y1240" s="5"/>
      <c r="Z1240" s="5"/>
      <c r="AA1240" s="5"/>
      <c r="AB1240" s="5"/>
    </row>
    <row r="1241" spans="1:28" ht="13.5">
      <c r="A1241" s="5"/>
      <c r="B1241" s="5"/>
      <c r="C1241" s="5"/>
      <c r="D1241" s="5"/>
      <c r="E1241" s="5"/>
      <c r="F1241" s="5"/>
      <c r="G1241" s="5"/>
      <c r="H1241" s="5"/>
      <c r="I1241" s="5"/>
      <c r="J1241" s="5"/>
      <c r="K1241" s="5"/>
      <c r="L1241" s="5"/>
      <c r="M1241" s="5"/>
      <c r="N1241" s="5"/>
      <c r="O1241" s="5"/>
      <c r="P1241" s="5"/>
      <c r="Q1241" s="5"/>
      <c r="R1241" s="5"/>
      <c r="S1241" s="5"/>
      <c r="T1241" s="5"/>
      <c r="U1241" s="5"/>
      <c r="V1241" s="5"/>
      <c r="W1241" s="5"/>
      <c r="X1241" s="5"/>
      <c r="Y1241" s="5"/>
      <c r="Z1241" s="5"/>
      <c r="AA1241" s="5"/>
      <c r="AB1241" s="5"/>
    </row>
    <row r="1242" spans="1:28" ht="13.5">
      <c r="A1242" s="5"/>
      <c r="B1242" s="5"/>
      <c r="C1242" s="5"/>
      <c r="D1242" s="5"/>
      <c r="E1242" s="5"/>
      <c r="F1242" s="5"/>
      <c r="G1242" s="5"/>
      <c r="H1242" s="5"/>
      <c r="I1242" s="5"/>
      <c r="J1242" s="5"/>
      <c r="K1242" s="5"/>
      <c r="L1242" s="5"/>
      <c r="M1242" s="5"/>
      <c r="N1242" s="5"/>
      <c r="O1242" s="5"/>
      <c r="P1242" s="5"/>
      <c r="Q1242" s="5"/>
      <c r="R1242" s="5"/>
      <c r="S1242" s="5"/>
      <c r="T1242" s="5"/>
      <c r="U1242" s="5"/>
      <c r="V1242" s="5"/>
      <c r="W1242" s="5"/>
      <c r="X1242" s="5"/>
      <c r="Y1242" s="5"/>
      <c r="Z1242" s="5"/>
      <c r="AA1242" s="5"/>
      <c r="AB1242" s="5"/>
    </row>
    <row r="1243" spans="1:28" ht="13.5">
      <c r="A1243" s="5"/>
      <c r="B1243" s="5"/>
      <c r="C1243" s="5"/>
      <c r="D1243" s="5"/>
      <c r="E1243" s="5"/>
      <c r="F1243" s="5"/>
      <c r="G1243" s="5"/>
      <c r="H1243" s="5"/>
      <c r="I1243" s="5"/>
      <c r="J1243" s="5"/>
      <c r="K1243" s="5"/>
      <c r="L1243" s="5"/>
      <c r="M1243" s="5"/>
      <c r="N1243" s="5"/>
      <c r="O1243" s="5"/>
      <c r="P1243" s="5"/>
      <c r="Q1243" s="5"/>
      <c r="R1243" s="5"/>
      <c r="S1243" s="5"/>
      <c r="T1243" s="5"/>
      <c r="U1243" s="5"/>
      <c r="V1243" s="5"/>
      <c r="W1243" s="5"/>
      <c r="X1243" s="5"/>
      <c r="Y1243" s="5"/>
      <c r="Z1243" s="5"/>
      <c r="AA1243" s="5"/>
      <c r="AB1243" s="5"/>
    </row>
    <row r="1244" spans="1:28" ht="13.5">
      <c r="A1244" s="5"/>
      <c r="B1244" s="5"/>
      <c r="C1244" s="5"/>
      <c r="D1244" s="5"/>
      <c r="E1244" s="5"/>
      <c r="F1244" s="5"/>
      <c r="G1244" s="5"/>
      <c r="H1244" s="5"/>
      <c r="I1244" s="5"/>
      <c r="J1244" s="5"/>
      <c r="K1244" s="5"/>
      <c r="L1244" s="5"/>
      <c r="M1244" s="5"/>
      <c r="N1244" s="5"/>
      <c r="O1244" s="5"/>
      <c r="P1244" s="5"/>
      <c r="Q1244" s="5"/>
      <c r="R1244" s="5"/>
      <c r="S1244" s="5"/>
      <c r="T1244" s="5"/>
      <c r="U1244" s="5"/>
      <c r="V1244" s="5"/>
      <c r="W1244" s="5"/>
      <c r="X1244" s="5"/>
      <c r="Y1244" s="5"/>
      <c r="Z1244" s="5"/>
      <c r="AA1244" s="5"/>
      <c r="AB1244" s="5"/>
    </row>
    <row r="1245" spans="1:28" ht="13.5">
      <c r="A1245" s="5"/>
      <c r="B1245" s="5"/>
      <c r="C1245" s="5"/>
      <c r="D1245" s="5"/>
      <c r="E1245" s="5"/>
      <c r="F1245" s="5"/>
      <c r="G1245" s="5"/>
      <c r="H1245" s="5"/>
      <c r="I1245" s="5"/>
      <c r="J1245" s="5"/>
      <c r="K1245" s="5"/>
      <c r="L1245" s="5"/>
      <c r="M1245" s="5"/>
      <c r="N1245" s="5"/>
      <c r="O1245" s="5"/>
      <c r="P1245" s="5"/>
      <c r="Q1245" s="5"/>
      <c r="R1245" s="5"/>
      <c r="S1245" s="5"/>
      <c r="T1245" s="5"/>
      <c r="U1245" s="5"/>
      <c r="V1245" s="5"/>
      <c r="W1245" s="5"/>
      <c r="X1245" s="5"/>
      <c r="Y1245" s="5"/>
      <c r="Z1245" s="5"/>
      <c r="AA1245" s="5"/>
      <c r="AB1245" s="5"/>
    </row>
    <row r="1246" spans="1:28" ht="13.5">
      <c r="A1246" s="5"/>
      <c r="B1246" s="5"/>
      <c r="C1246" s="5"/>
      <c r="D1246" s="5"/>
      <c r="E1246" s="5"/>
      <c r="F1246" s="5"/>
      <c r="G1246" s="5"/>
      <c r="H1246" s="5"/>
      <c r="I1246" s="5"/>
      <c r="J1246" s="5"/>
      <c r="K1246" s="5"/>
      <c r="L1246" s="5"/>
      <c r="M1246" s="5"/>
      <c r="N1246" s="5"/>
      <c r="O1246" s="5"/>
      <c r="P1246" s="5"/>
      <c r="Q1246" s="5"/>
      <c r="R1246" s="5"/>
      <c r="S1246" s="5"/>
      <c r="T1246" s="5"/>
      <c r="U1246" s="5"/>
      <c r="V1246" s="5"/>
      <c r="W1246" s="5"/>
      <c r="X1246" s="5"/>
      <c r="Y1246" s="5"/>
      <c r="Z1246" s="5"/>
      <c r="AA1246" s="5"/>
      <c r="AB1246" s="5"/>
    </row>
    <row r="1247" spans="1:28" ht="13.5">
      <c r="A1247" s="5"/>
      <c r="B1247" s="5"/>
      <c r="C1247" s="5"/>
      <c r="D1247" s="5"/>
      <c r="E1247" s="5"/>
      <c r="F1247" s="5"/>
      <c r="G1247" s="5"/>
      <c r="H1247" s="5"/>
      <c r="I1247" s="5"/>
      <c r="J1247" s="5"/>
      <c r="K1247" s="5"/>
      <c r="L1247" s="5"/>
      <c r="M1247" s="5"/>
      <c r="N1247" s="5"/>
      <c r="O1247" s="5"/>
      <c r="P1247" s="5"/>
      <c r="Q1247" s="5"/>
      <c r="R1247" s="5"/>
      <c r="S1247" s="5"/>
      <c r="T1247" s="5"/>
      <c r="U1247" s="5"/>
      <c r="V1247" s="5"/>
      <c r="W1247" s="5"/>
      <c r="X1247" s="5"/>
      <c r="Y1247" s="5"/>
      <c r="Z1247" s="5"/>
      <c r="AA1247" s="5"/>
      <c r="AB1247" s="5"/>
    </row>
    <row r="1248" spans="1:28" ht="13.5">
      <c r="A1248" s="5"/>
      <c r="B1248" s="5"/>
      <c r="C1248" s="5"/>
      <c r="D1248" s="5"/>
      <c r="E1248" s="5"/>
      <c r="F1248" s="5"/>
      <c r="G1248" s="5"/>
      <c r="H1248" s="5"/>
      <c r="I1248" s="5"/>
      <c r="J1248" s="5"/>
      <c r="K1248" s="5"/>
      <c r="L1248" s="5"/>
      <c r="M1248" s="5"/>
      <c r="N1248" s="5"/>
      <c r="O1248" s="5"/>
      <c r="P1248" s="5"/>
      <c r="Q1248" s="5"/>
      <c r="R1248" s="5"/>
      <c r="S1248" s="5"/>
      <c r="T1248" s="5"/>
      <c r="U1248" s="5"/>
      <c r="V1248" s="5"/>
      <c r="W1248" s="5"/>
      <c r="X1248" s="5"/>
      <c r="Y1248" s="5"/>
      <c r="Z1248" s="5"/>
      <c r="AA1248" s="5"/>
      <c r="AB1248" s="5"/>
    </row>
    <row r="1249" spans="1:28" ht="13.5">
      <c r="A1249" s="5"/>
      <c r="B1249" s="5"/>
      <c r="C1249" s="5"/>
      <c r="D1249" s="5"/>
      <c r="E1249" s="5"/>
      <c r="F1249" s="5"/>
      <c r="G1249" s="5"/>
      <c r="H1249" s="5"/>
      <c r="I1249" s="5"/>
      <c r="J1249" s="5"/>
      <c r="K1249" s="5"/>
      <c r="L1249" s="5"/>
      <c r="M1249" s="5"/>
      <c r="N1249" s="5"/>
      <c r="O1249" s="5"/>
      <c r="P1249" s="5"/>
      <c r="Q1249" s="5"/>
      <c r="R1249" s="5"/>
      <c r="S1249" s="5"/>
      <c r="T1249" s="5"/>
      <c r="U1249" s="5"/>
      <c r="V1249" s="5"/>
      <c r="W1249" s="5"/>
      <c r="X1249" s="5"/>
      <c r="Y1249" s="5"/>
      <c r="Z1249" s="5"/>
      <c r="AA1249" s="5"/>
      <c r="AB1249" s="5"/>
    </row>
    <row r="1250" spans="1:28" ht="13.5">
      <c r="A1250" s="5"/>
      <c r="B1250" s="5"/>
      <c r="C1250" s="5"/>
      <c r="D1250" s="5"/>
      <c r="E1250" s="5"/>
      <c r="F1250" s="5"/>
      <c r="G1250" s="5"/>
      <c r="H1250" s="5"/>
      <c r="I1250" s="5"/>
      <c r="J1250" s="5"/>
      <c r="K1250" s="5"/>
      <c r="L1250" s="5"/>
      <c r="M1250" s="5"/>
      <c r="N1250" s="5"/>
      <c r="O1250" s="5"/>
      <c r="P1250" s="5"/>
      <c r="Q1250" s="5"/>
      <c r="R1250" s="5"/>
      <c r="S1250" s="5"/>
      <c r="T1250" s="5"/>
      <c r="U1250" s="5"/>
      <c r="V1250" s="5"/>
      <c r="W1250" s="5"/>
      <c r="X1250" s="5"/>
      <c r="Y1250" s="5"/>
      <c r="Z1250" s="5"/>
      <c r="AA1250" s="5"/>
      <c r="AB1250" s="5"/>
    </row>
    <row r="1251" spans="1:28" ht="13.5">
      <c r="A1251" s="5"/>
      <c r="B1251" s="5"/>
      <c r="C1251" s="5"/>
      <c r="D1251" s="5"/>
      <c r="E1251" s="5"/>
      <c r="F1251" s="5"/>
      <c r="G1251" s="5"/>
      <c r="H1251" s="5"/>
      <c r="I1251" s="5"/>
      <c r="J1251" s="5"/>
      <c r="K1251" s="5"/>
      <c r="L1251" s="5"/>
      <c r="M1251" s="5"/>
      <c r="N1251" s="5"/>
      <c r="O1251" s="5"/>
      <c r="P1251" s="5"/>
      <c r="Q1251" s="5"/>
      <c r="R1251" s="5"/>
      <c r="S1251" s="5"/>
      <c r="T1251" s="5"/>
      <c r="U1251" s="5"/>
      <c r="V1251" s="5"/>
      <c r="W1251" s="5"/>
      <c r="X1251" s="5"/>
      <c r="Y1251" s="5"/>
      <c r="Z1251" s="5"/>
      <c r="AA1251" s="5"/>
      <c r="AB1251" s="5"/>
    </row>
    <row r="1252" spans="1:28" ht="13.5">
      <c r="A1252" s="5"/>
      <c r="B1252" s="5"/>
      <c r="C1252" s="5"/>
      <c r="D1252" s="5"/>
      <c r="E1252" s="5"/>
      <c r="F1252" s="5"/>
      <c r="G1252" s="5"/>
      <c r="H1252" s="5"/>
      <c r="I1252" s="5"/>
      <c r="J1252" s="5"/>
      <c r="K1252" s="5"/>
      <c r="L1252" s="5"/>
      <c r="M1252" s="5"/>
      <c r="N1252" s="5"/>
      <c r="O1252" s="5"/>
      <c r="P1252" s="5"/>
      <c r="Q1252" s="5"/>
      <c r="R1252" s="5"/>
      <c r="S1252" s="5"/>
      <c r="T1252" s="5"/>
      <c r="U1252" s="5"/>
      <c r="V1252" s="5"/>
      <c r="W1252" s="5"/>
      <c r="X1252" s="5"/>
      <c r="Y1252" s="5"/>
      <c r="Z1252" s="5"/>
      <c r="AA1252" s="5"/>
      <c r="AB1252" s="5"/>
    </row>
    <row r="1253" spans="1:28" ht="13.5">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c r="Y1253" s="5"/>
      <c r="Z1253" s="5"/>
      <c r="AA1253" s="5"/>
      <c r="AB1253" s="5"/>
    </row>
    <row r="1254" spans="1:28" ht="13.5">
      <c r="A1254" s="5"/>
      <c r="B1254" s="5"/>
      <c r="C1254" s="5"/>
      <c r="D1254" s="5"/>
      <c r="E1254" s="5"/>
      <c r="F1254" s="5"/>
      <c r="G1254" s="5"/>
      <c r="H1254" s="5"/>
      <c r="I1254" s="5"/>
      <c r="J1254" s="5"/>
      <c r="K1254" s="5"/>
      <c r="L1254" s="5"/>
      <c r="M1254" s="5"/>
      <c r="N1254" s="5"/>
      <c r="O1254" s="5"/>
      <c r="P1254" s="5"/>
      <c r="Q1254" s="5"/>
      <c r="R1254" s="5"/>
      <c r="S1254" s="5"/>
      <c r="T1254" s="5"/>
      <c r="U1254" s="5"/>
      <c r="V1254" s="5"/>
      <c r="W1254" s="5"/>
      <c r="X1254" s="5"/>
      <c r="Y1254" s="5"/>
      <c r="Z1254" s="5"/>
      <c r="AA1254" s="5"/>
      <c r="AB1254" s="5"/>
    </row>
    <row r="1255" spans="1:28" ht="13.5">
      <c r="A1255" s="5"/>
      <c r="B1255" s="5"/>
      <c r="C1255" s="5"/>
      <c r="D1255" s="5"/>
      <c r="E1255" s="5"/>
      <c r="F1255" s="5"/>
      <c r="G1255" s="5"/>
      <c r="H1255" s="5"/>
      <c r="I1255" s="5"/>
      <c r="J1255" s="5"/>
      <c r="K1255" s="5"/>
      <c r="L1255" s="5"/>
      <c r="M1255" s="5"/>
      <c r="N1255" s="5"/>
      <c r="O1255" s="5"/>
      <c r="P1255" s="5"/>
      <c r="Q1255" s="5"/>
      <c r="R1255" s="5"/>
      <c r="S1255" s="5"/>
      <c r="T1255" s="5"/>
      <c r="U1255" s="5"/>
      <c r="V1255" s="5"/>
      <c r="W1255" s="5"/>
      <c r="X1255" s="5"/>
      <c r="Y1255" s="5"/>
      <c r="Z1255" s="5"/>
      <c r="AA1255" s="5"/>
      <c r="AB1255" s="5"/>
    </row>
    <row r="1256" spans="1:28" ht="13.5">
      <c r="A1256" s="5"/>
      <c r="B1256" s="5"/>
      <c r="C1256" s="5"/>
      <c r="D1256" s="5"/>
      <c r="E1256" s="5"/>
      <c r="F1256" s="5"/>
      <c r="G1256" s="5"/>
      <c r="H1256" s="5"/>
      <c r="I1256" s="5"/>
      <c r="J1256" s="5"/>
      <c r="K1256" s="5"/>
      <c r="L1256" s="5"/>
      <c r="M1256" s="5"/>
      <c r="N1256" s="5"/>
      <c r="O1256" s="5"/>
      <c r="P1256" s="5"/>
      <c r="Q1256" s="5"/>
      <c r="R1256" s="5"/>
      <c r="S1256" s="5"/>
      <c r="T1256" s="5"/>
      <c r="U1256" s="5"/>
      <c r="V1256" s="5"/>
      <c r="W1256" s="5"/>
      <c r="X1256" s="5"/>
      <c r="Y1256" s="5"/>
      <c r="Z1256" s="5"/>
      <c r="AA1256" s="5"/>
      <c r="AB1256" s="5"/>
    </row>
    <row r="1257" spans="1:28" ht="13.5">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c r="Y1257" s="5"/>
      <c r="Z1257" s="5"/>
      <c r="AA1257" s="5"/>
      <c r="AB1257" s="5"/>
    </row>
    <row r="1258" spans="1:28" ht="13.5">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c r="Y1258" s="5"/>
      <c r="Z1258" s="5"/>
      <c r="AA1258" s="5"/>
      <c r="AB1258" s="5"/>
    </row>
    <row r="1259" spans="1:28" ht="13.5">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c r="Y1259" s="5"/>
      <c r="Z1259" s="5"/>
      <c r="AA1259" s="5"/>
      <c r="AB1259" s="5"/>
    </row>
    <row r="1260" spans="1:28" ht="13.5">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c r="Y1260" s="5"/>
      <c r="Z1260" s="5"/>
      <c r="AA1260" s="5"/>
      <c r="AB1260" s="5"/>
    </row>
    <row r="1261" spans="1:28" ht="13.5">
      <c r="A1261" s="5"/>
      <c r="B1261" s="5"/>
      <c r="C1261" s="5"/>
      <c r="D1261" s="5"/>
      <c r="E1261" s="5"/>
      <c r="F1261" s="5"/>
      <c r="G1261" s="5"/>
      <c r="H1261" s="5"/>
      <c r="I1261" s="5"/>
      <c r="J1261" s="5"/>
      <c r="K1261" s="5"/>
      <c r="L1261" s="5"/>
      <c r="M1261" s="5"/>
      <c r="N1261" s="5"/>
      <c r="O1261" s="5"/>
      <c r="P1261" s="5"/>
      <c r="Q1261" s="5"/>
      <c r="R1261" s="5"/>
      <c r="S1261" s="5"/>
      <c r="T1261" s="5"/>
      <c r="U1261" s="5"/>
      <c r="V1261" s="5"/>
      <c r="W1261" s="5"/>
      <c r="X1261" s="5"/>
      <c r="Y1261" s="5"/>
      <c r="Z1261" s="5"/>
      <c r="AA1261" s="5"/>
      <c r="AB1261" s="5"/>
    </row>
    <row r="1262" spans="1:28" ht="13.5">
      <c r="A1262" s="5"/>
      <c r="B1262" s="5"/>
      <c r="C1262" s="5"/>
      <c r="D1262" s="5"/>
      <c r="E1262" s="5"/>
      <c r="F1262" s="5"/>
      <c r="G1262" s="5"/>
      <c r="H1262" s="5"/>
      <c r="I1262" s="5"/>
      <c r="J1262" s="5"/>
      <c r="K1262" s="5"/>
      <c r="L1262" s="5"/>
      <c r="M1262" s="5"/>
      <c r="N1262" s="5"/>
      <c r="O1262" s="5"/>
      <c r="P1262" s="5"/>
      <c r="Q1262" s="5"/>
      <c r="R1262" s="5"/>
      <c r="S1262" s="5"/>
      <c r="T1262" s="5"/>
      <c r="U1262" s="5"/>
      <c r="V1262" s="5"/>
      <c r="W1262" s="5"/>
      <c r="X1262" s="5"/>
      <c r="Y1262" s="5"/>
      <c r="Z1262" s="5"/>
      <c r="AA1262" s="5"/>
      <c r="AB1262" s="5"/>
    </row>
    <row r="1263" spans="1:28" ht="13.5">
      <c r="A1263" s="5"/>
      <c r="B1263" s="5"/>
      <c r="C1263" s="5"/>
      <c r="D1263" s="5"/>
      <c r="E1263" s="5"/>
      <c r="F1263" s="5"/>
      <c r="G1263" s="5"/>
      <c r="H1263" s="5"/>
      <c r="I1263" s="5"/>
      <c r="J1263" s="5"/>
      <c r="K1263" s="5"/>
      <c r="L1263" s="5"/>
      <c r="M1263" s="5"/>
      <c r="N1263" s="5"/>
      <c r="O1263" s="5"/>
      <c r="P1263" s="5"/>
      <c r="Q1263" s="5"/>
      <c r="R1263" s="5"/>
      <c r="S1263" s="5"/>
      <c r="T1263" s="5"/>
      <c r="U1263" s="5"/>
      <c r="V1263" s="5"/>
      <c r="W1263" s="5"/>
      <c r="X1263" s="5"/>
      <c r="Y1263" s="5"/>
      <c r="Z1263" s="5"/>
      <c r="AA1263" s="5"/>
      <c r="AB1263" s="5"/>
    </row>
    <row r="1264" spans="1:28" ht="13.5">
      <c r="A1264" s="5"/>
      <c r="B1264" s="5"/>
      <c r="C1264" s="5"/>
      <c r="D1264" s="5"/>
      <c r="E1264" s="5"/>
      <c r="F1264" s="5"/>
      <c r="G1264" s="5"/>
      <c r="H1264" s="5"/>
      <c r="I1264" s="5"/>
      <c r="J1264" s="5"/>
      <c r="K1264" s="5"/>
      <c r="L1264" s="5"/>
      <c r="M1264" s="5"/>
      <c r="N1264" s="5"/>
      <c r="O1264" s="5"/>
      <c r="P1264" s="5"/>
      <c r="Q1264" s="5"/>
      <c r="R1264" s="5"/>
      <c r="S1264" s="5"/>
      <c r="T1264" s="5"/>
      <c r="U1264" s="5"/>
      <c r="V1264" s="5"/>
      <c r="W1264" s="5"/>
      <c r="X1264" s="5"/>
      <c r="Y1264" s="5"/>
      <c r="Z1264" s="5"/>
      <c r="AA1264" s="5"/>
      <c r="AB1264" s="5"/>
    </row>
    <row r="1265" spans="1:28" ht="13.5">
      <c r="A1265" s="5"/>
      <c r="B1265" s="5"/>
      <c r="C1265" s="5"/>
      <c r="D1265" s="5"/>
      <c r="E1265" s="5"/>
      <c r="F1265" s="5"/>
      <c r="G1265" s="5"/>
      <c r="H1265" s="5"/>
      <c r="I1265" s="5"/>
      <c r="J1265" s="5"/>
      <c r="K1265" s="5"/>
      <c r="L1265" s="5"/>
      <c r="M1265" s="5"/>
      <c r="N1265" s="5"/>
      <c r="O1265" s="5"/>
      <c r="P1265" s="5"/>
      <c r="Q1265" s="5"/>
      <c r="R1265" s="5"/>
      <c r="S1265" s="5"/>
      <c r="T1265" s="5"/>
      <c r="U1265" s="5"/>
      <c r="V1265" s="5"/>
      <c r="W1265" s="5"/>
      <c r="X1265" s="5"/>
      <c r="Y1265" s="5"/>
      <c r="Z1265" s="5"/>
      <c r="AA1265" s="5"/>
      <c r="AB1265" s="5"/>
    </row>
    <row r="1266" spans="1:28" ht="13.5">
      <c r="A1266" s="5"/>
      <c r="B1266" s="5"/>
      <c r="C1266" s="5"/>
      <c r="D1266" s="5"/>
      <c r="E1266" s="5"/>
      <c r="F1266" s="5"/>
      <c r="G1266" s="5"/>
      <c r="H1266" s="5"/>
      <c r="I1266" s="5"/>
      <c r="J1266" s="5"/>
      <c r="K1266" s="5"/>
      <c r="L1266" s="5"/>
      <c r="M1266" s="5"/>
      <c r="N1266" s="5"/>
      <c r="O1266" s="5"/>
      <c r="P1266" s="5"/>
      <c r="Q1266" s="5"/>
      <c r="R1266" s="5"/>
      <c r="S1266" s="5"/>
      <c r="T1266" s="5"/>
      <c r="U1266" s="5"/>
      <c r="V1266" s="5"/>
      <c r="W1266" s="5"/>
      <c r="X1266" s="5"/>
      <c r="Y1266" s="5"/>
      <c r="Z1266" s="5"/>
      <c r="AA1266" s="5"/>
      <c r="AB1266" s="5"/>
    </row>
    <row r="1267" spans="1:28" ht="13.5">
      <c r="A1267" s="5"/>
      <c r="B1267" s="5"/>
      <c r="C1267" s="5"/>
      <c r="D1267" s="5"/>
      <c r="E1267" s="5"/>
      <c r="F1267" s="5"/>
      <c r="G1267" s="5"/>
      <c r="H1267" s="5"/>
      <c r="I1267" s="5"/>
      <c r="J1267" s="5"/>
      <c r="K1267" s="5"/>
      <c r="L1267" s="5"/>
      <c r="M1267" s="5"/>
      <c r="N1267" s="5"/>
      <c r="O1267" s="5"/>
      <c r="P1267" s="5"/>
      <c r="Q1267" s="5"/>
      <c r="R1267" s="5"/>
      <c r="S1267" s="5"/>
      <c r="T1267" s="5"/>
      <c r="U1267" s="5"/>
      <c r="V1267" s="5"/>
      <c r="W1267" s="5"/>
      <c r="X1267" s="5"/>
      <c r="Y1267" s="5"/>
      <c r="Z1267" s="5"/>
      <c r="AA1267" s="5"/>
      <c r="AB1267" s="5"/>
    </row>
    <row r="1268" spans="1:28" ht="13.5">
      <c r="A1268" s="5"/>
      <c r="B1268" s="5"/>
      <c r="C1268" s="5"/>
      <c r="D1268" s="5"/>
      <c r="E1268" s="5"/>
      <c r="F1268" s="5"/>
      <c r="G1268" s="5"/>
      <c r="H1268" s="5"/>
      <c r="I1268" s="5"/>
      <c r="J1268" s="5"/>
      <c r="K1268" s="5"/>
      <c r="L1268" s="5"/>
      <c r="M1268" s="5"/>
      <c r="N1268" s="5"/>
      <c r="O1268" s="5"/>
      <c r="P1268" s="5"/>
      <c r="Q1268" s="5"/>
      <c r="R1268" s="5"/>
      <c r="S1268" s="5"/>
      <c r="T1268" s="5"/>
      <c r="U1268" s="5"/>
      <c r="V1268" s="5"/>
      <c r="W1268" s="5"/>
      <c r="X1268" s="5"/>
      <c r="Y1268" s="5"/>
      <c r="Z1268" s="5"/>
      <c r="AA1268" s="5"/>
      <c r="AB1268" s="5"/>
    </row>
    <row r="1269" spans="1:28" ht="13.5">
      <c r="A1269" s="5"/>
      <c r="B1269" s="5"/>
      <c r="C1269" s="5"/>
      <c r="D1269" s="5"/>
      <c r="E1269" s="5"/>
      <c r="F1269" s="5"/>
      <c r="G1269" s="5"/>
      <c r="H1269" s="5"/>
      <c r="I1269" s="5"/>
      <c r="J1269" s="5"/>
      <c r="K1269" s="5"/>
      <c r="L1269" s="5"/>
      <c r="M1269" s="5"/>
      <c r="N1269" s="5"/>
      <c r="O1269" s="5"/>
      <c r="P1269" s="5"/>
      <c r="Q1269" s="5"/>
      <c r="R1269" s="5"/>
      <c r="S1269" s="5"/>
      <c r="T1269" s="5"/>
      <c r="U1269" s="5"/>
      <c r="V1269" s="5"/>
      <c r="W1269" s="5"/>
      <c r="X1269" s="5"/>
      <c r="Y1269" s="5"/>
      <c r="Z1269" s="5"/>
      <c r="AA1269" s="5"/>
      <c r="AB1269" s="5"/>
    </row>
    <row r="1270" spans="1:28" ht="13.5">
      <c r="A1270" s="5"/>
      <c r="B1270" s="5"/>
      <c r="C1270" s="5"/>
      <c r="D1270" s="5"/>
      <c r="E1270" s="5"/>
      <c r="F1270" s="5"/>
      <c r="G1270" s="5"/>
      <c r="H1270" s="5"/>
      <c r="I1270" s="5"/>
      <c r="J1270" s="5"/>
      <c r="K1270" s="5"/>
      <c r="L1270" s="5"/>
      <c r="M1270" s="5"/>
      <c r="N1270" s="5"/>
      <c r="O1270" s="5"/>
      <c r="P1270" s="5"/>
      <c r="Q1270" s="5"/>
      <c r="R1270" s="5"/>
      <c r="S1270" s="5"/>
      <c r="T1270" s="5"/>
      <c r="U1270" s="5"/>
      <c r="V1270" s="5"/>
      <c r="W1270" s="5"/>
      <c r="X1270" s="5"/>
      <c r="Y1270" s="5"/>
      <c r="Z1270" s="5"/>
      <c r="AA1270" s="5"/>
      <c r="AB1270" s="5"/>
    </row>
    <row r="1271" spans="1:28" ht="13.5">
      <c r="A1271" s="5"/>
      <c r="B1271" s="5"/>
      <c r="C1271" s="5"/>
      <c r="D1271" s="5"/>
      <c r="E1271" s="5"/>
      <c r="F1271" s="5"/>
      <c r="G1271" s="5"/>
      <c r="H1271" s="5"/>
      <c r="I1271" s="5"/>
      <c r="J1271" s="5"/>
      <c r="K1271" s="5"/>
      <c r="L1271" s="5"/>
      <c r="M1271" s="5"/>
      <c r="N1271" s="5"/>
      <c r="O1271" s="5"/>
      <c r="P1271" s="5"/>
      <c r="Q1271" s="5"/>
      <c r="R1271" s="5"/>
      <c r="S1271" s="5"/>
      <c r="T1271" s="5"/>
      <c r="U1271" s="5"/>
      <c r="V1271" s="5"/>
      <c r="W1271" s="5"/>
      <c r="X1271" s="5"/>
      <c r="Y1271" s="5"/>
      <c r="Z1271" s="5"/>
      <c r="AA1271" s="5"/>
      <c r="AB1271" s="5"/>
    </row>
    <row r="1272" spans="1:28" ht="13.5">
      <c r="A1272" s="5"/>
      <c r="B1272" s="5"/>
      <c r="C1272" s="5"/>
      <c r="D1272" s="5"/>
      <c r="E1272" s="5"/>
      <c r="F1272" s="5"/>
      <c r="G1272" s="5"/>
      <c r="H1272" s="5"/>
      <c r="I1272" s="5"/>
      <c r="J1272" s="5"/>
      <c r="K1272" s="5"/>
      <c r="L1272" s="5"/>
      <c r="M1272" s="5"/>
      <c r="N1272" s="5"/>
      <c r="O1272" s="5"/>
      <c r="P1272" s="5"/>
      <c r="Q1272" s="5"/>
      <c r="R1272" s="5"/>
      <c r="S1272" s="5"/>
      <c r="T1272" s="5"/>
      <c r="U1272" s="5"/>
      <c r="V1272" s="5"/>
      <c r="W1272" s="5"/>
      <c r="X1272" s="5"/>
      <c r="Y1272" s="5"/>
      <c r="Z1272" s="5"/>
      <c r="AA1272" s="5"/>
      <c r="AB1272" s="5"/>
    </row>
    <row r="1273" spans="1:28" ht="13.5">
      <c r="A1273" s="5"/>
      <c r="B1273" s="5"/>
      <c r="C1273" s="5"/>
      <c r="D1273" s="5"/>
      <c r="E1273" s="5"/>
      <c r="F1273" s="5"/>
      <c r="G1273" s="5"/>
      <c r="H1273" s="5"/>
      <c r="I1273" s="5"/>
      <c r="J1273" s="5"/>
      <c r="K1273" s="5"/>
      <c r="L1273" s="5"/>
      <c r="M1273" s="5"/>
      <c r="N1273" s="5"/>
      <c r="O1273" s="5"/>
      <c r="P1273" s="5"/>
      <c r="Q1273" s="5"/>
      <c r="R1273" s="5"/>
      <c r="S1273" s="5"/>
      <c r="T1273" s="5"/>
      <c r="U1273" s="5"/>
      <c r="V1273" s="5"/>
      <c r="W1273" s="5"/>
      <c r="X1273" s="5"/>
      <c r="Y1273" s="5"/>
      <c r="Z1273" s="5"/>
      <c r="AA1273" s="5"/>
      <c r="AB1273" s="5"/>
    </row>
    <row r="1274" spans="1:28" ht="13.5">
      <c r="A1274" s="5"/>
      <c r="B1274" s="5"/>
      <c r="C1274" s="5"/>
      <c r="D1274" s="5"/>
      <c r="E1274" s="5"/>
      <c r="F1274" s="5"/>
      <c r="G1274" s="5"/>
      <c r="H1274" s="5"/>
      <c r="I1274" s="5"/>
      <c r="J1274" s="5"/>
      <c r="K1274" s="5"/>
      <c r="L1274" s="5"/>
      <c r="M1274" s="5"/>
      <c r="N1274" s="5"/>
      <c r="O1274" s="5"/>
      <c r="P1274" s="5"/>
      <c r="Q1274" s="5"/>
      <c r="R1274" s="5"/>
      <c r="S1274" s="5"/>
      <c r="T1274" s="5"/>
      <c r="U1274" s="5"/>
      <c r="V1274" s="5"/>
      <c r="W1274" s="5"/>
      <c r="X1274" s="5"/>
      <c r="Y1274" s="5"/>
      <c r="Z1274" s="5"/>
      <c r="AA1274" s="5"/>
      <c r="AB1274" s="5"/>
    </row>
    <row r="1275" spans="1:28" ht="13.5">
      <c r="A1275" s="5"/>
      <c r="B1275" s="5"/>
      <c r="C1275" s="5"/>
      <c r="D1275" s="5"/>
      <c r="E1275" s="5"/>
      <c r="F1275" s="5"/>
      <c r="G1275" s="5"/>
      <c r="H1275" s="5"/>
      <c r="I1275" s="5"/>
      <c r="J1275" s="5"/>
      <c r="K1275" s="5"/>
      <c r="L1275" s="5"/>
      <c r="M1275" s="5"/>
      <c r="N1275" s="5"/>
      <c r="O1275" s="5"/>
      <c r="P1275" s="5"/>
      <c r="Q1275" s="5"/>
      <c r="R1275" s="5"/>
      <c r="S1275" s="5"/>
      <c r="T1275" s="5"/>
      <c r="U1275" s="5"/>
      <c r="V1275" s="5"/>
      <c r="W1275" s="5"/>
      <c r="X1275" s="5"/>
      <c r="Y1275" s="5"/>
      <c r="Z1275" s="5"/>
      <c r="AA1275" s="5"/>
      <c r="AB1275" s="5"/>
    </row>
    <row r="1276" spans="1:28" ht="13.5">
      <c r="A1276" s="5"/>
      <c r="B1276" s="5"/>
      <c r="C1276" s="5"/>
      <c r="D1276" s="5"/>
      <c r="E1276" s="5"/>
      <c r="F1276" s="5"/>
      <c r="G1276" s="5"/>
      <c r="H1276" s="5"/>
      <c r="I1276" s="5"/>
      <c r="J1276" s="5"/>
      <c r="K1276" s="5"/>
      <c r="L1276" s="5"/>
      <c r="M1276" s="5"/>
      <c r="N1276" s="5"/>
      <c r="O1276" s="5"/>
      <c r="P1276" s="5"/>
      <c r="Q1276" s="5"/>
      <c r="R1276" s="5"/>
      <c r="S1276" s="5"/>
      <c r="T1276" s="5"/>
      <c r="U1276" s="5"/>
      <c r="V1276" s="5"/>
      <c r="W1276" s="5"/>
      <c r="X1276" s="5"/>
      <c r="Y1276" s="5"/>
      <c r="Z1276" s="5"/>
      <c r="AA1276" s="5"/>
      <c r="AB1276" s="5"/>
    </row>
    <row r="1277" spans="1:28" ht="13.5">
      <c r="A1277" s="5"/>
      <c r="B1277" s="5"/>
      <c r="C1277" s="5"/>
      <c r="D1277" s="5"/>
      <c r="E1277" s="5"/>
      <c r="F1277" s="5"/>
      <c r="G1277" s="5"/>
      <c r="H1277" s="5"/>
      <c r="I1277" s="5"/>
      <c r="J1277" s="5"/>
      <c r="K1277" s="5"/>
      <c r="L1277" s="5"/>
      <c r="M1277" s="5"/>
      <c r="N1277" s="5"/>
      <c r="O1277" s="5"/>
      <c r="P1277" s="5"/>
      <c r="Q1277" s="5"/>
      <c r="R1277" s="5"/>
      <c r="S1277" s="5"/>
      <c r="T1277" s="5"/>
      <c r="U1277" s="5"/>
      <c r="V1277" s="5"/>
      <c r="W1277" s="5"/>
      <c r="X1277" s="5"/>
      <c r="Y1277" s="5"/>
      <c r="Z1277" s="5"/>
      <c r="AA1277" s="5"/>
      <c r="AB1277" s="5"/>
    </row>
    <row r="1278" spans="1:28" ht="13.5">
      <c r="A1278" s="5"/>
      <c r="B1278" s="5"/>
      <c r="C1278" s="5"/>
      <c r="D1278" s="5"/>
      <c r="E1278" s="5"/>
      <c r="F1278" s="5"/>
      <c r="G1278" s="5"/>
      <c r="H1278" s="5"/>
      <c r="I1278" s="5"/>
      <c r="J1278" s="5"/>
      <c r="K1278" s="5"/>
      <c r="L1278" s="5"/>
      <c r="M1278" s="5"/>
      <c r="N1278" s="5"/>
      <c r="O1278" s="5"/>
      <c r="P1278" s="5"/>
      <c r="Q1278" s="5"/>
      <c r="R1278" s="5"/>
      <c r="S1278" s="5"/>
      <c r="T1278" s="5"/>
      <c r="U1278" s="5"/>
      <c r="V1278" s="5"/>
      <c r="W1278" s="5"/>
      <c r="X1278" s="5"/>
      <c r="Y1278" s="5"/>
      <c r="Z1278" s="5"/>
      <c r="AA1278" s="5"/>
      <c r="AB1278" s="5"/>
    </row>
    <row r="1279" spans="1:28" ht="13.5">
      <c r="A1279" s="5"/>
      <c r="B1279" s="5"/>
      <c r="C1279" s="5"/>
      <c r="D1279" s="5"/>
      <c r="E1279" s="5"/>
      <c r="F1279" s="5"/>
      <c r="G1279" s="5"/>
      <c r="H1279" s="5"/>
      <c r="I1279" s="5"/>
      <c r="J1279" s="5"/>
      <c r="K1279" s="5"/>
      <c r="L1279" s="5"/>
      <c r="M1279" s="5"/>
      <c r="N1279" s="5"/>
      <c r="O1279" s="5"/>
      <c r="P1279" s="5"/>
      <c r="Q1279" s="5"/>
      <c r="R1279" s="5"/>
      <c r="S1279" s="5"/>
      <c r="T1279" s="5"/>
      <c r="U1279" s="5"/>
      <c r="V1279" s="5"/>
      <c r="W1279" s="5"/>
      <c r="X1279" s="5"/>
      <c r="Y1279" s="5"/>
      <c r="Z1279" s="5"/>
      <c r="AA1279" s="5"/>
      <c r="AB1279" s="5"/>
    </row>
    <row r="1280" spans="1:28" ht="13.5">
      <c r="A1280" s="5"/>
      <c r="B1280" s="5"/>
      <c r="C1280" s="5"/>
      <c r="D1280" s="5"/>
      <c r="E1280" s="5"/>
      <c r="F1280" s="5"/>
      <c r="G1280" s="5"/>
      <c r="H1280" s="5"/>
      <c r="I1280" s="5"/>
      <c r="J1280" s="5"/>
      <c r="K1280" s="5"/>
      <c r="L1280" s="5"/>
      <c r="M1280" s="5"/>
      <c r="N1280" s="5"/>
      <c r="O1280" s="5"/>
      <c r="P1280" s="5"/>
      <c r="Q1280" s="5"/>
      <c r="R1280" s="5"/>
      <c r="S1280" s="5"/>
      <c r="T1280" s="5"/>
      <c r="U1280" s="5"/>
      <c r="V1280" s="5"/>
      <c r="W1280" s="5"/>
      <c r="X1280" s="5"/>
      <c r="Y1280" s="5"/>
      <c r="Z1280" s="5"/>
      <c r="AA1280" s="5"/>
      <c r="AB1280" s="5"/>
    </row>
    <row r="1281" spans="1:28" ht="13.5">
      <c r="A1281" s="5"/>
      <c r="B1281" s="5"/>
      <c r="C1281" s="5"/>
      <c r="D1281" s="5"/>
      <c r="E1281" s="5"/>
      <c r="F1281" s="5"/>
      <c r="G1281" s="5"/>
      <c r="H1281" s="5"/>
      <c r="I1281" s="5"/>
      <c r="J1281" s="5"/>
      <c r="K1281" s="5"/>
      <c r="L1281" s="5"/>
      <c r="M1281" s="5"/>
      <c r="N1281" s="5"/>
      <c r="O1281" s="5"/>
      <c r="P1281" s="5"/>
      <c r="Q1281" s="5"/>
      <c r="R1281" s="5"/>
      <c r="S1281" s="5"/>
      <c r="T1281" s="5"/>
      <c r="U1281" s="5"/>
      <c r="V1281" s="5"/>
      <c r="W1281" s="5"/>
      <c r="X1281" s="5"/>
      <c r="Y1281" s="5"/>
      <c r="Z1281" s="5"/>
      <c r="AA1281" s="5"/>
      <c r="AB1281" s="5"/>
    </row>
    <row r="1282" spans="1:28" ht="13.5">
      <c r="A1282" s="5"/>
      <c r="B1282" s="5"/>
      <c r="C1282" s="5"/>
      <c r="D1282" s="5"/>
      <c r="E1282" s="5"/>
      <c r="F1282" s="5"/>
      <c r="G1282" s="5"/>
      <c r="H1282" s="5"/>
      <c r="I1282" s="5"/>
      <c r="J1282" s="5"/>
      <c r="K1282" s="5"/>
      <c r="L1282" s="5"/>
      <c r="M1282" s="5"/>
      <c r="N1282" s="5"/>
      <c r="O1282" s="5"/>
      <c r="P1282" s="5"/>
      <c r="Q1282" s="5"/>
      <c r="R1282" s="5"/>
      <c r="S1282" s="5"/>
      <c r="T1282" s="5"/>
      <c r="U1282" s="5"/>
      <c r="V1282" s="5"/>
      <c r="W1282" s="5"/>
      <c r="X1282" s="5"/>
      <c r="Y1282" s="5"/>
      <c r="Z1282" s="5"/>
      <c r="AA1282" s="5"/>
      <c r="AB1282" s="5"/>
    </row>
    <row r="1283" spans="1:28" ht="13.5">
      <c r="A1283" s="5"/>
      <c r="B1283" s="5"/>
      <c r="C1283" s="5"/>
      <c r="D1283" s="5"/>
      <c r="E1283" s="5"/>
      <c r="F1283" s="5"/>
      <c r="G1283" s="5"/>
      <c r="H1283" s="5"/>
      <c r="I1283" s="5"/>
      <c r="J1283" s="5"/>
      <c r="K1283" s="5"/>
      <c r="L1283" s="5"/>
      <c r="M1283" s="5"/>
      <c r="N1283" s="5"/>
      <c r="O1283" s="5"/>
      <c r="P1283" s="5"/>
      <c r="Q1283" s="5"/>
      <c r="R1283" s="5"/>
      <c r="S1283" s="5"/>
      <c r="T1283" s="5"/>
      <c r="U1283" s="5"/>
      <c r="V1283" s="5"/>
      <c r="W1283" s="5"/>
      <c r="X1283" s="5"/>
      <c r="Y1283" s="5"/>
      <c r="Z1283" s="5"/>
      <c r="AA1283" s="5"/>
      <c r="AB1283" s="5"/>
    </row>
    <row r="1284" spans="1:28" ht="13.5">
      <c r="A1284" s="5"/>
      <c r="B1284" s="5"/>
      <c r="C1284" s="5"/>
      <c r="D1284" s="5"/>
      <c r="E1284" s="5"/>
      <c r="F1284" s="5"/>
      <c r="G1284" s="5"/>
      <c r="H1284" s="5"/>
      <c r="I1284" s="5"/>
      <c r="J1284" s="5"/>
      <c r="K1284" s="5"/>
      <c r="L1284" s="5"/>
      <c r="M1284" s="5"/>
      <c r="N1284" s="5"/>
      <c r="O1284" s="5"/>
      <c r="P1284" s="5"/>
      <c r="Q1284" s="5"/>
      <c r="R1284" s="5"/>
      <c r="S1284" s="5"/>
      <c r="T1284" s="5"/>
      <c r="U1284" s="5"/>
      <c r="V1284" s="5"/>
      <c r="W1284" s="5"/>
      <c r="X1284" s="5"/>
      <c r="Y1284" s="5"/>
      <c r="Z1284" s="5"/>
      <c r="AA1284" s="5"/>
      <c r="AB1284" s="5"/>
    </row>
    <row r="1285" spans="1:28" ht="13.5">
      <c r="A1285" s="5"/>
      <c r="B1285" s="5"/>
      <c r="C1285" s="5"/>
      <c r="D1285" s="5"/>
      <c r="E1285" s="5"/>
      <c r="F1285" s="5"/>
      <c r="G1285" s="5"/>
      <c r="H1285" s="5"/>
      <c r="I1285" s="5"/>
      <c r="J1285" s="5"/>
      <c r="K1285" s="5"/>
      <c r="L1285" s="5"/>
      <c r="M1285" s="5"/>
      <c r="N1285" s="5"/>
      <c r="O1285" s="5"/>
      <c r="P1285" s="5"/>
      <c r="Q1285" s="5"/>
      <c r="R1285" s="5"/>
      <c r="S1285" s="5"/>
      <c r="T1285" s="5"/>
      <c r="U1285" s="5"/>
      <c r="V1285" s="5"/>
      <c r="W1285" s="5"/>
      <c r="X1285" s="5"/>
      <c r="Y1285" s="5"/>
      <c r="Z1285" s="5"/>
      <c r="AA1285" s="5"/>
      <c r="AB1285" s="5"/>
    </row>
    <row r="1286" spans="1:28" ht="13.5">
      <c r="A1286" s="5"/>
      <c r="B1286" s="5"/>
      <c r="C1286" s="5"/>
      <c r="D1286" s="5"/>
      <c r="E1286" s="5"/>
      <c r="F1286" s="5"/>
      <c r="G1286" s="5"/>
      <c r="H1286" s="5"/>
      <c r="I1286" s="5"/>
      <c r="J1286" s="5"/>
      <c r="K1286" s="5"/>
      <c r="L1286" s="5"/>
      <c r="M1286" s="5"/>
      <c r="N1286" s="5"/>
      <c r="O1286" s="5"/>
      <c r="P1286" s="5"/>
      <c r="Q1286" s="5"/>
      <c r="R1286" s="5"/>
      <c r="S1286" s="5"/>
      <c r="T1286" s="5"/>
      <c r="U1286" s="5"/>
      <c r="V1286" s="5"/>
      <c r="W1286" s="5"/>
      <c r="X1286" s="5"/>
      <c r="Y1286" s="5"/>
      <c r="Z1286" s="5"/>
      <c r="AA1286" s="5"/>
      <c r="AB1286" s="5"/>
    </row>
    <row r="1287" spans="1:28" ht="13.5">
      <c r="A1287" s="5"/>
      <c r="B1287" s="5"/>
      <c r="C1287" s="5"/>
      <c r="D1287" s="5"/>
      <c r="E1287" s="5"/>
      <c r="F1287" s="5"/>
      <c r="G1287" s="5"/>
      <c r="H1287" s="5"/>
      <c r="I1287" s="5"/>
      <c r="J1287" s="5"/>
      <c r="K1287" s="5"/>
      <c r="L1287" s="5"/>
      <c r="M1287" s="5"/>
      <c r="N1287" s="5"/>
      <c r="O1287" s="5"/>
      <c r="P1287" s="5"/>
      <c r="Q1287" s="5"/>
      <c r="R1287" s="5"/>
      <c r="S1287" s="5"/>
      <c r="T1287" s="5"/>
      <c r="U1287" s="5"/>
      <c r="V1287" s="5"/>
      <c r="W1287" s="5"/>
      <c r="X1287" s="5"/>
      <c r="Y1287" s="5"/>
      <c r="Z1287" s="5"/>
      <c r="AA1287" s="5"/>
      <c r="AB1287" s="5"/>
    </row>
    <row r="1288" spans="1:28" ht="13.5">
      <c r="A1288" s="5"/>
      <c r="B1288" s="5"/>
      <c r="C1288" s="5"/>
      <c r="D1288" s="5"/>
      <c r="E1288" s="5"/>
      <c r="F1288" s="5"/>
      <c r="G1288" s="5"/>
      <c r="H1288" s="5"/>
      <c r="I1288" s="5"/>
      <c r="J1288" s="5"/>
      <c r="K1288" s="5"/>
      <c r="L1288" s="5"/>
      <c r="M1288" s="5"/>
      <c r="N1288" s="5"/>
      <c r="O1288" s="5"/>
      <c r="P1288" s="5"/>
      <c r="Q1288" s="5"/>
      <c r="R1288" s="5"/>
      <c r="S1288" s="5"/>
      <c r="T1288" s="5"/>
      <c r="U1288" s="5"/>
      <c r="V1288" s="5"/>
      <c r="W1288" s="5"/>
      <c r="X1288" s="5"/>
      <c r="Y1288" s="5"/>
      <c r="Z1288" s="5"/>
      <c r="AA1288" s="5"/>
      <c r="AB1288" s="5"/>
    </row>
    <row r="1289" spans="1:28" ht="13.5">
      <c r="A1289" s="5"/>
      <c r="B1289" s="5"/>
      <c r="C1289" s="5"/>
      <c r="D1289" s="5"/>
      <c r="E1289" s="5"/>
      <c r="F1289" s="5"/>
      <c r="G1289" s="5"/>
      <c r="H1289" s="5"/>
      <c r="I1289" s="5"/>
      <c r="J1289" s="5"/>
      <c r="K1289" s="5"/>
      <c r="L1289" s="5"/>
      <c r="M1289" s="5"/>
      <c r="N1289" s="5"/>
      <c r="O1289" s="5"/>
      <c r="P1289" s="5"/>
      <c r="Q1289" s="5"/>
      <c r="R1289" s="5"/>
      <c r="S1289" s="5"/>
      <c r="T1289" s="5"/>
      <c r="U1289" s="5"/>
      <c r="V1289" s="5"/>
      <c r="W1289" s="5"/>
      <c r="X1289" s="5"/>
      <c r="Y1289" s="5"/>
      <c r="Z1289" s="5"/>
      <c r="AA1289" s="5"/>
      <c r="AB1289" s="5"/>
    </row>
    <row r="1290" spans="1:28" ht="13.5">
      <c r="A1290" s="5"/>
      <c r="B1290" s="5"/>
      <c r="C1290" s="5"/>
      <c r="D1290" s="5"/>
      <c r="E1290" s="5"/>
      <c r="F1290" s="5"/>
      <c r="G1290" s="5"/>
      <c r="H1290" s="5"/>
      <c r="I1290" s="5"/>
      <c r="J1290" s="5"/>
      <c r="K1290" s="5"/>
      <c r="L1290" s="5"/>
      <c r="M1290" s="5"/>
      <c r="N1290" s="5"/>
      <c r="O1290" s="5"/>
      <c r="P1290" s="5"/>
      <c r="Q1290" s="5"/>
      <c r="R1290" s="5"/>
      <c r="S1290" s="5"/>
      <c r="T1290" s="5"/>
      <c r="U1290" s="5"/>
      <c r="V1290" s="5"/>
      <c r="W1290" s="5"/>
      <c r="X1290" s="5"/>
      <c r="Y1290" s="5"/>
      <c r="Z1290" s="5"/>
      <c r="AA1290" s="5"/>
      <c r="AB1290" s="5"/>
    </row>
    <row r="1291" spans="1:28" ht="13.5">
      <c r="A1291" s="5"/>
      <c r="B1291" s="5"/>
      <c r="C1291" s="5"/>
      <c r="D1291" s="5"/>
      <c r="E1291" s="5"/>
      <c r="F1291" s="5"/>
      <c r="G1291" s="5"/>
      <c r="H1291" s="5"/>
      <c r="I1291" s="5"/>
      <c r="J1291" s="5"/>
      <c r="K1291" s="5"/>
      <c r="L1291" s="5"/>
      <c r="M1291" s="5"/>
      <c r="N1291" s="5"/>
      <c r="O1291" s="5"/>
      <c r="P1291" s="5"/>
      <c r="Q1291" s="5"/>
      <c r="R1291" s="5"/>
      <c r="S1291" s="5"/>
      <c r="T1291" s="5"/>
      <c r="U1291" s="5"/>
      <c r="V1291" s="5"/>
      <c r="W1291" s="5"/>
      <c r="X1291" s="5"/>
      <c r="Y1291" s="5"/>
      <c r="Z1291" s="5"/>
      <c r="AA1291" s="5"/>
      <c r="AB1291" s="5"/>
    </row>
    <row r="1292" spans="1:28" ht="13.5">
      <c r="A1292" s="5"/>
      <c r="B1292" s="5"/>
      <c r="C1292" s="5"/>
      <c r="D1292" s="5"/>
      <c r="E1292" s="5"/>
      <c r="F1292" s="5"/>
      <c r="G1292" s="5"/>
      <c r="H1292" s="5"/>
      <c r="I1292" s="5"/>
      <c r="J1292" s="5"/>
      <c r="K1292" s="5"/>
      <c r="L1292" s="5"/>
      <c r="M1292" s="5"/>
      <c r="N1292" s="5"/>
      <c r="O1292" s="5"/>
      <c r="P1292" s="5"/>
      <c r="Q1292" s="5"/>
      <c r="R1292" s="5"/>
      <c r="S1292" s="5"/>
      <c r="T1292" s="5"/>
      <c r="U1292" s="5"/>
      <c r="V1292" s="5"/>
      <c r="W1292" s="5"/>
      <c r="X1292" s="5"/>
      <c r="Y1292" s="5"/>
      <c r="Z1292" s="5"/>
      <c r="AA1292" s="5"/>
      <c r="AB1292" s="5"/>
    </row>
    <row r="1293" spans="1:28" ht="13.5">
      <c r="A1293" s="5"/>
      <c r="B1293" s="5"/>
      <c r="C1293" s="5"/>
      <c r="D1293" s="5"/>
      <c r="E1293" s="5"/>
      <c r="F1293" s="5"/>
      <c r="G1293" s="5"/>
      <c r="H1293" s="5"/>
      <c r="I1293" s="5"/>
      <c r="J1293" s="5"/>
      <c r="K1293" s="5"/>
      <c r="L1293" s="5"/>
      <c r="M1293" s="5"/>
      <c r="N1293" s="5"/>
      <c r="O1293" s="5"/>
      <c r="P1293" s="5"/>
      <c r="Q1293" s="5"/>
      <c r="R1293" s="5"/>
      <c r="S1293" s="5"/>
      <c r="T1293" s="5"/>
      <c r="U1293" s="5"/>
      <c r="V1293" s="5"/>
      <c r="W1293" s="5"/>
      <c r="X1293" s="5"/>
      <c r="Y1293" s="5"/>
      <c r="Z1293" s="5"/>
      <c r="AA1293" s="5"/>
      <c r="AB1293" s="5"/>
    </row>
    <row r="1294" spans="1:28" ht="13.5">
      <c r="A1294" s="5"/>
      <c r="B1294" s="5"/>
      <c r="C1294" s="5"/>
      <c r="D1294" s="5"/>
      <c r="E1294" s="5"/>
      <c r="F1294" s="5"/>
      <c r="G1294" s="5"/>
      <c r="H1294" s="5"/>
      <c r="I1294" s="5"/>
      <c r="J1294" s="5"/>
      <c r="K1294" s="5"/>
      <c r="L1294" s="5"/>
      <c r="M1294" s="5"/>
      <c r="N1294" s="5"/>
      <c r="O1294" s="5"/>
      <c r="P1294" s="5"/>
      <c r="Q1294" s="5"/>
      <c r="R1294" s="5"/>
      <c r="S1294" s="5"/>
      <c r="T1294" s="5"/>
      <c r="U1294" s="5"/>
      <c r="V1294" s="5"/>
      <c r="W1294" s="5"/>
      <c r="X1294" s="5"/>
      <c r="Y1294" s="5"/>
      <c r="Z1294" s="5"/>
      <c r="AA1294" s="5"/>
      <c r="AB1294" s="5"/>
    </row>
    <row r="1295" spans="1:28" ht="13.5">
      <c r="A1295" s="5"/>
      <c r="B1295" s="5"/>
      <c r="C1295" s="5"/>
      <c r="D1295" s="5"/>
      <c r="E1295" s="5"/>
      <c r="F1295" s="5"/>
      <c r="G1295" s="5"/>
      <c r="H1295" s="5"/>
      <c r="I1295" s="5"/>
      <c r="J1295" s="5"/>
      <c r="K1295" s="5"/>
      <c r="L1295" s="5"/>
      <c r="M1295" s="5"/>
      <c r="N1295" s="5"/>
      <c r="O1295" s="5"/>
      <c r="P1295" s="5"/>
      <c r="Q1295" s="5"/>
      <c r="R1295" s="5"/>
      <c r="S1295" s="5"/>
      <c r="T1295" s="5"/>
      <c r="U1295" s="5"/>
      <c r="V1295" s="5"/>
      <c r="W1295" s="5"/>
      <c r="X1295" s="5"/>
      <c r="Y1295" s="5"/>
      <c r="Z1295" s="5"/>
      <c r="AA1295" s="5"/>
      <c r="AB1295" s="5"/>
    </row>
    <row r="1296" spans="1:28" ht="13.5">
      <c r="A1296" s="5"/>
      <c r="B1296" s="5"/>
      <c r="C1296" s="5"/>
      <c r="D1296" s="5"/>
      <c r="E1296" s="5"/>
      <c r="F1296" s="5"/>
      <c r="G1296" s="5"/>
      <c r="H1296" s="5"/>
      <c r="I1296" s="5"/>
      <c r="J1296" s="5"/>
      <c r="K1296" s="5"/>
      <c r="L1296" s="5"/>
      <c r="M1296" s="5"/>
      <c r="N1296" s="5"/>
      <c r="O1296" s="5"/>
      <c r="P1296" s="5"/>
      <c r="Q1296" s="5"/>
      <c r="R1296" s="5"/>
      <c r="S1296" s="5"/>
      <c r="T1296" s="5"/>
      <c r="U1296" s="5"/>
      <c r="V1296" s="5"/>
      <c r="W1296" s="5"/>
      <c r="X1296" s="5"/>
      <c r="Y1296" s="5"/>
      <c r="Z1296" s="5"/>
      <c r="AA1296" s="5"/>
      <c r="AB1296" s="5"/>
    </row>
    <row r="1297" spans="1:28" ht="13.5">
      <c r="A1297" s="5"/>
      <c r="B1297" s="5"/>
      <c r="C1297" s="5"/>
      <c r="D1297" s="5"/>
      <c r="E1297" s="5"/>
      <c r="F1297" s="5"/>
      <c r="G1297" s="5"/>
      <c r="H1297" s="5"/>
      <c r="I1297" s="5"/>
      <c r="J1297" s="5"/>
      <c r="K1297" s="5"/>
      <c r="L1297" s="5"/>
      <c r="M1297" s="5"/>
      <c r="N1297" s="5"/>
      <c r="O1297" s="5"/>
      <c r="P1297" s="5"/>
      <c r="Q1297" s="5"/>
      <c r="R1297" s="5"/>
      <c r="S1297" s="5"/>
      <c r="T1297" s="5"/>
      <c r="U1297" s="5"/>
      <c r="V1297" s="5"/>
      <c r="W1297" s="5"/>
      <c r="X1297" s="5"/>
      <c r="Y1297" s="5"/>
      <c r="Z1297" s="5"/>
      <c r="AA1297" s="5"/>
      <c r="AB1297" s="5"/>
    </row>
    <row r="1298" spans="1:28" ht="13.5">
      <c r="A1298" s="5"/>
      <c r="B1298" s="5"/>
      <c r="C1298" s="5"/>
      <c r="D1298" s="5"/>
      <c r="E1298" s="5"/>
      <c r="F1298" s="5"/>
      <c r="G1298" s="5"/>
      <c r="H1298" s="5"/>
      <c r="I1298" s="5"/>
      <c r="J1298" s="5"/>
      <c r="K1298" s="5"/>
      <c r="L1298" s="5"/>
      <c r="M1298" s="5"/>
      <c r="N1298" s="5"/>
      <c r="O1298" s="5"/>
      <c r="P1298" s="5"/>
      <c r="Q1298" s="5"/>
      <c r="R1298" s="5"/>
      <c r="S1298" s="5"/>
      <c r="T1298" s="5"/>
      <c r="U1298" s="5"/>
      <c r="V1298" s="5"/>
      <c r="W1298" s="5"/>
      <c r="X1298" s="5"/>
      <c r="Y1298" s="5"/>
      <c r="Z1298" s="5"/>
      <c r="AA1298" s="5"/>
      <c r="AB1298" s="5"/>
    </row>
    <row r="1299" spans="1:28" ht="13.5">
      <c r="A1299" s="5"/>
      <c r="B1299" s="5"/>
      <c r="C1299" s="5"/>
      <c r="D1299" s="5"/>
      <c r="E1299" s="5"/>
      <c r="F1299" s="5"/>
      <c r="G1299" s="5"/>
      <c r="H1299" s="5"/>
      <c r="I1299" s="5"/>
      <c r="J1299" s="5"/>
      <c r="K1299" s="5"/>
      <c r="L1299" s="5"/>
      <c r="M1299" s="5"/>
      <c r="N1299" s="5"/>
      <c r="O1299" s="5"/>
      <c r="P1299" s="5"/>
      <c r="Q1299" s="5"/>
      <c r="R1299" s="5"/>
      <c r="S1299" s="5"/>
      <c r="T1299" s="5"/>
      <c r="U1299" s="5"/>
      <c r="V1299" s="5"/>
      <c r="W1299" s="5"/>
      <c r="X1299" s="5"/>
      <c r="Y1299" s="5"/>
      <c r="Z1299" s="5"/>
      <c r="AA1299" s="5"/>
      <c r="AB1299" s="5"/>
    </row>
    <row r="1300" spans="1:28" ht="13.5">
      <c r="A1300" s="5"/>
      <c r="B1300" s="5"/>
      <c r="C1300" s="5"/>
      <c r="D1300" s="5"/>
      <c r="E1300" s="5"/>
      <c r="F1300" s="5"/>
      <c r="G1300" s="5"/>
      <c r="H1300" s="5"/>
      <c r="I1300" s="5"/>
      <c r="J1300" s="5"/>
      <c r="K1300" s="5"/>
      <c r="L1300" s="5"/>
      <c r="M1300" s="5"/>
      <c r="N1300" s="5"/>
      <c r="O1300" s="5"/>
      <c r="P1300" s="5"/>
      <c r="Q1300" s="5"/>
      <c r="R1300" s="5"/>
      <c r="S1300" s="5"/>
      <c r="T1300" s="5"/>
      <c r="U1300" s="5"/>
      <c r="V1300" s="5"/>
      <c r="W1300" s="5"/>
      <c r="X1300" s="5"/>
      <c r="Y1300" s="5"/>
      <c r="Z1300" s="5"/>
      <c r="AA1300" s="5"/>
      <c r="AB1300" s="5"/>
    </row>
    <row r="1301" spans="1:28" ht="13.5">
      <c r="A1301" s="5"/>
      <c r="B1301" s="5"/>
      <c r="C1301" s="5"/>
      <c r="D1301" s="5"/>
      <c r="E1301" s="5"/>
      <c r="F1301" s="5"/>
      <c r="G1301" s="5"/>
      <c r="H1301" s="5"/>
      <c r="I1301" s="5"/>
      <c r="J1301" s="5"/>
      <c r="K1301" s="5"/>
      <c r="L1301" s="5"/>
      <c r="M1301" s="5"/>
      <c r="N1301" s="5"/>
      <c r="O1301" s="5"/>
      <c r="P1301" s="5"/>
      <c r="Q1301" s="5"/>
      <c r="R1301" s="5"/>
      <c r="S1301" s="5"/>
      <c r="T1301" s="5"/>
      <c r="U1301" s="5"/>
      <c r="V1301" s="5"/>
      <c r="W1301" s="5"/>
      <c r="X1301" s="5"/>
      <c r="Y1301" s="5"/>
      <c r="Z1301" s="5"/>
      <c r="AA1301" s="5"/>
      <c r="AB1301" s="5"/>
    </row>
    <row r="1302" spans="1:28" ht="13.5">
      <c r="A1302" s="5"/>
      <c r="B1302" s="5"/>
      <c r="C1302" s="5"/>
      <c r="D1302" s="5"/>
      <c r="E1302" s="5"/>
      <c r="F1302" s="5"/>
      <c r="G1302" s="5"/>
      <c r="H1302" s="5"/>
      <c r="I1302" s="5"/>
      <c r="J1302" s="5"/>
      <c r="K1302" s="5"/>
      <c r="L1302" s="5"/>
      <c r="M1302" s="5"/>
      <c r="N1302" s="5"/>
      <c r="O1302" s="5"/>
      <c r="P1302" s="5"/>
      <c r="Q1302" s="5"/>
      <c r="R1302" s="5"/>
      <c r="S1302" s="5"/>
      <c r="T1302" s="5"/>
      <c r="U1302" s="5"/>
      <c r="V1302" s="5"/>
      <c r="W1302" s="5"/>
      <c r="X1302" s="5"/>
      <c r="Y1302" s="5"/>
      <c r="Z1302" s="5"/>
      <c r="AA1302" s="5"/>
      <c r="AB1302" s="5"/>
    </row>
    <row r="1303" spans="1:28" ht="13.5">
      <c r="A1303" s="5"/>
      <c r="B1303" s="5"/>
      <c r="C1303" s="5"/>
      <c r="D1303" s="5"/>
      <c r="E1303" s="5"/>
      <c r="F1303" s="5"/>
      <c r="G1303" s="5"/>
      <c r="H1303" s="5"/>
      <c r="I1303" s="5"/>
      <c r="J1303" s="5"/>
      <c r="K1303" s="5"/>
      <c r="L1303" s="5"/>
      <c r="M1303" s="5"/>
      <c r="N1303" s="5"/>
      <c r="O1303" s="5"/>
      <c r="P1303" s="5"/>
      <c r="Q1303" s="5"/>
      <c r="R1303" s="5"/>
      <c r="S1303" s="5"/>
      <c r="T1303" s="5"/>
      <c r="U1303" s="5"/>
      <c r="V1303" s="5"/>
      <c r="W1303" s="5"/>
      <c r="X1303" s="5"/>
      <c r="Y1303" s="5"/>
      <c r="Z1303" s="5"/>
      <c r="AA1303" s="5"/>
      <c r="AB1303" s="5"/>
    </row>
    <row r="1304" spans="1:28" ht="13.5">
      <c r="A1304" s="5"/>
      <c r="B1304" s="5"/>
      <c r="C1304" s="5"/>
      <c r="D1304" s="5"/>
      <c r="E1304" s="5"/>
      <c r="F1304" s="5"/>
      <c r="G1304" s="5"/>
      <c r="H1304" s="5"/>
      <c r="I1304" s="5"/>
      <c r="J1304" s="5"/>
      <c r="K1304" s="5"/>
      <c r="L1304" s="5"/>
      <c r="M1304" s="5"/>
      <c r="N1304" s="5"/>
      <c r="O1304" s="5"/>
      <c r="P1304" s="5"/>
      <c r="Q1304" s="5"/>
      <c r="R1304" s="5"/>
      <c r="S1304" s="5"/>
      <c r="T1304" s="5"/>
      <c r="U1304" s="5"/>
      <c r="V1304" s="5"/>
      <c r="W1304" s="5"/>
      <c r="X1304" s="5"/>
      <c r="Y1304" s="5"/>
      <c r="Z1304" s="5"/>
      <c r="AA1304" s="5"/>
      <c r="AB1304" s="5"/>
    </row>
    <row r="1305" spans="1:28" ht="13.5">
      <c r="A1305" s="5"/>
      <c r="B1305" s="5"/>
      <c r="C1305" s="5"/>
      <c r="D1305" s="5"/>
      <c r="E1305" s="5"/>
      <c r="F1305" s="5"/>
      <c r="G1305" s="5"/>
      <c r="H1305" s="5"/>
      <c r="I1305" s="5"/>
      <c r="J1305" s="5"/>
      <c r="K1305" s="5"/>
      <c r="L1305" s="5"/>
      <c r="M1305" s="5"/>
      <c r="N1305" s="5"/>
      <c r="O1305" s="5"/>
      <c r="P1305" s="5"/>
      <c r="Q1305" s="5"/>
      <c r="R1305" s="5"/>
      <c r="S1305" s="5"/>
      <c r="T1305" s="5"/>
      <c r="U1305" s="5"/>
      <c r="V1305" s="5"/>
      <c r="W1305" s="5"/>
      <c r="X1305" s="5"/>
      <c r="Y1305" s="5"/>
      <c r="Z1305" s="5"/>
      <c r="AA1305" s="5"/>
      <c r="AB1305" s="5"/>
    </row>
    <row r="1306" spans="1:28" ht="13.5">
      <c r="A1306" s="5"/>
      <c r="B1306" s="5"/>
      <c r="C1306" s="5"/>
      <c r="D1306" s="5"/>
      <c r="E1306" s="5"/>
      <c r="F1306" s="5"/>
      <c r="G1306" s="5"/>
      <c r="H1306" s="5"/>
      <c r="I1306" s="5"/>
      <c r="J1306" s="5"/>
      <c r="K1306" s="5"/>
      <c r="L1306" s="5"/>
      <c r="M1306" s="5"/>
      <c r="N1306" s="5"/>
      <c r="O1306" s="5"/>
      <c r="P1306" s="5"/>
      <c r="Q1306" s="5"/>
      <c r="R1306" s="5"/>
      <c r="S1306" s="5"/>
      <c r="T1306" s="5"/>
      <c r="U1306" s="5"/>
      <c r="V1306" s="5"/>
      <c r="W1306" s="5"/>
      <c r="X1306" s="5"/>
      <c r="Y1306" s="5"/>
      <c r="Z1306" s="5"/>
      <c r="AA1306" s="5"/>
      <c r="AB1306" s="5"/>
    </row>
    <row r="1307" spans="1:28" ht="13.5">
      <c r="A1307" s="5"/>
      <c r="B1307" s="5"/>
      <c r="C1307" s="5"/>
      <c r="D1307" s="5"/>
      <c r="E1307" s="5"/>
      <c r="F1307" s="5"/>
      <c r="G1307" s="5"/>
      <c r="H1307" s="5"/>
      <c r="I1307" s="5"/>
      <c r="J1307" s="5"/>
      <c r="K1307" s="5"/>
      <c r="L1307" s="5"/>
      <c r="M1307" s="5"/>
      <c r="N1307" s="5"/>
      <c r="O1307" s="5"/>
      <c r="P1307" s="5"/>
      <c r="Q1307" s="5"/>
      <c r="R1307" s="5"/>
      <c r="S1307" s="5"/>
      <c r="T1307" s="5"/>
      <c r="U1307" s="5"/>
      <c r="V1307" s="5"/>
      <c r="W1307" s="5"/>
      <c r="X1307" s="5"/>
      <c r="Y1307" s="5"/>
      <c r="Z1307" s="5"/>
      <c r="AA1307" s="5"/>
      <c r="AB1307" s="5"/>
    </row>
    <row r="1308" spans="1:28" ht="13.5">
      <c r="A1308" s="5"/>
      <c r="B1308" s="5"/>
      <c r="C1308" s="5"/>
      <c r="D1308" s="5"/>
      <c r="E1308" s="5"/>
      <c r="F1308" s="5"/>
      <c r="G1308" s="5"/>
      <c r="H1308" s="5"/>
      <c r="I1308" s="5"/>
      <c r="J1308" s="5"/>
      <c r="K1308" s="5"/>
      <c r="L1308" s="5"/>
      <c r="M1308" s="5"/>
      <c r="N1308" s="5"/>
      <c r="O1308" s="5"/>
      <c r="P1308" s="5"/>
      <c r="Q1308" s="5"/>
      <c r="R1308" s="5"/>
      <c r="S1308" s="5"/>
      <c r="T1308" s="5"/>
      <c r="U1308" s="5"/>
      <c r="V1308" s="5"/>
      <c r="W1308" s="5"/>
      <c r="X1308" s="5"/>
      <c r="Y1308" s="5"/>
      <c r="Z1308" s="5"/>
      <c r="AA1308" s="5"/>
      <c r="AB1308" s="5"/>
    </row>
    <row r="1309" spans="1:28" ht="13.5">
      <c r="A1309" s="5"/>
      <c r="B1309" s="5"/>
      <c r="C1309" s="5"/>
      <c r="D1309" s="5"/>
      <c r="E1309" s="5"/>
      <c r="F1309" s="5"/>
      <c r="G1309" s="5"/>
      <c r="H1309" s="5"/>
      <c r="I1309" s="5"/>
      <c r="J1309" s="5"/>
      <c r="K1309" s="5"/>
      <c r="L1309" s="5"/>
      <c r="M1309" s="5"/>
      <c r="N1309" s="5"/>
      <c r="O1309" s="5"/>
      <c r="P1309" s="5"/>
      <c r="Q1309" s="5"/>
      <c r="R1309" s="5"/>
      <c r="S1309" s="5"/>
      <c r="T1309" s="5"/>
      <c r="U1309" s="5"/>
      <c r="V1309" s="5"/>
      <c r="W1309" s="5"/>
      <c r="X1309" s="5"/>
      <c r="Y1309" s="5"/>
      <c r="Z1309" s="5"/>
      <c r="AA1309" s="5"/>
      <c r="AB1309" s="5"/>
    </row>
    <row r="1310" spans="1:28" ht="13.5">
      <c r="A1310" s="5"/>
      <c r="B1310" s="5"/>
      <c r="C1310" s="5"/>
      <c r="D1310" s="5"/>
      <c r="E1310" s="5"/>
      <c r="F1310" s="5"/>
      <c r="G1310" s="5"/>
      <c r="H1310" s="5"/>
      <c r="I1310" s="5"/>
      <c r="J1310" s="5"/>
      <c r="K1310" s="5"/>
      <c r="L1310" s="5"/>
      <c r="M1310" s="5"/>
      <c r="N1310" s="5"/>
      <c r="O1310" s="5"/>
      <c r="P1310" s="5"/>
      <c r="Q1310" s="5"/>
      <c r="R1310" s="5"/>
      <c r="S1310" s="5"/>
      <c r="T1310" s="5"/>
      <c r="U1310" s="5"/>
      <c r="V1310" s="5"/>
      <c r="W1310" s="5"/>
      <c r="X1310" s="5"/>
      <c r="Y1310" s="5"/>
      <c r="Z1310" s="5"/>
      <c r="AA1310" s="5"/>
      <c r="AB1310" s="5"/>
    </row>
    <row r="1311" spans="1:28" ht="13.5">
      <c r="A1311" s="5"/>
      <c r="B1311" s="5"/>
      <c r="C1311" s="5"/>
      <c r="D1311" s="5"/>
      <c r="E1311" s="5"/>
      <c r="F1311" s="5"/>
      <c r="G1311" s="5"/>
      <c r="H1311" s="5"/>
      <c r="I1311" s="5"/>
      <c r="J1311" s="5"/>
      <c r="K1311" s="5"/>
      <c r="L1311" s="5"/>
      <c r="M1311" s="5"/>
      <c r="N1311" s="5"/>
      <c r="O1311" s="5"/>
      <c r="P1311" s="5"/>
      <c r="Q1311" s="5"/>
      <c r="R1311" s="5"/>
      <c r="S1311" s="5"/>
      <c r="T1311" s="5"/>
      <c r="U1311" s="5"/>
      <c r="V1311" s="5"/>
      <c r="W1311" s="5"/>
      <c r="X1311" s="5"/>
      <c r="Y1311" s="5"/>
      <c r="Z1311" s="5"/>
      <c r="AA1311" s="5"/>
      <c r="AB1311" s="5"/>
    </row>
    <row r="1312" spans="1:28" ht="13.5">
      <c r="A1312" s="5"/>
      <c r="B1312" s="5"/>
      <c r="C1312" s="5"/>
      <c r="D1312" s="5"/>
      <c r="E1312" s="5"/>
      <c r="F1312" s="5"/>
      <c r="G1312" s="5"/>
      <c r="H1312" s="5"/>
      <c r="I1312" s="5"/>
      <c r="J1312" s="5"/>
      <c r="K1312" s="5"/>
      <c r="L1312" s="5"/>
      <c r="M1312" s="5"/>
      <c r="N1312" s="5"/>
      <c r="O1312" s="5"/>
      <c r="P1312" s="5"/>
      <c r="Q1312" s="5"/>
      <c r="R1312" s="5"/>
      <c r="S1312" s="5"/>
      <c r="T1312" s="5"/>
      <c r="U1312" s="5"/>
      <c r="V1312" s="5"/>
      <c r="W1312" s="5"/>
      <c r="X1312" s="5"/>
      <c r="Y1312" s="5"/>
      <c r="Z1312" s="5"/>
      <c r="AA1312" s="5"/>
      <c r="AB1312" s="5"/>
    </row>
    <row r="1313" spans="1:28" ht="13.5">
      <c r="A1313" s="5"/>
      <c r="B1313" s="5"/>
      <c r="C1313" s="5"/>
      <c r="D1313" s="5"/>
      <c r="E1313" s="5"/>
      <c r="F1313" s="5"/>
      <c r="G1313" s="5"/>
      <c r="H1313" s="5"/>
      <c r="I1313" s="5"/>
      <c r="J1313" s="5"/>
      <c r="K1313" s="5"/>
      <c r="L1313" s="5"/>
      <c r="M1313" s="5"/>
      <c r="N1313" s="5"/>
      <c r="O1313" s="5"/>
      <c r="P1313" s="5"/>
      <c r="Q1313" s="5"/>
      <c r="R1313" s="5"/>
      <c r="S1313" s="5"/>
      <c r="T1313" s="5"/>
      <c r="U1313" s="5"/>
      <c r="V1313" s="5"/>
      <c r="W1313" s="5"/>
      <c r="X1313" s="5"/>
      <c r="Y1313" s="5"/>
      <c r="Z1313" s="5"/>
      <c r="AA1313" s="5"/>
      <c r="AB1313" s="5"/>
    </row>
    <row r="1314" spans="1:28" ht="13.5">
      <c r="A1314" s="5"/>
      <c r="B1314" s="5"/>
      <c r="C1314" s="5"/>
      <c r="D1314" s="5"/>
      <c r="E1314" s="5"/>
      <c r="F1314" s="5"/>
      <c r="G1314" s="5"/>
      <c r="H1314" s="5"/>
      <c r="I1314" s="5"/>
      <c r="J1314" s="5"/>
      <c r="K1314" s="5"/>
      <c r="L1314" s="5"/>
      <c r="M1314" s="5"/>
      <c r="N1314" s="5"/>
      <c r="O1314" s="5"/>
      <c r="P1314" s="5"/>
      <c r="Q1314" s="5"/>
      <c r="R1314" s="5"/>
      <c r="S1314" s="5"/>
      <c r="T1314" s="5"/>
      <c r="U1314" s="5"/>
      <c r="V1314" s="5"/>
      <c r="W1314" s="5"/>
      <c r="X1314" s="5"/>
      <c r="Y1314" s="5"/>
      <c r="Z1314" s="5"/>
      <c r="AA1314" s="5"/>
      <c r="AB1314" s="5"/>
    </row>
    <row r="1315" spans="1:28" ht="13.5">
      <c r="A1315" s="5"/>
      <c r="B1315" s="5"/>
      <c r="C1315" s="5"/>
      <c r="D1315" s="5"/>
      <c r="E1315" s="5"/>
      <c r="F1315" s="5"/>
      <c r="G1315" s="5"/>
      <c r="H1315" s="5"/>
      <c r="I1315" s="5"/>
      <c r="J1315" s="5"/>
      <c r="K1315" s="5"/>
      <c r="L1315" s="5"/>
      <c r="M1315" s="5"/>
      <c r="N1315" s="5"/>
      <c r="O1315" s="5"/>
      <c r="P1315" s="5"/>
      <c r="Q1315" s="5"/>
      <c r="R1315" s="5"/>
      <c r="S1315" s="5"/>
      <c r="T1315" s="5"/>
      <c r="U1315" s="5"/>
      <c r="V1315" s="5"/>
      <c r="W1315" s="5"/>
      <c r="X1315" s="5"/>
      <c r="Y1315" s="5"/>
      <c r="Z1315" s="5"/>
      <c r="AA1315" s="5"/>
      <c r="AB1315" s="5"/>
    </row>
    <row r="1316" spans="1:28" ht="13.5">
      <c r="A1316" s="5"/>
      <c r="B1316" s="5"/>
      <c r="C1316" s="5"/>
      <c r="D1316" s="5"/>
      <c r="E1316" s="5"/>
      <c r="F1316" s="5"/>
      <c r="G1316" s="5"/>
      <c r="H1316" s="5"/>
      <c r="I1316" s="5"/>
      <c r="J1316" s="5"/>
      <c r="K1316" s="5"/>
      <c r="L1316" s="5"/>
      <c r="M1316" s="5"/>
      <c r="N1316" s="5"/>
      <c r="O1316" s="5"/>
      <c r="P1316" s="5"/>
      <c r="Q1316" s="5"/>
      <c r="R1316" s="5"/>
      <c r="S1316" s="5"/>
      <c r="T1316" s="5"/>
      <c r="U1316" s="5"/>
      <c r="V1316" s="5"/>
      <c r="W1316" s="5"/>
      <c r="X1316" s="5"/>
      <c r="Y1316" s="5"/>
      <c r="Z1316" s="5"/>
      <c r="AA1316" s="5"/>
      <c r="AB1316" s="5"/>
    </row>
    <row r="1317" spans="1:28" ht="13.5">
      <c r="A1317" s="5"/>
      <c r="B1317" s="5"/>
      <c r="C1317" s="5"/>
      <c r="D1317" s="5"/>
      <c r="E1317" s="5"/>
      <c r="F1317" s="5"/>
      <c r="G1317" s="5"/>
      <c r="H1317" s="5"/>
      <c r="I1317" s="5"/>
      <c r="J1317" s="5"/>
      <c r="K1317" s="5"/>
      <c r="L1317" s="5"/>
      <c r="M1317" s="5"/>
      <c r="N1317" s="5"/>
      <c r="O1317" s="5"/>
      <c r="P1317" s="5"/>
      <c r="Q1317" s="5"/>
      <c r="R1317" s="5"/>
      <c r="S1317" s="5"/>
      <c r="T1317" s="5"/>
      <c r="U1317" s="5"/>
      <c r="V1317" s="5"/>
      <c r="W1317" s="5"/>
      <c r="X1317" s="5"/>
      <c r="Y1317" s="5"/>
      <c r="Z1317" s="5"/>
      <c r="AA1317" s="5"/>
      <c r="AB1317" s="5"/>
    </row>
    <row r="1318" spans="1:28" ht="13.5">
      <c r="A1318" s="5"/>
      <c r="B1318" s="5"/>
      <c r="C1318" s="5"/>
      <c r="D1318" s="5"/>
      <c r="E1318" s="5"/>
      <c r="F1318" s="5"/>
      <c r="G1318" s="5"/>
      <c r="H1318" s="5"/>
      <c r="I1318" s="5"/>
      <c r="J1318" s="5"/>
      <c r="K1318" s="5"/>
      <c r="L1318" s="5"/>
      <c r="M1318" s="5"/>
      <c r="N1318" s="5"/>
      <c r="O1318" s="5"/>
      <c r="P1318" s="5"/>
      <c r="Q1318" s="5"/>
      <c r="R1318" s="5"/>
      <c r="S1318" s="5"/>
      <c r="T1318" s="5"/>
      <c r="U1318" s="5"/>
      <c r="V1318" s="5"/>
      <c r="W1318" s="5"/>
      <c r="X1318" s="5"/>
      <c r="Y1318" s="5"/>
      <c r="Z1318" s="5"/>
      <c r="AA1318" s="5"/>
      <c r="AB1318" s="5"/>
    </row>
    <row r="1319" spans="1:28" ht="13.5">
      <c r="A1319" s="5"/>
      <c r="B1319" s="5"/>
      <c r="C1319" s="5"/>
      <c r="D1319" s="5"/>
      <c r="E1319" s="5"/>
      <c r="F1319" s="5"/>
      <c r="G1319" s="5"/>
      <c r="H1319" s="5"/>
      <c r="I1319" s="5"/>
      <c r="J1319" s="5"/>
      <c r="K1319" s="5"/>
      <c r="L1319" s="5"/>
      <c r="M1319" s="5"/>
      <c r="N1319" s="5"/>
      <c r="O1319" s="5"/>
      <c r="P1319" s="5"/>
      <c r="Q1319" s="5"/>
      <c r="R1319" s="5"/>
      <c r="S1319" s="5"/>
      <c r="T1319" s="5"/>
      <c r="U1319" s="5"/>
      <c r="V1319" s="5"/>
      <c r="W1319" s="5"/>
      <c r="X1319" s="5"/>
      <c r="Y1319" s="5"/>
      <c r="Z1319" s="5"/>
      <c r="AA1319" s="5"/>
      <c r="AB1319" s="5"/>
    </row>
    <row r="1320" spans="1:28" ht="13.5">
      <c r="A1320" s="5"/>
      <c r="B1320" s="5"/>
      <c r="C1320" s="5"/>
      <c r="D1320" s="5"/>
      <c r="E1320" s="5"/>
      <c r="F1320" s="5"/>
      <c r="G1320" s="5"/>
      <c r="H1320" s="5"/>
      <c r="I1320" s="5"/>
      <c r="J1320" s="5"/>
      <c r="K1320" s="5"/>
      <c r="L1320" s="5"/>
      <c r="M1320" s="5"/>
      <c r="N1320" s="5"/>
      <c r="O1320" s="5"/>
      <c r="P1320" s="5"/>
      <c r="Q1320" s="5"/>
      <c r="R1320" s="5"/>
      <c r="S1320" s="5"/>
      <c r="T1320" s="5"/>
      <c r="U1320" s="5"/>
      <c r="V1320" s="5"/>
      <c r="W1320" s="5"/>
      <c r="X1320" s="5"/>
      <c r="Y1320" s="5"/>
      <c r="Z1320" s="5"/>
      <c r="AA1320" s="5"/>
      <c r="AB1320" s="5"/>
    </row>
    <row r="1321" spans="1:28" ht="13.5">
      <c r="A1321" s="5"/>
      <c r="B1321" s="5"/>
      <c r="C1321" s="5"/>
      <c r="D1321" s="5"/>
      <c r="E1321" s="5"/>
      <c r="F1321" s="5"/>
      <c r="G1321" s="5"/>
      <c r="H1321" s="5"/>
      <c r="I1321" s="5"/>
      <c r="J1321" s="5"/>
      <c r="K1321" s="5"/>
      <c r="L1321" s="5"/>
      <c r="M1321" s="5"/>
      <c r="N1321" s="5"/>
      <c r="O1321" s="5"/>
      <c r="P1321" s="5"/>
      <c r="Q1321" s="5"/>
      <c r="R1321" s="5"/>
      <c r="S1321" s="5"/>
      <c r="T1321" s="5"/>
      <c r="U1321" s="5"/>
      <c r="V1321" s="5"/>
      <c r="W1321" s="5"/>
      <c r="X1321" s="5"/>
      <c r="Y1321" s="5"/>
      <c r="Z1321" s="5"/>
      <c r="AA1321" s="5"/>
      <c r="AB1321" s="5"/>
    </row>
    <row r="1322" spans="1:28" ht="13.5">
      <c r="A1322" s="5"/>
      <c r="B1322" s="5"/>
      <c r="C1322" s="5"/>
      <c r="D1322" s="5"/>
      <c r="E1322" s="5"/>
      <c r="F1322" s="5"/>
      <c r="G1322" s="5"/>
      <c r="H1322" s="5"/>
      <c r="I1322" s="5"/>
      <c r="J1322" s="5"/>
      <c r="K1322" s="5"/>
      <c r="L1322" s="5"/>
      <c r="M1322" s="5"/>
      <c r="N1322" s="5"/>
      <c r="O1322" s="5"/>
      <c r="P1322" s="5"/>
      <c r="Q1322" s="5"/>
      <c r="R1322" s="5"/>
      <c r="S1322" s="5"/>
      <c r="T1322" s="5"/>
      <c r="U1322" s="5"/>
      <c r="V1322" s="5"/>
      <c r="W1322" s="5"/>
      <c r="X1322" s="5"/>
      <c r="Y1322" s="5"/>
      <c r="Z1322" s="5"/>
      <c r="AA1322" s="5"/>
      <c r="AB1322" s="5"/>
    </row>
    <row r="1323" spans="1:28" ht="13.5">
      <c r="A1323" s="5"/>
      <c r="B1323" s="5"/>
      <c r="C1323" s="5"/>
      <c r="D1323" s="5"/>
      <c r="E1323" s="5"/>
      <c r="F1323" s="5"/>
      <c r="G1323" s="5"/>
      <c r="H1323" s="5"/>
      <c r="I1323" s="5"/>
      <c r="J1323" s="5"/>
      <c r="K1323" s="5"/>
      <c r="L1323" s="5"/>
      <c r="M1323" s="5"/>
      <c r="N1323" s="5"/>
      <c r="O1323" s="5"/>
      <c r="P1323" s="5"/>
      <c r="Q1323" s="5"/>
      <c r="R1323" s="5"/>
      <c r="S1323" s="5"/>
      <c r="T1323" s="5"/>
      <c r="U1323" s="5"/>
      <c r="V1323" s="5"/>
      <c r="W1323" s="5"/>
      <c r="X1323" s="5"/>
      <c r="Y1323" s="5"/>
      <c r="Z1323" s="5"/>
      <c r="AA1323" s="5"/>
      <c r="AB1323" s="5"/>
    </row>
    <row r="1324" spans="1:28" ht="13.5">
      <c r="A1324" s="5"/>
      <c r="B1324" s="5"/>
      <c r="C1324" s="5"/>
      <c r="D1324" s="5"/>
      <c r="E1324" s="5"/>
      <c r="F1324" s="5"/>
      <c r="G1324" s="5"/>
      <c r="H1324" s="5"/>
      <c r="I1324" s="5"/>
      <c r="J1324" s="5"/>
      <c r="K1324" s="5"/>
      <c r="L1324" s="5"/>
      <c r="M1324" s="5"/>
      <c r="N1324" s="5"/>
      <c r="O1324" s="5"/>
      <c r="P1324" s="5"/>
      <c r="Q1324" s="5"/>
      <c r="R1324" s="5"/>
      <c r="S1324" s="5"/>
      <c r="T1324" s="5"/>
      <c r="U1324" s="5"/>
      <c r="V1324" s="5"/>
      <c r="W1324" s="5"/>
      <c r="X1324" s="5"/>
      <c r="Y1324" s="5"/>
      <c r="Z1324" s="5"/>
      <c r="AA1324" s="5"/>
      <c r="AB1324" s="5"/>
    </row>
    <row r="1325" spans="1:28" ht="13.5">
      <c r="A1325" s="5"/>
      <c r="B1325" s="5"/>
      <c r="C1325" s="5"/>
      <c r="D1325" s="5"/>
      <c r="E1325" s="5"/>
      <c r="F1325" s="5"/>
      <c r="G1325" s="5"/>
      <c r="H1325" s="5"/>
      <c r="I1325" s="5"/>
      <c r="J1325" s="5"/>
      <c r="K1325" s="5"/>
      <c r="L1325" s="5"/>
      <c r="M1325" s="5"/>
      <c r="N1325" s="5"/>
      <c r="O1325" s="5"/>
      <c r="P1325" s="5"/>
      <c r="Q1325" s="5"/>
      <c r="R1325" s="5"/>
      <c r="S1325" s="5"/>
      <c r="T1325" s="5"/>
      <c r="U1325" s="5"/>
      <c r="V1325" s="5"/>
      <c r="W1325" s="5"/>
      <c r="X1325" s="5"/>
      <c r="Y1325" s="5"/>
      <c r="Z1325" s="5"/>
      <c r="AA1325" s="5"/>
      <c r="AB1325" s="5"/>
    </row>
    <row r="1326" spans="1:28" ht="13.5">
      <c r="A1326" s="5"/>
      <c r="B1326" s="5"/>
      <c r="C1326" s="5"/>
      <c r="D1326" s="5"/>
      <c r="E1326" s="5"/>
      <c r="F1326" s="5"/>
      <c r="G1326" s="5"/>
      <c r="H1326" s="5"/>
      <c r="I1326" s="5"/>
      <c r="J1326" s="5"/>
      <c r="K1326" s="5"/>
      <c r="L1326" s="5"/>
      <c r="M1326" s="5"/>
      <c r="N1326" s="5"/>
      <c r="O1326" s="5"/>
      <c r="P1326" s="5"/>
      <c r="Q1326" s="5"/>
      <c r="R1326" s="5"/>
      <c r="S1326" s="5"/>
      <c r="T1326" s="5"/>
      <c r="U1326" s="5"/>
      <c r="V1326" s="5"/>
      <c r="W1326" s="5"/>
      <c r="X1326" s="5"/>
      <c r="Y1326" s="5"/>
      <c r="Z1326" s="5"/>
      <c r="AA1326" s="5"/>
      <c r="AB1326" s="5"/>
    </row>
    <row r="1327" spans="1:28" ht="13.5">
      <c r="A1327" s="5"/>
      <c r="B1327" s="5"/>
      <c r="C1327" s="5"/>
      <c r="D1327" s="5"/>
      <c r="E1327" s="5"/>
      <c r="F1327" s="5"/>
      <c r="G1327" s="5"/>
      <c r="H1327" s="5"/>
      <c r="I1327" s="5"/>
      <c r="J1327" s="5"/>
      <c r="K1327" s="5"/>
      <c r="L1327" s="5"/>
      <c r="M1327" s="5"/>
      <c r="N1327" s="5"/>
      <c r="O1327" s="5"/>
      <c r="P1327" s="5"/>
      <c r="Q1327" s="5"/>
      <c r="R1327" s="5"/>
      <c r="S1327" s="5"/>
      <c r="T1327" s="5"/>
      <c r="U1327" s="5"/>
      <c r="V1327" s="5"/>
      <c r="W1327" s="5"/>
      <c r="X1327" s="5"/>
      <c r="Y1327" s="5"/>
      <c r="Z1327" s="5"/>
      <c r="AA1327" s="5"/>
      <c r="AB1327" s="5"/>
    </row>
    <row r="1328" spans="1:28" ht="13.5">
      <c r="A1328" s="5"/>
      <c r="B1328" s="5"/>
      <c r="C1328" s="5"/>
      <c r="D1328" s="5"/>
      <c r="E1328" s="5"/>
      <c r="F1328" s="5"/>
      <c r="G1328" s="5"/>
      <c r="H1328" s="5"/>
      <c r="I1328" s="5"/>
      <c r="J1328" s="5"/>
      <c r="K1328" s="5"/>
      <c r="L1328" s="5"/>
      <c r="M1328" s="5"/>
      <c r="N1328" s="5"/>
      <c r="O1328" s="5"/>
      <c r="P1328" s="5"/>
      <c r="Q1328" s="5"/>
      <c r="R1328" s="5"/>
      <c r="S1328" s="5"/>
      <c r="T1328" s="5"/>
      <c r="U1328" s="5"/>
      <c r="V1328" s="5"/>
      <c r="W1328" s="5"/>
      <c r="X1328" s="5"/>
      <c r="Y1328" s="5"/>
      <c r="Z1328" s="5"/>
      <c r="AA1328" s="5"/>
      <c r="AB1328" s="5"/>
    </row>
    <row r="1329" spans="1:28" ht="13.5">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row>
    <row r="1330" spans="1:28" ht="13.5">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row>
    <row r="1331" spans="1:28" ht="13.5">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row>
    <row r="1332" spans="1:28" ht="13.5">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row>
    <row r="1333" spans="1:28" ht="13.5">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row>
    <row r="1334" spans="1:28" ht="13.5">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row>
    <row r="1335" spans="1:28" ht="13.5">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row>
    <row r="1336" spans="1:28" ht="13.5">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row>
    <row r="1337" spans="1:28" ht="13.5">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row>
    <row r="1338" spans="1:28" ht="13.5">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row>
    <row r="1339" spans="1:28" ht="13.5">
      <c r="A1339" s="5"/>
      <c r="B1339" s="5"/>
      <c r="C1339" s="5"/>
      <c r="D1339" s="5"/>
      <c r="E1339" s="5"/>
      <c r="F1339" s="5"/>
      <c r="G1339" s="5"/>
      <c r="H1339" s="5"/>
      <c r="I1339" s="5"/>
      <c r="J1339" s="5"/>
      <c r="K1339" s="5"/>
      <c r="L1339" s="5"/>
      <c r="M1339" s="5"/>
      <c r="N1339" s="5"/>
      <c r="O1339" s="5"/>
      <c r="P1339" s="5"/>
      <c r="Q1339" s="5"/>
      <c r="R1339" s="5"/>
      <c r="S1339" s="5"/>
      <c r="T1339" s="5"/>
      <c r="U1339" s="5"/>
      <c r="V1339" s="5"/>
      <c r="W1339" s="5"/>
      <c r="X1339" s="5"/>
      <c r="Y1339" s="5"/>
      <c r="Z1339" s="5"/>
      <c r="AA1339" s="5"/>
      <c r="AB1339" s="5"/>
    </row>
    <row r="1340" spans="1:28" ht="13.5">
      <c r="A1340" s="5"/>
      <c r="B1340" s="5"/>
      <c r="C1340" s="5"/>
      <c r="D1340" s="5"/>
      <c r="E1340" s="5"/>
      <c r="F1340" s="5"/>
      <c r="G1340" s="5"/>
      <c r="H1340" s="5"/>
      <c r="I1340" s="5"/>
      <c r="J1340" s="5"/>
      <c r="K1340" s="5"/>
      <c r="L1340" s="5"/>
      <c r="M1340" s="5"/>
      <c r="N1340" s="5"/>
      <c r="O1340" s="5"/>
      <c r="P1340" s="5"/>
      <c r="Q1340" s="5"/>
      <c r="R1340" s="5"/>
      <c r="S1340" s="5"/>
      <c r="T1340" s="5"/>
      <c r="U1340" s="5"/>
      <c r="V1340" s="5"/>
      <c r="W1340" s="5"/>
      <c r="X1340" s="5"/>
      <c r="Y1340" s="5"/>
      <c r="Z1340" s="5"/>
      <c r="AA1340" s="5"/>
      <c r="AB1340" s="5"/>
    </row>
    <row r="1341" spans="1:28" ht="13.5">
      <c r="A1341" s="5"/>
      <c r="B1341" s="5"/>
      <c r="C1341" s="5"/>
      <c r="D1341" s="5"/>
      <c r="E1341" s="5"/>
      <c r="F1341" s="5"/>
      <c r="G1341" s="5"/>
      <c r="H1341" s="5"/>
      <c r="I1341" s="5"/>
      <c r="J1341" s="5"/>
      <c r="K1341" s="5"/>
      <c r="L1341" s="5"/>
      <c r="M1341" s="5"/>
      <c r="N1341" s="5"/>
      <c r="O1341" s="5"/>
      <c r="P1341" s="5"/>
      <c r="Q1341" s="5"/>
      <c r="R1341" s="5"/>
      <c r="S1341" s="5"/>
      <c r="T1341" s="5"/>
      <c r="U1341" s="5"/>
      <c r="V1341" s="5"/>
      <c r="W1341" s="5"/>
      <c r="X1341" s="5"/>
      <c r="Y1341" s="5"/>
      <c r="Z1341" s="5"/>
      <c r="AA1341" s="5"/>
      <c r="AB1341" s="5"/>
    </row>
    <row r="1342" spans="1:28" ht="13.5">
      <c r="A1342" s="5"/>
      <c r="B1342" s="5"/>
      <c r="C1342" s="5"/>
      <c r="D1342" s="5"/>
      <c r="E1342" s="5"/>
      <c r="F1342" s="5"/>
      <c r="G1342" s="5"/>
      <c r="H1342" s="5"/>
      <c r="I1342" s="5"/>
      <c r="J1342" s="5"/>
      <c r="K1342" s="5"/>
      <c r="L1342" s="5"/>
      <c r="M1342" s="5"/>
      <c r="N1342" s="5"/>
      <c r="O1342" s="5"/>
      <c r="P1342" s="5"/>
      <c r="Q1342" s="5"/>
      <c r="R1342" s="5"/>
      <c r="S1342" s="5"/>
      <c r="T1342" s="5"/>
      <c r="U1342" s="5"/>
      <c r="V1342" s="5"/>
      <c r="W1342" s="5"/>
      <c r="X1342" s="5"/>
      <c r="Y1342" s="5"/>
      <c r="Z1342" s="5"/>
      <c r="AA1342" s="5"/>
      <c r="AB1342" s="5"/>
    </row>
    <row r="1343" spans="1:28" ht="13.5">
      <c r="A1343" s="5"/>
      <c r="B1343" s="5"/>
      <c r="C1343" s="5"/>
      <c r="D1343" s="5"/>
      <c r="E1343" s="5"/>
      <c r="F1343" s="5"/>
      <c r="G1343" s="5"/>
      <c r="H1343" s="5"/>
      <c r="I1343" s="5"/>
      <c r="J1343" s="5"/>
      <c r="K1343" s="5"/>
      <c r="L1343" s="5"/>
      <c r="M1343" s="5"/>
      <c r="N1343" s="5"/>
      <c r="O1343" s="5"/>
      <c r="P1343" s="5"/>
      <c r="Q1343" s="5"/>
      <c r="R1343" s="5"/>
      <c r="S1343" s="5"/>
      <c r="T1343" s="5"/>
      <c r="U1343" s="5"/>
      <c r="V1343" s="5"/>
      <c r="W1343" s="5"/>
      <c r="X1343" s="5"/>
      <c r="Y1343" s="5"/>
      <c r="Z1343" s="5"/>
      <c r="AA1343" s="5"/>
      <c r="AB1343" s="5"/>
    </row>
    <row r="1344" spans="1:28" ht="13.5">
      <c r="A1344" s="5"/>
      <c r="B1344" s="5"/>
      <c r="C1344" s="5"/>
      <c r="D1344" s="5"/>
      <c r="E1344" s="5"/>
      <c r="F1344" s="5"/>
      <c r="G1344" s="5"/>
      <c r="H1344" s="5"/>
      <c r="I1344" s="5"/>
      <c r="J1344" s="5"/>
      <c r="K1344" s="5"/>
      <c r="L1344" s="5"/>
      <c r="M1344" s="5"/>
      <c r="N1344" s="5"/>
      <c r="O1344" s="5"/>
      <c r="P1344" s="5"/>
      <c r="Q1344" s="5"/>
      <c r="R1344" s="5"/>
      <c r="S1344" s="5"/>
      <c r="T1344" s="5"/>
      <c r="U1344" s="5"/>
      <c r="V1344" s="5"/>
      <c r="W1344" s="5"/>
      <c r="X1344" s="5"/>
      <c r="Y1344" s="5"/>
      <c r="Z1344" s="5"/>
      <c r="AA1344" s="5"/>
      <c r="AB1344" s="5"/>
    </row>
    <row r="1345" spans="1:28" ht="13.5">
      <c r="A1345" s="5"/>
      <c r="B1345" s="5"/>
      <c r="C1345" s="5"/>
      <c r="D1345" s="5"/>
      <c r="E1345" s="5"/>
      <c r="F1345" s="5"/>
      <c r="G1345" s="5"/>
      <c r="H1345" s="5"/>
      <c r="I1345" s="5"/>
      <c r="J1345" s="5"/>
      <c r="K1345" s="5"/>
      <c r="L1345" s="5"/>
      <c r="M1345" s="5"/>
      <c r="N1345" s="5"/>
      <c r="O1345" s="5"/>
      <c r="P1345" s="5"/>
      <c r="Q1345" s="5"/>
      <c r="R1345" s="5"/>
      <c r="S1345" s="5"/>
      <c r="T1345" s="5"/>
      <c r="U1345" s="5"/>
      <c r="V1345" s="5"/>
      <c r="W1345" s="5"/>
      <c r="X1345" s="5"/>
      <c r="Y1345" s="5"/>
      <c r="Z1345" s="5"/>
      <c r="AA1345" s="5"/>
      <c r="AB1345" s="5"/>
    </row>
    <row r="1346" spans="1:28" ht="13.5">
      <c r="A1346" s="5"/>
      <c r="B1346" s="5"/>
      <c r="C1346" s="5"/>
      <c r="D1346" s="5"/>
      <c r="E1346" s="5"/>
      <c r="F1346" s="5"/>
      <c r="G1346" s="5"/>
      <c r="H1346" s="5"/>
      <c r="I1346" s="5"/>
      <c r="J1346" s="5"/>
      <c r="K1346" s="5"/>
      <c r="L1346" s="5"/>
      <c r="M1346" s="5"/>
      <c r="N1346" s="5"/>
      <c r="O1346" s="5"/>
      <c r="P1346" s="5"/>
      <c r="Q1346" s="5"/>
      <c r="R1346" s="5"/>
      <c r="S1346" s="5"/>
      <c r="T1346" s="5"/>
      <c r="U1346" s="5"/>
      <c r="V1346" s="5"/>
      <c r="W1346" s="5"/>
      <c r="X1346" s="5"/>
      <c r="Y1346" s="5"/>
      <c r="Z1346" s="5"/>
      <c r="AA1346" s="5"/>
      <c r="AB1346" s="5"/>
    </row>
    <row r="1347" spans="1:28" ht="13.5">
      <c r="A1347" s="5"/>
      <c r="B1347" s="5"/>
      <c r="C1347" s="5"/>
      <c r="D1347" s="5"/>
      <c r="E1347" s="5"/>
      <c r="F1347" s="5"/>
      <c r="G1347" s="5"/>
      <c r="H1347" s="5"/>
      <c r="I1347" s="5"/>
      <c r="J1347" s="5"/>
      <c r="K1347" s="5"/>
      <c r="L1347" s="5"/>
      <c r="M1347" s="5"/>
      <c r="N1347" s="5"/>
      <c r="O1347" s="5"/>
      <c r="P1347" s="5"/>
      <c r="Q1347" s="5"/>
      <c r="R1347" s="5"/>
      <c r="S1347" s="5"/>
      <c r="T1347" s="5"/>
      <c r="U1347" s="5"/>
      <c r="V1347" s="5"/>
      <c r="W1347" s="5"/>
      <c r="X1347" s="5"/>
      <c r="Y1347" s="5"/>
      <c r="Z1347" s="5"/>
      <c r="AA1347" s="5"/>
      <c r="AB1347" s="5"/>
    </row>
    <row r="1348" spans="1:28" ht="13.5">
      <c r="A1348" s="5"/>
      <c r="B1348" s="5"/>
      <c r="C1348" s="5"/>
      <c r="D1348" s="5"/>
      <c r="E1348" s="5"/>
      <c r="F1348" s="5"/>
      <c r="G1348" s="5"/>
      <c r="H1348" s="5"/>
      <c r="I1348" s="5"/>
      <c r="J1348" s="5"/>
      <c r="K1348" s="5"/>
      <c r="L1348" s="5"/>
      <c r="M1348" s="5"/>
      <c r="N1348" s="5"/>
      <c r="O1348" s="5"/>
      <c r="P1348" s="5"/>
      <c r="Q1348" s="5"/>
      <c r="R1348" s="5"/>
      <c r="S1348" s="5"/>
      <c r="T1348" s="5"/>
      <c r="U1348" s="5"/>
      <c r="V1348" s="5"/>
      <c r="W1348" s="5"/>
      <c r="X1348" s="5"/>
      <c r="Y1348" s="5"/>
      <c r="Z1348" s="5"/>
      <c r="AA1348" s="5"/>
      <c r="AB1348" s="5"/>
    </row>
    <row r="1349" spans="1:28" ht="13.5">
      <c r="A1349" s="5"/>
      <c r="B1349" s="5"/>
      <c r="C1349" s="5"/>
      <c r="D1349" s="5"/>
      <c r="E1349" s="5"/>
      <c r="F1349" s="5"/>
      <c r="G1349" s="5"/>
      <c r="H1349" s="5"/>
      <c r="I1349" s="5"/>
      <c r="J1349" s="5"/>
      <c r="K1349" s="5"/>
      <c r="L1349" s="5"/>
      <c r="M1349" s="5"/>
      <c r="N1349" s="5"/>
      <c r="O1349" s="5"/>
      <c r="P1349" s="5"/>
      <c r="Q1349" s="5"/>
      <c r="R1349" s="5"/>
      <c r="S1349" s="5"/>
      <c r="T1349" s="5"/>
      <c r="U1349" s="5"/>
      <c r="V1349" s="5"/>
      <c r="W1349" s="5"/>
      <c r="X1349" s="5"/>
      <c r="Y1349" s="5"/>
      <c r="Z1349" s="5"/>
      <c r="AA1349" s="5"/>
      <c r="AB1349" s="5"/>
    </row>
    <row r="1350" spans="1:28" ht="13.5">
      <c r="A1350" s="5"/>
      <c r="B1350" s="5"/>
      <c r="C1350" s="5"/>
      <c r="D1350" s="5"/>
      <c r="E1350" s="5"/>
      <c r="F1350" s="5"/>
      <c r="G1350" s="5"/>
      <c r="H1350" s="5"/>
      <c r="I1350" s="5"/>
      <c r="J1350" s="5"/>
      <c r="K1350" s="5"/>
      <c r="L1350" s="5"/>
      <c r="M1350" s="5"/>
      <c r="N1350" s="5"/>
      <c r="O1350" s="5"/>
      <c r="P1350" s="5"/>
      <c r="Q1350" s="5"/>
      <c r="R1350" s="5"/>
      <c r="S1350" s="5"/>
      <c r="T1350" s="5"/>
      <c r="U1350" s="5"/>
      <c r="V1350" s="5"/>
      <c r="W1350" s="5"/>
      <c r="X1350" s="5"/>
      <c r="Y1350" s="5"/>
      <c r="Z1350" s="5"/>
      <c r="AA1350" s="5"/>
      <c r="AB1350" s="5"/>
    </row>
    <row r="1351" spans="1:28" ht="13.5">
      <c r="A1351" s="5"/>
      <c r="B1351" s="5"/>
      <c r="C1351" s="5"/>
      <c r="D1351" s="5"/>
      <c r="E1351" s="5"/>
      <c r="F1351" s="5"/>
      <c r="G1351" s="5"/>
      <c r="H1351" s="5"/>
      <c r="I1351" s="5"/>
      <c r="J1351" s="5"/>
      <c r="K1351" s="5"/>
      <c r="L1351" s="5"/>
      <c r="M1351" s="5"/>
      <c r="N1351" s="5"/>
      <c r="O1351" s="5"/>
      <c r="P1351" s="5"/>
      <c r="Q1351" s="5"/>
      <c r="R1351" s="5"/>
      <c r="S1351" s="5"/>
      <c r="T1351" s="5"/>
      <c r="U1351" s="5"/>
      <c r="V1351" s="5"/>
      <c r="W1351" s="5"/>
      <c r="X1351" s="5"/>
      <c r="Y1351" s="5"/>
      <c r="Z1351" s="5"/>
      <c r="AA1351" s="5"/>
      <c r="AB1351" s="5"/>
    </row>
    <row r="1352" spans="1:28" ht="13.5">
      <c r="A1352" s="5"/>
      <c r="B1352" s="5"/>
      <c r="C1352" s="5"/>
      <c r="D1352" s="5"/>
      <c r="E1352" s="5"/>
      <c r="F1352" s="5"/>
      <c r="G1352" s="5"/>
      <c r="H1352" s="5"/>
      <c r="I1352" s="5"/>
      <c r="J1352" s="5"/>
      <c r="K1352" s="5"/>
      <c r="L1352" s="5"/>
      <c r="M1352" s="5"/>
      <c r="N1352" s="5"/>
      <c r="O1352" s="5"/>
      <c r="P1352" s="5"/>
      <c r="Q1352" s="5"/>
      <c r="R1352" s="5"/>
      <c r="S1352" s="5"/>
      <c r="T1352" s="5"/>
      <c r="U1352" s="5"/>
      <c r="V1352" s="5"/>
      <c r="W1352" s="5"/>
      <c r="X1352" s="5"/>
      <c r="Y1352" s="5"/>
      <c r="Z1352" s="5"/>
      <c r="AA1352" s="5"/>
      <c r="AB1352" s="5"/>
    </row>
    <row r="1353" spans="1:28" ht="13.5">
      <c r="A1353" s="5"/>
      <c r="B1353" s="5"/>
      <c r="C1353" s="5"/>
      <c r="D1353" s="5"/>
      <c r="E1353" s="5"/>
      <c r="F1353" s="5"/>
      <c r="G1353" s="5"/>
      <c r="H1353" s="5"/>
      <c r="I1353" s="5"/>
      <c r="J1353" s="5"/>
      <c r="K1353" s="5"/>
      <c r="L1353" s="5"/>
      <c r="M1353" s="5"/>
      <c r="N1353" s="5"/>
      <c r="O1353" s="5"/>
      <c r="P1353" s="5"/>
      <c r="Q1353" s="5"/>
      <c r="R1353" s="5"/>
      <c r="S1353" s="5"/>
      <c r="T1353" s="5"/>
      <c r="U1353" s="5"/>
      <c r="V1353" s="5"/>
      <c r="W1353" s="5"/>
      <c r="X1353" s="5"/>
      <c r="Y1353" s="5"/>
      <c r="Z1353" s="5"/>
      <c r="AA1353" s="5"/>
      <c r="AB1353" s="5"/>
    </row>
    <row r="1354" spans="1:28" ht="13.5">
      <c r="A1354" s="5"/>
      <c r="B1354" s="5"/>
      <c r="C1354" s="5"/>
      <c r="D1354" s="5"/>
      <c r="E1354" s="5"/>
      <c r="F1354" s="5"/>
      <c r="G1354" s="5"/>
      <c r="H1354" s="5"/>
      <c r="I1354" s="5"/>
      <c r="J1354" s="5"/>
      <c r="K1354" s="5"/>
      <c r="L1354" s="5"/>
      <c r="M1354" s="5"/>
      <c r="N1354" s="5"/>
      <c r="O1354" s="5"/>
      <c r="P1354" s="5"/>
      <c r="Q1354" s="5"/>
      <c r="R1354" s="5"/>
      <c r="S1354" s="5"/>
      <c r="T1354" s="5"/>
      <c r="U1354" s="5"/>
      <c r="V1354" s="5"/>
      <c r="W1354" s="5"/>
      <c r="X1354" s="5"/>
      <c r="Y1354" s="5"/>
      <c r="Z1354" s="5"/>
      <c r="AA1354" s="5"/>
      <c r="AB1354" s="5"/>
    </row>
    <row r="1355" spans="1:28" ht="13.5">
      <c r="A1355" s="5"/>
      <c r="B1355" s="5"/>
      <c r="C1355" s="5"/>
      <c r="D1355" s="5"/>
      <c r="E1355" s="5"/>
      <c r="F1355" s="5"/>
      <c r="G1355" s="5"/>
      <c r="H1355" s="5"/>
      <c r="I1355" s="5"/>
      <c r="J1355" s="5"/>
      <c r="K1355" s="5"/>
      <c r="L1355" s="5"/>
      <c r="M1355" s="5"/>
      <c r="N1355" s="5"/>
      <c r="O1355" s="5"/>
      <c r="P1355" s="5"/>
      <c r="Q1355" s="5"/>
      <c r="R1355" s="5"/>
      <c r="S1355" s="5"/>
      <c r="T1355" s="5"/>
      <c r="U1355" s="5"/>
      <c r="V1355" s="5"/>
      <c r="W1355" s="5"/>
      <c r="X1355" s="5"/>
      <c r="Y1355" s="5"/>
      <c r="Z1355" s="5"/>
      <c r="AA1355" s="5"/>
      <c r="AB1355" s="5"/>
    </row>
    <row r="1356" spans="1:28" ht="13.5">
      <c r="A1356" s="5"/>
      <c r="B1356" s="5"/>
      <c r="C1356" s="5"/>
      <c r="D1356" s="5"/>
      <c r="E1356" s="5"/>
      <c r="F1356" s="5"/>
      <c r="G1356" s="5"/>
      <c r="H1356" s="5"/>
      <c r="I1356" s="5"/>
      <c r="J1356" s="5"/>
      <c r="K1356" s="5"/>
      <c r="L1356" s="5"/>
      <c r="M1356" s="5"/>
      <c r="N1356" s="5"/>
      <c r="O1356" s="5"/>
      <c r="P1356" s="5"/>
      <c r="Q1356" s="5"/>
      <c r="R1356" s="5"/>
      <c r="S1356" s="5"/>
      <c r="T1356" s="5"/>
      <c r="U1356" s="5"/>
      <c r="V1356" s="5"/>
      <c r="W1356" s="5"/>
      <c r="X1356" s="5"/>
      <c r="Y1356" s="5"/>
      <c r="Z1356" s="5"/>
      <c r="AA1356" s="5"/>
      <c r="AB1356" s="5"/>
    </row>
    <row r="1357" spans="1:28" ht="13.5">
      <c r="A1357" s="5"/>
      <c r="B1357" s="5"/>
      <c r="C1357" s="5"/>
      <c r="D1357" s="5"/>
      <c r="E1357" s="5"/>
      <c r="F1357" s="5"/>
      <c r="G1357" s="5"/>
      <c r="H1357" s="5"/>
      <c r="I1357" s="5"/>
      <c r="J1357" s="5"/>
      <c r="K1357" s="5"/>
      <c r="L1357" s="5"/>
      <c r="M1357" s="5"/>
      <c r="N1357" s="5"/>
      <c r="O1357" s="5"/>
      <c r="P1357" s="5"/>
      <c r="Q1357" s="5"/>
      <c r="R1357" s="5"/>
      <c r="S1357" s="5"/>
      <c r="T1357" s="5"/>
      <c r="U1357" s="5"/>
      <c r="V1357" s="5"/>
      <c r="W1357" s="5"/>
      <c r="X1357" s="5"/>
      <c r="Y1357" s="5"/>
      <c r="Z1357" s="5"/>
      <c r="AA1357" s="5"/>
      <c r="AB1357" s="5"/>
    </row>
    <row r="1358" spans="1:28" ht="13.5">
      <c r="A1358" s="5"/>
      <c r="B1358" s="5"/>
      <c r="C1358" s="5"/>
      <c r="D1358" s="5"/>
      <c r="E1358" s="5"/>
      <c r="F1358" s="5"/>
      <c r="G1358" s="5"/>
      <c r="H1358" s="5"/>
      <c r="I1358" s="5"/>
      <c r="J1358" s="5"/>
      <c r="K1358" s="5"/>
      <c r="L1358" s="5"/>
      <c r="M1358" s="5"/>
      <c r="N1358" s="5"/>
      <c r="O1358" s="5"/>
      <c r="P1358" s="5"/>
      <c r="Q1358" s="5"/>
      <c r="R1358" s="5"/>
      <c r="S1358" s="5"/>
      <c r="T1358" s="5"/>
      <c r="U1358" s="5"/>
      <c r="V1358" s="5"/>
      <c r="W1358" s="5"/>
      <c r="X1358" s="5"/>
      <c r="Y1358" s="5"/>
      <c r="Z1358" s="5"/>
      <c r="AA1358" s="5"/>
      <c r="AB1358" s="5"/>
    </row>
    <row r="1359" spans="1:28" ht="13.5">
      <c r="A1359" s="5"/>
      <c r="B1359" s="5"/>
      <c r="C1359" s="5"/>
      <c r="D1359" s="5"/>
      <c r="E1359" s="5"/>
      <c r="F1359" s="5"/>
      <c r="G1359" s="5"/>
      <c r="H1359" s="5"/>
      <c r="I1359" s="5"/>
      <c r="J1359" s="5"/>
      <c r="K1359" s="5"/>
      <c r="L1359" s="5"/>
      <c r="M1359" s="5"/>
      <c r="N1359" s="5"/>
      <c r="O1359" s="5"/>
      <c r="P1359" s="5"/>
      <c r="Q1359" s="5"/>
      <c r="R1359" s="5"/>
      <c r="S1359" s="5"/>
      <c r="T1359" s="5"/>
      <c r="U1359" s="5"/>
      <c r="V1359" s="5"/>
      <c r="W1359" s="5"/>
      <c r="X1359" s="5"/>
      <c r="Y1359" s="5"/>
      <c r="Z1359" s="5"/>
      <c r="AA1359" s="5"/>
      <c r="AB1359" s="5"/>
    </row>
    <row r="1360" spans="1:28" ht="13.5">
      <c r="A1360" s="5"/>
      <c r="B1360" s="5"/>
      <c r="C1360" s="5"/>
      <c r="D1360" s="5"/>
      <c r="E1360" s="5"/>
      <c r="F1360" s="5"/>
      <c r="G1360" s="5"/>
      <c r="H1360" s="5"/>
      <c r="I1360" s="5"/>
      <c r="J1360" s="5"/>
      <c r="K1360" s="5"/>
      <c r="L1360" s="5"/>
      <c r="M1360" s="5"/>
      <c r="N1360" s="5"/>
      <c r="O1360" s="5"/>
      <c r="P1360" s="5"/>
      <c r="Q1360" s="5"/>
      <c r="R1360" s="5"/>
      <c r="S1360" s="5"/>
      <c r="T1360" s="5"/>
      <c r="U1360" s="5"/>
      <c r="V1360" s="5"/>
      <c r="W1360" s="5"/>
      <c r="X1360" s="5"/>
      <c r="Y1360" s="5"/>
      <c r="Z1360" s="5"/>
      <c r="AA1360" s="5"/>
      <c r="AB1360" s="5"/>
    </row>
    <row r="1361" spans="1:28" ht="13.5">
      <c r="A1361" s="5"/>
      <c r="B1361" s="5"/>
      <c r="C1361" s="5"/>
      <c r="D1361" s="5"/>
      <c r="E1361" s="5"/>
      <c r="F1361" s="5"/>
      <c r="G1361" s="5"/>
      <c r="H1361" s="5"/>
      <c r="I1361" s="5"/>
      <c r="J1361" s="5"/>
      <c r="K1361" s="5"/>
      <c r="L1361" s="5"/>
      <c r="M1361" s="5"/>
      <c r="N1361" s="5"/>
      <c r="O1361" s="5"/>
      <c r="P1361" s="5"/>
      <c r="Q1361" s="5"/>
      <c r="R1361" s="5"/>
      <c r="S1361" s="5"/>
      <c r="T1361" s="5"/>
      <c r="U1361" s="5"/>
      <c r="V1361" s="5"/>
      <c r="W1361" s="5"/>
      <c r="X1361" s="5"/>
      <c r="Y1361" s="5"/>
      <c r="Z1361" s="5"/>
      <c r="AA1361" s="5"/>
      <c r="AB1361" s="5"/>
    </row>
    <row r="1362" spans="1:28" ht="13.5">
      <c r="A1362" s="5"/>
      <c r="B1362" s="5"/>
      <c r="C1362" s="5"/>
      <c r="D1362" s="5"/>
      <c r="E1362" s="5"/>
      <c r="F1362" s="5"/>
      <c r="G1362" s="5"/>
      <c r="H1362" s="5"/>
      <c r="I1362" s="5"/>
      <c r="J1362" s="5"/>
      <c r="K1362" s="5"/>
      <c r="L1362" s="5"/>
      <c r="M1362" s="5"/>
      <c r="N1362" s="5"/>
      <c r="O1362" s="5"/>
      <c r="P1362" s="5"/>
      <c r="Q1362" s="5"/>
      <c r="R1362" s="5"/>
      <c r="S1362" s="5"/>
      <c r="T1362" s="5"/>
      <c r="U1362" s="5"/>
      <c r="V1362" s="5"/>
      <c r="W1362" s="5"/>
      <c r="X1362" s="5"/>
      <c r="Y1362" s="5"/>
      <c r="Z1362" s="5"/>
      <c r="AA1362" s="5"/>
      <c r="AB1362" s="5"/>
    </row>
    <row r="1363" spans="1:28" ht="13.5">
      <c r="A1363" s="5"/>
      <c r="B1363" s="5"/>
      <c r="C1363" s="5"/>
      <c r="D1363" s="5"/>
      <c r="E1363" s="5"/>
      <c r="F1363" s="5"/>
      <c r="G1363" s="5"/>
      <c r="H1363" s="5"/>
      <c r="I1363" s="5"/>
      <c r="J1363" s="5"/>
      <c r="K1363" s="5"/>
      <c r="L1363" s="5"/>
      <c r="M1363" s="5"/>
      <c r="N1363" s="5"/>
      <c r="O1363" s="5"/>
      <c r="P1363" s="5"/>
      <c r="Q1363" s="5"/>
      <c r="R1363" s="5"/>
      <c r="S1363" s="5"/>
      <c r="T1363" s="5"/>
      <c r="U1363" s="5"/>
      <c r="V1363" s="5"/>
      <c r="W1363" s="5"/>
      <c r="X1363" s="5"/>
      <c r="Y1363" s="5"/>
      <c r="Z1363" s="5"/>
      <c r="AA1363" s="5"/>
      <c r="AB1363" s="5"/>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topLeftCell="A1"/>
  </sheetViews>
  <sheetFormatPr defaultColWidth="11.421875" defaultRowHeight="15"/>
  <cols>
    <col min="1" max="1" width="18.7109375" style="5" customWidth="1"/>
    <col min="2" max="2" width="4.421875" style="5" customWidth="1"/>
    <col min="3" max="4" width="4.7109375" style="5" customWidth="1"/>
    <col min="5" max="5" width="4.8515625" style="5" customWidth="1"/>
    <col min="6" max="6" width="5.140625" style="5" customWidth="1"/>
    <col min="7" max="7" width="5.00390625" style="5" customWidth="1"/>
    <col min="8" max="8" width="4.8515625" style="5" customWidth="1"/>
    <col min="9" max="9" width="5.140625" style="5" customWidth="1"/>
    <col min="10" max="10" width="4.421875" style="5" customWidth="1"/>
    <col min="11" max="11" width="4.57421875" style="5" customWidth="1"/>
    <col min="12" max="12" width="5.7109375" style="5" customWidth="1"/>
    <col min="13" max="13" width="5.28125" style="5" customWidth="1"/>
    <col min="14" max="14" width="4.8515625" style="5" customWidth="1"/>
    <col min="15" max="15" width="5.00390625" style="5" customWidth="1"/>
    <col min="16" max="16" width="5.8515625" style="5" customWidth="1"/>
    <col min="17" max="18" width="4.8515625" style="5" customWidth="1"/>
    <col min="19" max="19" width="4.421875" style="5" customWidth="1"/>
    <col min="20" max="20" width="4.7109375" style="5" customWidth="1"/>
    <col min="21" max="21" width="5.00390625" style="5" customWidth="1"/>
    <col min="22" max="22" width="5.140625" style="5" bestFit="1" customWidth="1"/>
    <col min="23" max="23" width="5.140625" style="5" customWidth="1"/>
    <col min="24" max="26" width="4.57421875" style="5" customWidth="1"/>
    <col min="27" max="27" width="8.421875" style="5" bestFit="1" customWidth="1"/>
    <col min="28" max="16384" width="11.421875" style="5" customWidth="1"/>
  </cols>
  <sheetData>
    <row r="1" spans="1:27" s="65" customFormat="1" ht="20.25" customHeight="1">
      <c r="A1" s="1211" t="s">
        <v>1052</v>
      </c>
      <c r="B1" s="64"/>
      <c r="C1" s="64"/>
      <c r="D1" s="64"/>
      <c r="E1" s="64"/>
      <c r="F1" s="64"/>
      <c r="G1" s="64"/>
      <c r="H1" s="64"/>
      <c r="I1" s="64"/>
      <c r="J1" s="64"/>
      <c r="K1" s="64"/>
      <c r="L1" s="64"/>
      <c r="M1" s="64"/>
      <c r="N1" s="64"/>
      <c r="O1" s="64"/>
      <c r="P1" s="64"/>
      <c r="Q1" s="64"/>
      <c r="R1" s="64"/>
      <c r="S1" s="64"/>
      <c r="T1" s="64"/>
      <c r="U1" s="64"/>
      <c r="V1" s="64"/>
      <c r="W1" s="64"/>
      <c r="X1" s="64"/>
      <c r="Y1" s="64"/>
      <c r="Z1" s="64"/>
      <c r="AA1" s="64"/>
    </row>
    <row r="2" spans="1:27" s="66" customFormat="1" ht="24.75" customHeight="1">
      <c r="A2" s="1424" t="s">
        <v>64</v>
      </c>
      <c r="B2" s="1424"/>
      <c r="C2" s="1424"/>
      <c r="D2" s="1424"/>
      <c r="E2" s="1424"/>
      <c r="F2" s="1424"/>
      <c r="G2" s="1424"/>
      <c r="H2" s="1424"/>
      <c r="I2" s="1424"/>
      <c r="J2" s="1424"/>
      <c r="K2" s="1424"/>
      <c r="L2" s="1424"/>
      <c r="M2" s="1424"/>
      <c r="N2" s="1424"/>
      <c r="O2" s="1424"/>
      <c r="P2" s="1424"/>
      <c r="Q2" s="1424"/>
      <c r="R2" s="1424"/>
      <c r="S2" s="1424"/>
      <c r="T2" s="1424"/>
      <c r="U2" s="1424"/>
      <c r="V2" s="1424"/>
      <c r="W2" s="1424"/>
      <c r="X2" s="1424"/>
      <c r="Y2" s="1424"/>
      <c r="Z2" s="1424"/>
      <c r="AA2" s="1424"/>
    </row>
    <row r="3" spans="1:27" s="67" customFormat="1" ht="21" customHeight="1">
      <c r="A3" s="1461">
        <v>44347</v>
      </c>
      <c r="B3" s="1461"/>
      <c r="C3" s="1461"/>
      <c r="D3" s="1461"/>
      <c r="E3" s="1461"/>
      <c r="F3" s="1461"/>
      <c r="G3" s="1461"/>
      <c r="H3" s="1461"/>
      <c r="I3" s="1461"/>
      <c r="J3" s="1461"/>
      <c r="K3" s="1461"/>
      <c r="L3" s="1461"/>
      <c r="M3" s="1461"/>
      <c r="N3" s="1461"/>
      <c r="O3" s="1461"/>
      <c r="P3" s="1461"/>
      <c r="Q3" s="1461"/>
      <c r="R3" s="1461"/>
      <c r="S3" s="1461"/>
      <c r="T3" s="1461"/>
      <c r="U3" s="1461"/>
      <c r="V3" s="1461"/>
      <c r="W3" s="1461"/>
      <c r="X3" s="1461"/>
      <c r="Y3" s="1461"/>
      <c r="Z3" s="1461"/>
      <c r="AA3" s="1461"/>
    </row>
    <row r="4" spans="1:27" s="68" customFormat="1" ht="20.25" customHeight="1">
      <c r="A4" s="1429" t="s">
        <v>65</v>
      </c>
      <c r="B4" s="1429"/>
      <c r="C4" s="1429"/>
      <c r="D4" s="1429"/>
      <c r="E4" s="1429"/>
      <c r="F4" s="1429"/>
      <c r="G4" s="1429"/>
      <c r="H4" s="1429"/>
      <c r="I4" s="1429"/>
      <c r="J4" s="1429"/>
      <c r="K4" s="1429"/>
      <c r="L4" s="1429"/>
      <c r="M4" s="1429"/>
      <c r="N4" s="1429"/>
      <c r="O4" s="1429"/>
      <c r="P4" s="1429"/>
      <c r="Q4" s="1429"/>
      <c r="R4" s="1429"/>
      <c r="S4" s="1429"/>
      <c r="T4" s="1429"/>
      <c r="U4" s="1429"/>
      <c r="V4" s="1429"/>
      <c r="W4" s="1429"/>
      <c r="X4" s="1429"/>
      <c r="Y4" s="1429"/>
      <c r="Z4" s="1429"/>
      <c r="AA4" s="1429"/>
    </row>
    <row r="5" s="69" customFormat="1" ht="8.25" customHeight="1" thickBot="1"/>
    <row r="6" spans="1:28" s="69" customFormat="1" ht="82.5" customHeight="1">
      <c r="A6" s="8" t="s">
        <v>1</v>
      </c>
      <c r="B6" s="9" t="s">
        <v>2</v>
      </c>
      <c r="C6" s="9" t="s">
        <v>3</v>
      </c>
      <c r="D6" s="9" t="s">
        <v>66</v>
      </c>
      <c r="E6" s="9" t="s">
        <v>5</v>
      </c>
      <c r="F6" s="9" t="s">
        <v>6</v>
      </c>
      <c r="G6" s="9" t="s">
        <v>7</v>
      </c>
      <c r="H6" s="9" t="s">
        <v>8</v>
      </c>
      <c r="I6" s="9" t="s">
        <v>9</v>
      </c>
      <c r="J6" s="9" t="s">
        <v>10</v>
      </c>
      <c r="K6" s="9" t="s">
        <v>11</v>
      </c>
      <c r="L6" s="9" t="s">
        <v>12</v>
      </c>
      <c r="M6" s="9" t="s">
        <v>13</v>
      </c>
      <c r="N6" s="9" t="s">
        <v>14</v>
      </c>
      <c r="O6" s="9" t="s">
        <v>15</v>
      </c>
      <c r="P6" s="9" t="s">
        <v>16</v>
      </c>
      <c r="Q6" s="9" t="s">
        <v>17</v>
      </c>
      <c r="R6" s="9" t="s">
        <v>18</v>
      </c>
      <c r="S6" s="9" t="s">
        <v>19</v>
      </c>
      <c r="T6" s="9" t="s">
        <v>20</v>
      </c>
      <c r="U6" s="9" t="s">
        <v>21</v>
      </c>
      <c r="V6" s="9" t="s">
        <v>22</v>
      </c>
      <c r="W6" s="9" t="s">
        <v>23</v>
      </c>
      <c r="X6" s="9" t="s">
        <v>24</v>
      </c>
      <c r="Y6" s="9" t="s">
        <v>25</v>
      </c>
      <c r="Z6" s="9" t="s">
        <v>26</v>
      </c>
      <c r="AA6" s="70" t="s">
        <v>67</v>
      </c>
      <c r="AB6" s="71"/>
    </row>
    <row r="7" spans="1:28" s="69" customFormat="1" ht="6" customHeight="1">
      <c r="A7" s="72"/>
      <c r="B7" s="73"/>
      <c r="C7" s="73"/>
      <c r="D7" s="73"/>
      <c r="E7" s="73"/>
      <c r="F7" s="73"/>
      <c r="G7" s="73"/>
      <c r="H7" s="73"/>
      <c r="I7" s="73"/>
      <c r="J7" s="73"/>
      <c r="K7" s="73"/>
      <c r="L7" s="73"/>
      <c r="M7" s="73"/>
      <c r="N7" s="73"/>
      <c r="O7" s="73"/>
      <c r="P7" s="73"/>
      <c r="Q7" s="73"/>
      <c r="R7" s="73"/>
      <c r="S7" s="73"/>
      <c r="T7" s="73"/>
      <c r="U7" s="73"/>
      <c r="V7" s="73"/>
      <c r="W7" s="73"/>
      <c r="X7" s="73"/>
      <c r="Y7" s="73"/>
      <c r="Z7" s="73"/>
      <c r="AA7" s="74"/>
      <c r="AB7" s="71"/>
    </row>
    <row r="8" spans="1:28" s="69" customFormat="1"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7"/>
      <c r="AB8" s="71"/>
    </row>
    <row r="9" spans="1:28" s="82" customFormat="1" ht="18" customHeight="1">
      <c r="A9" s="78" t="s">
        <v>28</v>
      </c>
      <c r="B9" s="79" t="s">
        <v>39</v>
      </c>
      <c r="C9" s="79">
        <v>2.160142102911218</v>
      </c>
      <c r="D9" s="79">
        <v>0.29764645986147087</v>
      </c>
      <c r="E9" s="79">
        <v>3.9565059162790654</v>
      </c>
      <c r="F9" s="79">
        <v>0.6646271855168653</v>
      </c>
      <c r="G9" s="79">
        <v>2.1257107722513013</v>
      </c>
      <c r="H9" s="79">
        <v>1.1676231608550187</v>
      </c>
      <c r="I9" s="79">
        <v>1.4326535018332778</v>
      </c>
      <c r="J9" s="79">
        <v>0.24198365643284045</v>
      </c>
      <c r="K9" s="79">
        <v>2.1229037797189134</v>
      </c>
      <c r="L9" s="79">
        <v>3.087944704358897</v>
      </c>
      <c r="M9" s="79">
        <v>3.813701686716787</v>
      </c>
      <c r="N9" s="79">
        <v>5.379483606261053</v>
      </c>
      <c r="O9" s="79">
        <v>4.694447628273042</v>
      </c>
      <c r="P9" s="79">
        <v>49.69924571394985</v>
      </c>
      <c r="Q9" s="79">
        <v>2.159395621044279</v>
      </c>
      <c r="R9" s="79">
        <v>0.701434443301621</v>
      </c>
      <c r="S9" s="79">
        <v>0.4681960019259255</v>
      </c>
      <c r="T9" s="79">
        <v>0.40261126196146124</v>
      </c>
      <c r="U9" s="79">
        <v>5.7634154423010555</v>
      </c>
      <c r="V9" s="79">
        <v>1.8708793472273986</v>
      </c>
      <c r="W9" s="79">
        <v>3.180034599214946</v>
      </c>
      <c r="X9" s="79">
        <v>1.3133683495501343</v>
      </c>
      <c r="Y9" s="79">
        <v>1.2614306359025205</v>
      </c>
      <c r="Z9" s="79">
        <v>2.034614422351054</v>
      </c>
      <c r="AA9" s="80">
        <v>2664096.863</v>
      </c>
      <c r="AB9" s="81"/>
    </row>
    <row r="10" spans="1:28" s="82" customFormat="1" ht="18" customHeight="1">
      <c r="A10" s="21" t="s">
        <v>29</v>
      </c>
      <c r="B10" s="79" t="s">
        <v>39</v>
      </c>
      <c r="C10" s="79">
        <v>2.2679060216519</v>
      </c>
      <c r="D10" s="79" t="s">
        <v>39</v>
      </c>
      <c r="E10" s="79">
        <v>25.274355803385617</v>
      </c>
      <c r="F10" s="79">
        <v>0.7096719751406884</v>
      </c>
      <c r="G10" s="79">
        <v>2.3830108734982427</v>
      </c>
      <c r="H10" s="79">
        <v>4.175746496756403</v>
      </c>
      <c r="I10" s="79">
        <v>1.4756556231288747</v>
      </c>
      <c r="J10" s="79" t="s">
        <v>39</v>
      </c>
      <c r="K10" s="79">
        <v>1.2421574918027212</v>
      </c>
      <c r="L10" s="79">
        <v>2.130306818700176</v>
      </c>
      <c r="M10" s="79">
        <v>1.020024133479219</v>
      </c>
      <c r="N10" s="79">
        <v>3.727750843067607</v>
      </c>
      <c r="O10" s="79">
        <v>3.822854470112174</v>
      </c>
      <c r="P10" s="79">
        <v>39.14024554888568</v>
      </c>
      <c r="Q10" s="79">
        <v>0.8819211139260255</v>
      </c>
      <c r="R10" s="79" t="s">
        <v>39</v>
      </c>
      <c r="S10" s="79">
        <v>0.514568335985508</v>
      </c>
      <c r="T10" s="79" t="s">
        <v>39</v>
      </c>
      <c r="U10" s="79">
        <v>5.455754936789901</v>
      </c>
      <c r="V10" s="79">
        <v>2.0215246501540096</v>
      </c>
      <c r="W10" s="79">
        <v>1.309874381819171</v>
      </c>
      <c r="X10" s="79">
        <v>1.1821159387192544</v>
      </c>
      <c r="Y10" s="79">
        <v>0.4566855280060932</v>
      </c>
      <c r="Z10" s="79">
        <v>0.8078690149907317</v>
      </c>
      <c r="AA10" s="80">
        <v>2650567.679</v>
      </c>
      <c r="AB10" s="81"/>
    </row>
    <row r="11" spans="1:28" s="82" customFormat="1" ht="18" customHeight="1">
      <c r="A11" s="21" t="s">
        <v>30</v>
      </c>
      <c r="B11" s="79">
        <v>1.835519342919847</v>
      </c>
      <c r="C11" s="79">
        <v>2.6137389266502797</v>
      </c>
      <c r="D11" s="79">
        <v>2.087186559291396</v>
      </c>
      <c r="E11" s="79">
        <v>7.4981386993397265</v>
      </c>
      <c r="F11" s="79">
        <v>0.8967593030691273</v>
      </c>
      <c r="G11" s="79">
        <v>8.566333524138384</v>
      </c>
      <c r="H11" s="79">
        <v>0.6556433535085764</v>
      </c>
      <c r="I11" s="79">
        <v>3.318458894239256</v>
      </c>
      <c r="J11" s="79">
        <v>2.697735036046701</v>
      </c>
      <c r="K11" s="79">
        <v>2.993919669237564</v>
      </c>
      <c r="L11" s="79">
        <v>0.45959875710760034</v>
      </c>
      <c r="M11" s="79">
        <v>11.67240857001546</v>
      </c>
      <c r="N11" s="79">
        <v>9.732940779541353</v>
      </c>
      <c r="O11" s="79">
        <v>2.4171933466011293</v>
      </c>
      <c r="P11" s="79">
        <v>16.826564316803143</v>
      </c>
      <c r="Q11" s="79">
        <v>0.49984762592183274</v>
      </c>
      <c r="R11" s="79">
        <v>1.0164103399660813</v>
      </c>
      <c r="S11" s="79">
        <v>1.5336189685861938</v>
      </c>
      <c r="T11" s="79">
        <v>4.064160308499707</v>
      </c>
      <c r="U11" s="79">
        <v>7.452735752091606</v>
      </c>
      <c r="V11" s="79">
        <v>2.5844653398840465</v>
      </c>
      <c r="W11" s="79">
        <v>2.3431854141431696</v>
      </c>
      <c r="X11" s="79">
        <v>2.722451295628335</v>
      </c>
      <c r="Y11" s="79">
        <v>0.7053387660557884</v>
      </c>
      <c r="Z11" s="79">
        <v>2.8056471107136938</v>
      </c>
      <c r="AA11" s="80">
        <v>2032002.449</v>
      </c>
      <c r="AB11" s="81"/>
    </row>
    <row r="12" spans="1:28" s="82" customFormat="1" ht="18" customHeight="1">
      <c r="A12" s="21" t="s">
        <v>31</v>
      </c>
      <c r="B12" s="79">
        <v>0.24119995965327556</v>
      </c>
      <c r="C12" s="79">
        <v>2.951924558897179</v>
      </c>
      <c r="D12" s="79">
        <v>0.6202858656578688</v>
      </c>
      <c r="E12" s="79">
        <v>2.668761876367128</v>
      </c>
      <c r="F12" s="79">
        <v>1.2859436593738205</v>
      </c>
      <c r="G12" s="79">
        <v>4.360238146899324</v>
      </c>
      <c r="H12" s="79">
        <v>0.8750537257876765</v>
      </c>
      <c r="I12" s="79">
        <v>1.3019791394666398</v>
      </c>
      <c r="J12" s="79">
        <v>0.23895653087679208</v>
      </c>
      <c r="K12" s="79">
        <v>2.741359009663737</v>
      </c>
      <c r="L12" s="79">
        <v>3.7463148150983674</v>
      </c>
      <c r="M12" s="79">
        <v>3.8923195880837738</v>
      </c>
      <c r="N12" s="79">
        <v>7.147998300780871</v>
      </c>
      <c r="O12" s="79">
        <v>5.4198742747861495</v>
      </c>
      <c r="P12" s="79">
        <v>36.84403616999518</v>
      </c>
      <c r="Q12" s="79">
        <v>3.9988485282808504</v>
      </c>
      <c r="R12" s="79">
        <v>1.0877624173676093</v>
      </c>
      <c r="S12" s="79">
        <v>0.6465480011053869</v>
      </c>
      <c r="T12" s="79">
        <v>0.7741806201791354</v>
      </c>
      <c r="U12" s="79">
        <v>10.367834750086132</v>
      </c>
      <c r="V12" s="79">
        <v>0.990688460452742</v>
      </c>
      <c r="W12" s="79">
        <v>4.217953573715895</v>
      </c>
      <c r="X12" s="79">
        <v>0.5870726003595325</v>
      </c>
      <c r="Y12" s="79">
        <v>1.5393549855064346</v>
      </c>
      <c r="Z12" s="79">
        <v>1.4535104415585054</v>
      </c>
      <c r="AA12" s="80">
        <v>937315.248</v>
      </c>
      <c r="AB12" s="81"/>
    </row>
    <row r="13" spans="1:28" s="82" customFormat="1" ht="18" customHeight="1">
      <c r="A13" s="21" t="s">
        <v>32</v>
      </c>
      <c r="B13" s="79" t="s">
        <v>39</v>
      </c>
      <c r="C13" s="79" t="s">
        <v>39</v>
      </c>
      <c r="D13" s="79" t="s">
        <v>39</v>
      </c>
      <c r="E13" s="79" t="s">
        <v>39</v>
      </c>
      <c r="F13" s="79" t="s">
        <v>39</v>
      </c>
      <c r="G13" s="79" t="s">
        <v>39</v>
      </c>
      <c r="H13" s="79" t="s">
        <v>39</v>
      </c>
      <c r="I13" s="79" t="s">
        <v>39</v>
      </c>
      <c r="J13" s="79" t="s">
        <v>39</v>
      </c>
      <c r="K13" s="79" t="s">
        <v>39</v>
      </c>
      <c r="L13" s="79">
        <v>10.527078488948902</v>
      </c>
      <c r="M13" s="79">
        <v>18.258851928758425</v>
      </c>
      <c r="N13" s="79" t="s">
        <v>39</v>
      </c>
      <c r="O13" s="79" t="s">
        <v>39</v>
      </c>
      <c r="P13" s="79">
        <v>70.03569122387377</v>
      </c>
      <c r="Q13" s="79" t="s">
        <v>39</v>
      </c>
      <c r="R13" s="79" t="s">
        <v>39</v>
      </c>
      <c r="S13" s="79" t="s">
        <v>39</v>
      </c>
      <c r="T13" s="79">
        <v>1.1783783584188994</v>
      </c>
      <c r="U13" s="79" t="s">
        <v>39</v>
      </c>
      <c r="V13" s="79" t="s">
        <v>39</v>
      </c>
      <c r="W13" s="79" t="s">
        <v>39</v>
      </c>
      <c r="X13" s="79" t="s">
        <v>39</v>
      </c>
      <c r="Y13" s="79" t="s">
        <v>39</v>
      </c>
      <c r="Z13" s="79" t="s">
        <v>39</v>
      </c>
      <c r="AA13" s="80">
        <v>251861.635</v>
      </c>
      <c r="AB13" s="81"/>
    </row>
    <row r="14" spans="1:28" s="82" customFormat="1" ht="18" customHeight="1">
      <c r="A14" s="83" t="s">
        <v>33</v>
      </c>
      <c r="B14" s="79" t="s">
        <v>39</v>
      </c>
      <c r="C14" s="79">
        <v>1.7289786979560642</v>
      </c>
      <c r="D14" s="79" t="s">
        <v>39</v>
      </c>
      <c r="E14" s="79">
        <v>2.980064943219893</v>
      </c>
      <c r="F14" s="79" t="s">
        <v>39</v>
      </c>
      <c r="G14" s="79">
        <v>2.2403291124215134</v>
      </c>
      <c r="H14" s="79">
        <v>2.5872845379276317</v>
      </c>
      <c r="I14" s="79">
        <v>2.207794163456967</v>
      </c>
      <c r="J14" s="79" t="s">
        <v>39</v>
      </c>
      <c r="K14" s="79">
        <v>2.0048764645053794</v>
      </c>
      <c r="L14" s="79">
        <v>3.060810413121635</v>
      </c>
      <c r="M14" s="79">
        <v>2.9911720368828147</v>
      </c>
      <c r="N14" s="79">
        <v>5.08198362201361</v>
      </c>
      <c r="O14" s="79">
        <v>4.409337224644935</v>
      </c>
      <c r="P14" s="79">
        <v>58.803523274461924</v>
      </c>
      <c r="Q14" s="79" t="s">
        <v>39</v>
      </c>
      <c r="R14" s="79" t="s">
        <v>39</v>
      </c>
      <c r="S14" s="79">
        <v>0.7911487253817187</v>
      </c>
      <c r="T14" s="79" t="s">
        <v>39</v>
      </c>
      <c r="U14" s="79">
        <v>6.439189355707649</v>
      </c>
      <c r="V14" s="79">
        <v>1.7012163255530042</v>
      </c>
      <c r="W14" s="79">
        <v>0.31592897533429026</v>
      </c>
      <c r="X14" s="79">
        <v>1.1580622702430072</v>
      </c>
      <c r="Y14" s="79">
        <v>0.06728166550403618</v>
      </c>
      <c r="Z14" s="79">
        <v>1.4310181916639289</v>
      </c>
      <c r="AA14" s="80">
        <v>1137687.354</v>
      </c>
      <c r="AB14" s="81"/>
    </row>
    <row r="15" spans="1:28" s="82" customFormat="1" ht="18" customHeight="1">
      <c r="A15" s="21" t="s">
        <v>34</v>
      </c>
      <c r="B15" s="79" t="s">
        <v>39</v>
      </c>
      <c r="C15" s="79" t="s">
        <v>39</v>
      </c>
      <c r="D15" s="79" t="s">
        <v>39</v>
      </c>
      <c r="E15" s="79" t="s">
        <v>39</v>
      </c>
      <c r="F15" s="79" t="s">
        <v>39</v>
      </c>
      <c r="G15" s="79" t="s">
        <v>39</v>
      </c>
      <c r="H15" s="79" t="s">
        <v>39</v>
      </c>
      <c r="I15" s="79" t="s">
        <v>39</v>
      </c>
      <c r="J15" s="79" t="s">
        <v>39</v>
      </c>
      <c r="K15" s="79" t="s">
        <v>39</v>
      </c>
      <c r="L15" s="79" t="s">
        <v>39</v>
      </c>
      <c r="M15" s="79" t="s">
        <v>39</v>
      </c>
      <c r="N15" s="79" t="s">
        <v>39</v>
      </c>
      <c r="O15" s="79" t="s">
        <v>39</v>
      </c>
      <c r="P15" s="79" t="s">
        <v>39</v>
      </c>
      <c r="Q15" s="79" t="s">
        <v>39</v>
      </c>
      <c r="R15" s="79" t="s">
        <v>39</v>
      </c>
      <c r="S15" s="79" t="s">
        <v>39</v>
      </c>
      <c r="T15" s="79" t="s">
        <v>39</v>
      </c>
      <c r="U15" s="79" t="s">
        <v>39</v>
      </c>
      <c r="V15" s="79" t="s">
        <v>39</v>
      </c>
      <c r="W15" s="79" t="s">
        <v>39</v>
      </c>
      <c r="X15" s="79" t="s">
        <v>39</v>
      </c>
      <c r="Y15" s="79" t="s">
        <v>39</v>
      </c>
      <c r="Z15" s="79" t="s">
        <v>39</v>
      </c>
      <c r="AA15" s="80" t="s">
        <v>39</v>
      </c>
      <c r="AB15" s="81"/>
    </row>
    <row r="16" spans="1:28" s="82" customFormat="1" ht="18" customHeight="1">
      <c r="A16" s="21" t="s">
        <v>35</v>
      </c>
      <c r="B16" s="79" t="s">
        <v>39</v>
      </c>
      <c r="C16" s="79" t="s">
        <v>39</v>
      </c>
      <c r="D16" s="79" t="s">
        <v>39</v>
      </c>
      <c r="E16" s="79" t="s">
        <v>39</v>
      </c>
      <c r="F16" s="79" t="s">
        <v>39</v>
      </c>
      <c r="G16" s="79" t="s">
        <v>39</v>
      </c>
      <c r="H16" s="79" t="s">
        <v>39</v>
      </c>
      <c r="I16" s="79" t="s">
        <v>39</v>
      </c>
      <c r="J16" s="79" t="s">
        <v>39</v>
      </c>
      <c r="K16" s="79" t="s">
        <v>39</v>
      </c>
      <c r="L16" s="79" t="s">
        <v>39</v>
      </c>
      <c r="M16" s="79" t="s">
        <v>39</v>
      </c>
      <c r="N16" s="79" t="s">
        <v>39</v>
      </c>
      <c r="O16" s="79" t="s">
        <v>39</v>
      </c>
      <c r="P16" s="79">
        <v>100</v>
      </c>
      <c r="Q16" s="79" t="s">
        <v>39</v>
      </c>
      <c r="R16" s="79" t="s">
        <v>39</v>
      </c>
      <c r="S16" s="79" t="s">
        <v>39</v>
      </c>
      <c r="T16" s="79" t="s">
        <v>39</v>
      </c>
      <c r="U16" s="79" t="s">
        <v>39</v>
      </c>
      <c r="V16" s="79" t="s">
        <v>39</v>
      </c>
      <c r="W16" s="79" t="s">
        <v>39</v>
      </c>
      <c r="X16" s="79" t="s">
        <v>39</v>
      </c>
      <c r="Y16" s="79" t="s">
        <v>39</v>
      </c>
      <c r="Z16" s="79" t="s">
        <v>39</v>
      </c>
      <c r="AA16" s="80">
        <v>963224.103</v>
      </c>
      <c r="AB16" s="81"/>
    </row>
    <row r="17" spans="1:28" s="82" customFormat="1" ht="18" customHeight="1">
      <c r="A17" s="21" t="s">
        <v>36</v>
      </c>
      <c r="B17" s="79" t="s">
        <v>39</v>
      </c>
      <c r="C17" s="79" t="s">
        <v>39</v>
      </c>
      <c r="D17" s="79">
        <v>4.787189878062622</v>
      </c>
      <c r="E17" s="79">
        <v>6.405619158803772</v>
      </c>
      <c r="F17" s="79">
        <v>9.734538151820862</v>
      </c>
      <c r="G17" s="79" t="s">
        <v>39</v>
      </c>
      <c r="H17" s="79">
        <v>2.0489904646844157</v>
      </c>
      <c r="I17" s="79">
        <v>4.731167057760805</v>
      </c>
      <c r="J17" s="79">
        <v>1.5435852455513193</v>
      </c>
      <c r="K17" s="79">
        <v>4.61568390075748</v>
      </c>
      <c r="L17" s="79" t="s">
        <v>39</v>
      </c>
      <c r="M17" s="79">
        <v>4.892075329254729</v>
      </c>
      <c r="N17" s="79">
        <v>3.3729666411865264</v>
      </c>
      <c r="O17" s="79" t="s">
        <v>39</v>
      </c>
      <c r="P17" s="79">
        <v>57.868184172117466</v>
      </c>
      <c r="Q17" s="79" t="s">
        <v>39</v>
      </c>
      <c r="R17" s="79" t="s">
        <v>39</v>
      </c>
      <c r="S17" s="79" t="s">
        <v>39</v>
      </c>
      <c r="T17" s="79" t="s">
        <v>39</v>
      </c>
      <c r="U17" s="79" t="s">
        <v>39</v>
      </c>
      <c r="V17" s="79" t="s">
        <v>39</v>
      </c>
      <c r="W17" s="79" t="s">
        <v>39</v>
      </c>
      <c r="X17" s="79" t="s">
        <v>39</v>
      </c>
      <c r="Y17" s="79" t="s">
        <v>39</v>
      </c>
      <c r="Z17" s="79" t="s">
        <v>39</v>
      </c>
      <c r="AA17" s="80">
        <v>569160.921</v>
      </c>
      <c r="AB17" s="81"/>
    </row>
    <row r="18" spans="1:28" s="82" customFormat="1" ht="18" customHeight="1">
      <c r="A18" s="21" t="s">
        <v>37</v>
      </c>
      <c r="B18" s="79" t="s">
        <v>39</v>
      </c>
      <c r="C18" s="79">
        <v>0.7973475387221265</v>
      </c>
      <c r="D18" s="79">
        <v>7.244344723533251</v>
      </c>
      <c r="E18" s="79">
        <v>9.247744492354412</v>
      </c>
      <c r="F18" s="79">
        <v>2.009748955311673</v>
      </c>
      <c r="G18" s="79">
        <v>9.39380440471712</v>
      </c>
      <c r="H18" s="79" t="s">
        <v>39</v>
      </c>
      <c r="I18" s="79">
        <v>33.01049148328973</v>
      </c>
      <c r="J18" s="79">
        <v>0.5180638202646072</v>
      </c>
      <c r="K18" s="79" t="s">
        <v>39</v>
      </c>
      <c r="L18" s="79">
        <v>1.426055346173981</v>
      </c>
      <c r="M18" s="79">
        <v>0.9764426453878541</v>
      </c>
      <c r="N18" s="79">
        <v>1.899822012997993</v>
      </c>
      <c r="O18" s="79">
        <v>0.3816163702602094</v>
      </c>
      <c r="P18" s="79">
        <v>14.033513593627726</v>
      </c>
      <c r="Q18" s="79" t="s">
        <v>39</v>
      </c>
      <c r="R18" s="79" t="s">
        <v>39</v>
      </c>
      <c r="S18" s="79">
        <v>1.6404809980558113</v>
      </c>
      <c r="T18" s="79" t="s">
        <v>39</v>
      </c>
      <c r="U18" s="79" t="s">
        <v>39</v>
      </c>
      <c r="V18" s="79">
        <v>13.866062698782939</v>
      </c>
      <c r="W18" s="79" t="s">
        <v>39</v>
      </c>
      <c r="X18" s="79">
        <v>3.554460916520568</v>
      </c>
      <c r="Y18" s="79" t="s">
        <v>39</v>
      </c>
      <c r="Z18" s="79" t="s">
        <v>39</v>
      </c>
      <c r="AA18" s="80">
        <v>817522.057</v>
      </c>
      <c r="AB18" s="81"/>
    </row>
    <row r="19" spans="1:27" s="87" customFormat="1" ht="30.75" customHeight="1" thickBot="1">
      <c r="A19" s="84" t="s">
        <v>38</v>
      </c>
      <c r="B19" s="85">
        <v>0.32901239215731565</v>
      </c>
      <c r="C19" s="85">
        <v>1.8682642870289126</v>
      </c>
      <c r="D19" s="85">
        <v>1.1862350214184478</v>
      </c>
      <c r="E19" s="85">
        <v>9.137657263792926</v>
      </c>
      <c r="F19" s="85">
        <v>1.1529771221617369</v>
      </c>
      <c r="G19" s="85">
        <v>3.6347003807794063</v>
      </c>
      <c r="H19" s="85">
        <v>1.7000924090656473</v>
      </c>
      <c r="I19" s="85">
        <v>3.9824643225522123</v>
      </c>
      <c r="J19" s="85">
        <v>0.6364674150048903</v>
      </c>
      <c r="K19" s="85">
        <v>1.8721103249767588</v>
      </c>
      <c r="L19" s="85">
        <v>2.1306662488403174</v>
      </c>
      <c r="M19" s="85">
        <v>4.3094803722837485</v>
      </c>
      <c r="N19" s="85">
        <v>4.985597527050945</v>
      </c>
      <c r="O19" s="85">
        <v>3.1571250522894</v>
      </c>
      <c r="P19" s="85">
        <v>44.09257254667052</v>
      </c>
      <c r="Q19" s="85">
        <v>1.0691038344978296</v>
      </c>
      <c r="R19" s="85">
        <v>0.41199644999151636</v>
      </c>
      <c r="S19" s="85">
        <v>0.7131706904156911</v>
      </c>
      <c r="T19" s="85">
        <v>0.8611029918330494</v>
      </c>
      <c r="U19" s="85">
        <v>5.156830709031752</v>
      </c>
      <c r="V19" s="85">
        <v>2.477983637816659</v>
      </c>
      <c r="W19" s="85">
        <v>1.7480997914105072</v>
      </c>
      <c r="X19" s="85">
        <v>1.4087385957909688</v>
      </c>
      <c r="Y19" s="85">
        <v>0.6257532667979192</v>
      </c>
      <c r="Z19" s="85">
        <v>1.3517973463409234</v>
      </c>
      <c r="AA19" s="86">
        <v>12023438.309</v>
      </c>
    </row>
    <row r="20" spans="1:28" s="89" customFormat="1" ht="8.2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31"/>
      <c r="AB20" s="88"/>
    </row>
    <row r="21" spans="1:28" s="89" customFormat="1" ht="13.5">
      <c r="A21" s="90" t="s">
        <v>68</v>
      </c>
      <c r="B21" s="90"/>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88"/>
    </row>
    <row r="22" spans="1:28" ht="13.5">
      <c r="A22" s="1345"/>
      <c r="B22" s="1345"/>
      <c r="C22" s="1345"/>
      <c r="D22" s="1345"/>
      <c r="E22" s="1345"/>
      <c r="F22" s="1345"/>
      <c r="G22" s="1345"/>
      <c r="H22" s="1345"/>
      <c r="I22" s="1345"/>
      <c r="J22" s="1345"/>
      <c r="K22" s="1345"/>
      <c r="L22" s="1345"/>
      <c r="M22" s="1345"/>
      <c r="N22" s="1345"/>
      <c r="O22" s="1345"/>
      <c r="P22" s="1345"/>
      <c r="Q22" s="27"/>
      <c r="R22" s="27"/>
      <c r="S22" s="27"/>
      <c r="T22" s="27"/>
      <c r="U22" s="27"/>
      <c r="V22" s="27"/>
      <c r="W22" s="27"/>
      <c r="X22" s="27"/>
      <c r="Y22" s="27"/>
      <c r="Z22" s="27"/>
      <c r="AA22" s="27"/>
      <c r="AB22" s="88"/>
    </row>
    <row r="23" spans="1:28" ht="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row>
    <row r="24" spans="1:28" ht="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row>
    <row r="25" spans="1:28" ht="1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row>
    <row r="26" spans="1:28" ht="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row>
  </sheetData>
  <mergeCells count="4">
    <mergeCell ref="A2:AA2"/>
    <mergeCell ref="A3:AA3"/>
    <mergeCell ref="A4:AA4"/>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4"/>
  <sheetViews>
    <sheetView showGridLines="0" zoomScaleSheetLayoutView="100" workbookViewId="0" topLeftCell="A1"/>
  </sheetViews>
  <sheetFormatPr defaultColWidth="11.421875" defaultRowHeight="15"/>
  <cols>
    <col min="1" max="1" width="58.421875" style="501" customWidth="1"/>
    <col min="2" max="2" width="13.421875" style="501" bestFit="1" customWidth="1"/>
    <col min="3" max="4" width="11.57421875" style="501" bestFit="1" customWidth="1"/>
    <col min="5" max="5" width="2.7109375" style="501" customWidth="1"/>
    <col min="6" max="8" width="11.00390625" style="501" bestFit="1" customWidth="1"/>
    <col min="9" max="9" width="2.140625" style="501" customWidth="1"/>
    <col min="10" max="12" width="11.00390625" style="501" customWidth="1"/>
    <col min="13" max="13" width="55.28125" style="501" customWidth="1"/>
    <col min="14" max="16" width="10.140625" style="501" customWidth="1"/>
    <col min="17" max="17" width="2.7109375" style="501" customWidth="1"/>
    <col min="18" max="18" width="11.00390625" style="501" bestFit="1" customWidth="1"/>
    <col min="19" max="19" width="10.140625" style="501" customWidth="1"/>
    <col min="20" max="20" width="11.00390625" style="501" bestFit="1" customWidth="1"/>
    <col min="21" max="21" width="1.8515625" style="501" customWidth="1"/>
    <col min="22" max="24" width="11.00390625" style="501" customWidth="1"/>
    <col min="25" max="25" width="55.28125" style="501" customWidth="1"/>
    <col min="26" max="27" width="10.140625" style="501" customWidth="1"/>
    <col min="28" max="28" width="11.00390625" style="501" bestFit="1" customWidth="1"/>
    <col min="29" max="29" width="2.7109375" style="501" customWidth="1"/>
    <col min="30" max="32" width="10.140625" style="501" customWidth="1"/>
    <col min="33" max="33" width="1.8515625" style="501" customWidth="1"/>
    <col min="34" max="36" width="10.140625" style="501" customWidth="1"/>
    <col min="37" max="37" width="55.28125" style="501" customWidth="1"/>
    <col min="38" max="40" width="10.140625" style="501" customWidth="1"/>
    <col min="41" max="41" width="1.28515625" style="501" customWidth="1"/>
    <col min="42" max="44" width="10.8515625" style="501" customWidth="1"/>
    <col min="45" max="45" width="12.8515625" style="501" bestFit="1" customWidth="1"/>
    <col min="46" max="16384" width="11.421875" style="501" customWidth="1"/>
  </cols>
  <sheetData>
    <row r="1" spans="1:44" s="475" customFormat="1" ht="18" customHeight="1">
      <c r="A1" s="1213" t="s">
        <v>1052</v>
      </c>
      <c r="B1" s="472"/>
      <c r="C1" s="472"/>
      <c r="D1" s="472"/>
      <c r="E1" s="472"/>
      <c r="F1" s="472"/>
      <c r="G1" s="472"/>
      <c r="H1" s="472"/>
      <c r="I1" s="472"/>
      <c r="J1" s="472"/>
      <c r="K1" s="472"/>
      <c r="L1" s="472"/>
      <c r="M1" s="473"/>
      <c r="N1" s="474"/>
      <c r="O1" s="474"/>
      <c r="P1" s="474"/>
      <c r="Q1" s="474"/>
      <c r="R1" s="474"/>
      <c r="S1" s="474"/>
      <c r="T1" s="474"/>
      <c r="U1" s="474"/>
      <c r="V1" s="474"/>
      <c r="W1" s="474"/>
      <c r="X1" s="474"/>
      <c r="Y1" s="473"/>
      <c r="Z1" s="473"/>
      <c r="AA1" s="473"/>
      <c r="AB1" s="473"/>
      <c r="AC1" s="473"/>
      <c r="AD1" s="473"/>
      <c r="AE1" s="473"/>
      <c r="AF1" s="473"/>
      <c r="AG1" s="473"/>
      <c r="AH1" s="473"/>
      <c r="AI1" s="473"/>
      <c r="AJ1" s="473"/>
      <c r="AK1" s="473"/>
      <c r="AL1" s="473"/>
      <c r="AM1" s="473"/>
      <c r="AN1" s="473"/>
      <c r="AO1" s="473"/>
      <c r="AP1" s="473"/>
      <c r="AQ1" s="473"/>
      <c r="AR1" s="473"/>
    </row>
    <row r="2" spans="1:51" s="385" customFormat="1" ht="24" customHeight="1">
      <c r="A2" s="1314" t="s">
        <v>524</v>
      </c>
      <c r="B2" s="1314"/>
      <c r="C2" s="1314"/>
      <c r="D2" s="1314"/>
      <c r="E2" s="1314"/>
      <c r="F2" s="1314"/>
      <c r="G2" s="1314"/>
      <c r="H2" s="1314"/>
      <c r="I2" s="1314"/>
      <c r="J2" s="1314"/>
      <c r="K2" s="1314"/>
      <c r="L2" s="1314"/>
      <c r="M2" s="1314" t="s">
        <v>524</v>
      </c>
      <c r="N2" s="1314"/>
      <c r="O2" s="1314"/>
      <c r="P2" s="1314"/>
      <c r="Q2" s="1314"/>
      <c r="R2" s="1314"/>
      <c r="S2" s="1314"/>
      <c r="T2" s="1314"/>
      <c r="U2" s="1314"/>
      <c r="V2" s="1314"/>
      <c r="W2" s="1314"/>
      <c r="X2" s="1314"/>
      <c r="Y2" s="1314" t="s">
        <v>524</v>
      </c>
      <c r="Z2" s="1314"/>
      <c r="AA2" s="1314"/>
      <c r="AB2" s="1314"/>
      <c r="AC2" s="1314"/>
      <c r="AD2" s="1314"/>
      <c r="AE2" s="1314"/>
      <c r="AF2" s="1314"/>
      <c r="AG2" s="1314"/>
      <c r="AH2" s="1314"/>
      <c r="AI2" s="1314"/>
      <c r="AJ2" s="1314"/>
      <c r="AK2" s="1314" t="s">
        <v>524</v>
      </c>
      <c r="AL2" s="1314"/>
      <c r="AM2" s="1314"/>
      <c r="AN2" s="1314"/>
      <c r="AO2" s="1314"/>
      <c r="AP2" s="1314"/>
      <c r="AQ2" s="1314"/>
      <c r="AR2" s="1314"/>
      <c r="AS2" s="476"/>
      <c r="AT2" s="476"/>
      <c r="AU2" s="476"/>
      <c r="AV2" s="476"/>
      <c r="AW2" s="476"/>
      <c r="AX2" s="476"/>
      <c r="AY2" s="476"/>
    </row>
    <row r="3" spans="1:44" s="386" customFormat="1" ht="18" customHeight="1">
      <c r="A3" s="1307">
        <v>44347</v>
      </c>
      <c r="B3" s="1307"/>
      <c r="C3" s="1307"/>
      <c r="D3" s="1307"/>
      <c r="E3" s="1307"/>
      <c r="F3" s="1307"/>
      <c r="G3" s="1307"/>
      <c r="H3" s="1307"/>
      <c r="I3" s="1307"/>
      <c r="J3" s="1307"/>
      <c r="K3" s="1307"/>
      <c r="L3" s="1307"/>
      <c r="M3" s="1307">
        <v>44347</v>
      </c>
      <c r="N3" s="1307"/>
      <c r="O3" s="1307"/>
      <c r="P3" s="1307"/>
      <c r="Q3" s="1307"/>
      <c r="R3" s="1307"/>
      <c r="S3" s="1307"/>
      <c r="T3" s="1307"/>
      <c r="U3" s="1307"/>
      <c r="V3" s="1307"/>
      <c r="W3" s="1307"/>
      <c r="X3" s="1307"/>
      <c r="Y3" s="1307">
        <v>44347</v>
      </c>
      <c r="Z3" s="1307"/>
      <c r="AA3" s="1307"/>
      <c r="AB3" s="1307"/>
      <c r="AC3" s="1307"/>
      <c r="AD3" s="1307"/>
      <c r="AE3" s="1307"/>
      <c r="AF3" s="1307"/>
      <c r="AG3" s="1307"/>
      <c r="AH3" s="1307"/>
      <c r="AI3" s="1307"/>
      <c r="AJ3" s="1307"/>
      <c r="AK3" s="1308">
        <v>44347</v>
      </c>
      <c r="AL3" s="1308"/>
      <c r="AM3" s="1308"/>
      <c r="AN3" s="1308"/>
      <c r="AO3" s="1308"/>
      <c r="AP3" s="1308"/>
      <c r="AQ3" s="1308"/>
      <c r="AR3" s="1308"/>
    </row>
    <row r="4" spans="1:44" s="387" customFormat="1" ht="15" customHeight="1">
      <c r="A4" s="1309" t="s">
        <v>420</v>
      </c>
      <c r="B4" s="1309"/>
      <c r="C4" s="1309"/>
      <c r="D4" s="1309"/>
      <c r="E4" s="1309"/>
      <c r="F4" s="1309"/>
      <c r="G4" s="1309"/>
      <c r="H4" s="1309"/>
      <c r="I4" s="1309"/>
      <c r="J4" s="1309"/>
      <c r="K4" s="1309"/>
      <c r="L4" s="1309"/>
      <c r="M4" s="1309" t="s">
        <v>420</v>
      </c>
      <c r="N4" s="1309"/>
      <c r="O4" s="1309"/>
      <c r="P4" s="1309"/>
      <c r="Q4" s="1309"/>
      <c r="R4" s="1309"/>
      <c r="S4" s="1309"/>
      <c r="T4" s="1309"/>
      <c r="U4" s="1309"/>
      <c r="V4" s="1309"/>
      <c r="W4" s="1309"/>
      <c r="X4" s="1309"/>
      <c r="Y4" s="1309" t="s">
        <v>420</v>
      </c>
      <c r="Z4" s="1309"/>
      <c r="AA4" s="1309"/>
      <c r="AB4" s="1309"/>
      <c r="AC4" s="1309"/>
      <c r="AD4" s="1309"/>
      <c r="AE4" s="1309"/>
      <c r="AF4" s="1309"/>
      <c r="AG4" s="1309"/>
      <c r="AH4" s="1309"/>
      <c r="AI4" s="1309"/>
      <c r="AJ4" s="1309"/>
      <c r="AK4" s="1309" t="s">
        <v>420</v>
      </c>
      <c r="AL4" s="1309"/>
      <c r="AM4" s="1309"/>
      <c r="AN4" s="1309"/>
      <c r="AO4" s="1309"/>
      <c r="AP4" s="1309"/>
      <c r="AQ4" s="1309"/>
      <c r="AR4" s="1309"/>
    </row>
    <row r="5" spans="1:44" s="481" customFormat="1" ht="6" customHeight="1" thickBot="1">
      <c r="A5" s="477"/>
      <c r="B5" s="477"/>
      <c r="C5" s="477"/>
      <c r="D5" s="477"/>
      <c r="E5" s="477"/>
      <c r="F5" s="477"/>
      <c r="G5" s="477"/>
      <c r="H5" s="477"/>
      <c r="I5" s="477"/>
      <c r="J5" s="477"/>
      <c r="K5" s="477"/>
      <c r="L5" s="477"/>
      <c r="M5" s="478"/>
      <c r="N5" s="479"/>
      <c r="O5" s="479"/>
      <c r="P5" s="479"/>
      <c r="Q5" s="479"/>
      <c r="R5" s="479"/>
      <c r="S5" s="479"/>
      <c r="T5" s="479"/>
      <c r="U5" s="479"/>
      <c r="V5" s="479"/>
      <c r="W5" s="479"/>
      <c r="X5" s="479"/>
      <c r="Y5" s="478"/>
      <c r="Z5" s="478"/>
      <c r="AA5" s="478"/>
      <c r="AB5" s="478"/>
      <c r="AC5" s="478"/>
      <c r="AD5" s="478"/>
      <c r="AE5" s="478"/>
      <c r="AF5" s="478"/>
      <c r="AG5" s="478"/>
      <c r="AH5" s="478"/>
      <c r="AI5" s="478"/>
      <c r="AJ5" s="478"/>
      <c r="AK5" s="478"/>
      <c r="AL5" s="478"/>
      <c r="AM5" s="478"/>
      <c r="AN5" s="478"/>
      <c r="AO5" s="478"/>
      <c r="AP5" s="478"/>
      <c r="AQ5" s="478"/>
      <c r="AR5" s="480"/>
    </row>
    <row r="6" spans="1:45" s="399" customFormat="1" ht="27" customHeight="1" thickTop="1">
      <c r="A6" s="482"/>
      <c r="B6" s="1304" t="s">
        <v>28</v>
      </c>
      <c r="C6" s="1304"/>
      <c r="D6" s="1304"/>
      <c r="E6" s="395"/>
      <c r="F6" s="1304" t="s">
        <v>29</v>
      </c>
      <c r="G6" s="1304"/>
      <c r="H6" s="1304"/>
      <c r="I6" s="396"/>
      <c r="J6" s="1304" t="s">
        <v>30</v>
      </c>
      <c r="K6" s="1304"/>
      <c r="L6" s="1304"/>
      <c r="M6" s="483"/>
      <c r="N6" s="1304" t="s">
        <v>422</v>
      </c>
      <c r="O6" s="1304"/>
      <c r="P6" s="1304"/>
      <c r="Q6" s="397"/>
      <c r="R6" s="1304" t="s">
        <v>525</v>
      </c>
      <c r="S6" s="1304"/>
      <c r="T6" s="1304"/>
      <c r="U6" s="396"/>
      <c r="V6" s="1304" t="s">
        <v>33</v>
      </c>
      <c r="W6" s="1304"/>
      <c r="X6" s="1304"/>
      <c r="Y6" s="483"/>
      <c r="Z6" s="1304" t="s">
        <v>423</v>
      </c>
      <c r="AA6" s="1304"/>
      <c r="AB6" s="1304"/>
      <c r="AC6" s="397"/>
      <c r="AD6" s="1304" t="s">
        <v>424</v>
      </c>
      <c r="AE6" s="1304"/>
      <c r="AF6" s="1304"/>
      <c r="AG6" s="396"/>
      <c r="AH6" s="1304" t="s">
        <v>425</v>
      </c>
      <c r="AI6" s="1304"/>
      <c r="AJ6" s="1304"/>
      <c r="AK6" s="483"/>
      <c r="AL6" s="1304" t="s">
        <v>37</v>
      </c>
      <c r="AM6" s="1304"/>
      <c r="AN6" s="1304"/>
      <c r="AO6" s="398"/>
      <c r="AP6" s="1303" t="s">
        <v>426</v>
      </c>
      <c r="AQ6" s="1303"/>
      <c r="AR6" s="1303"/>
      <c r="AS6" s="484"/>
    </row>
    <row r="7" spans="1:44" s="399" customFormat="1" ht="12" customHeight="1">
      <c r="A7" s="485"/>
      <c r="B7" s="455" t="s">
        <v>427</v>
      </c>
      <c r="C7" s="456" t="s">
        <v>428</v>
      </c>
      <c r="D7" s="456" t="s">
        <v>429</v>
      </c>
      <c r="E7" s="455"/>
      <c r="F7" s="456" t="s">
        <v>427</v>
      </c>
      <c r="G7" s="456" t="s">
        <v>428</v>
      </c>
      <c r="H7" s="456" t="s">
        <v>429</v>
      </c>
      <c r="I7" s="455"/>
      <c r="J7" s="402" t="s">
        <v>427</v>
      </c>
      <c r="K7" s="403" t="s">
        <v>428</v>
      </c>
      <c r="L7" s="402" t="s">
        <v>429</v>
      </c>
      <c r="M7" s="486"/>
      <c r="N7" s="402" t="s">
        <v>427</v>
      </c>
      <c r="O7" s="403" t="s">
        <v>428</v>
      </c>
      <c r="P7" s="402" t="s">
        <v>429</v>
      </c>
      <c r="Q7" s="402"/>
      <c r="R7" s="402" t="s">
        <v>427</v>
      </c>
      <c r="S7" s="403" t="s">
        <v>428</v>
      </c>
      <c r="T7" s="402" t="s">
        <v>429</v>
      </c>
      <c r="U7" s="402"/>
      <c r="V7" s="403" t="s">
        <v>427</v>
      </c>
      <c r="W7" s="403" t="s">
        <v>428</v>
      </c>
      <c r="X7" s="403" t="s">
        <v>429</v>
      </c>
      <c r="Y7" s="486"/>
      <c r="Z7" s="402" t="s">
        <v>427</v>
      </c>
      <c r="AA7" s="403" t="s">
        <v>428</v>
      </c>
      <c r="AB7" s="403" t="s">
        <v>429</v>
      </c>
      <c r="AC7" s="402"/>
      <c r="AD7" s="403" t="s">
        <v>427</v>
      </c>
      <c r="AE7" s="403" t="s">
        <v>428</v>
      </c>
      <c r="AF7" s="403" t="s">
        <v>429</v>
      </c>
      <c r="AG7" s="402"/>
      <c r="AH7" s="402" t="s">
        <v>427</v>
      </c>
      <c r="AI7" s="403" t="s">
        <v>428</v>
      </c>
      <c r="AJ7" s="402" t="s">
        <v>429</v>
      </c>
      <c r="AK7" s="486"/>
      <c r="AL7" s="402" t="s">
        <v>427</v>
      </c>
      <c r="AM7" s="403" t="s">
        <v>428</v>
      </c>
      <c r="AN7" s="403" t="s">
        <v>429</v>
      </c>
      <c r="AO7" s="402"/>
      <c r="AP7" s="402" t="s">
        <v>427</v>
      </c>
      <c r="AQ7" s="403" t="s">
        <v>428</v>
      </c>
      <c r="AR7" s="403" t="s">
        <v>429</v>
      </c>
    </row>
    <row r="8" spans="1:44" s="414" customFormat="1" ht="5.25" customHeight="1">
      <c r="A8" s="457"/>
      <c r="B8" s="405"/>
      <c r="C8" s="405"/>
      <c r="D8" s="405"/>
      <c r="E8" s="487"/>
      <c r="F8" s="405"/>
      <c r="G8" s="405"/>
      <c r="H8" s="405"/>
      <c r="I8" s="405"/>
      <c r="J8" s="405"/>
      <c r="K8" s="405"/>
      <c r="L8" s="405"/>
      <c r="M8" s="406"/>
      <c r="N8" s="405"/>
      <c r="O8" s="405"/>
      <c r="P8" s="405"/>
      <c r="Q8" s="488"/>
      <c r="R8" s="405"/>
      <c r="S8" s="405"/>
      <c r="T8" s="405"/>
      <c r="U8" s="405"/>
      <c r="V8" s="405"/>
      <c r="W8" s="405"/>
      <c r="X8" s="405"/>
      <c r="Y8" s="406"/>
      <c r="Z8" s="405"/>
      <c r="AA8" s="405"/>
      <c r="AB8" s="405"/>
      <c r="AC8" s="488"/>
      <c r="AD8" s="405"/>
      <c r="AE8" s="405"/>
      <c r="AF8" s="405"/>
      <c r="AG8" s="405"/>
      <c r="AH8" s="405"/>
      <c r="AI8" s="405"/>
      <c r="AJ8" s="405"/>
      <c r="AK8" s="406"/>
      <c r="AL8" s="405"/>
      <c r="AM8" s="405"/>
      <c r="AN8" s="405"/>
      <c r="AO8" s="405"/>
      <c r="AP8" s="405"/>
      <c r="AQ8" s="405"/>
      <c r="AR8" s="405"/>
    </row>
    <row r="9" spans="1:45" s="409" customFormat="1" ht="8.1" customHeight="1">
      <c r="A9" s="489" t="s">
        <v>526</v>
      </c>
      <c r="B9" s="408">
        <v>195441.65800999998</v>
      </c>
      <c r="C9" s="408">
        <v>984.46172</v>
      </c>
      <c r="D9" s="408">
        <v>196426.11972999998</v>
      </c>
      <c r="E9" s="408"/>
      <c r="F9" s="408">
        <v>300573.4058</v>
      </c>
      <c r="G9" s="408">
        <v>86.35283</v>
      </c>
      <c r="H9" s="408">
        <v>300659.75863</v>
      </c>
      <c r="I9" s="408"/>
      <c r="J9" s="408">
        <v>163841.20703999998</v>
      </c>
      <c r="K9" s="408">
        <v>80.78072</v>
      </c>
      <c r="L9" s="408">
        <v>163921.98776</v>
      </c>
      <c r="M9" s="489" t="s">
        <v>526</v>
      </c>
      <c r="N9" s="408">
        <v>136404.51427</v>
      </c>
      <c r="O9" s="408">
        <v>6.05297</v>
      </c>
      <c r="P9" s="408">
        <v>136410.56724</v>
      </c>
      <c r="Q9" s="408"/>
      <c r="R9" s="408">
        <v>21077.514870000003</v>
      </c>
      <c r="S9" s="408">
        <v>656.8576800000001</v>
      </c>
      <c r="T9" s="408">
        <v>21734.37255</v>
      </c>
      <c r="U9" s="408"/>
      <c r="V9" s="408">
        <v>138690.16451</v>
      </c>
      <c r="W9" s="408">
        <v>0</v>
      </c>
      <c r="X9" s="408">
        <v>138690.16451</v>
      </c>
      <c r="Y9" s="489" t="s">
        <v>526</v>
      </c>
      <c r="Z9" s="408">
        <v>-39.14086</v>
      </c>
      <c r="AA9" s="408">
        <v>62.77742</v>
      </c>
      <c r="AB9" s="408">
        <v>23.636560000000003</v>
      </c>
      <c r="AC9" s="408"/>
      <c r="AD9" s="408">
        <v>43656.199590000004</v>
      </c>
      <c r="AE9" s="408">
        <v>20791.75423</v>
      </c>
      <c r="AF9" s="408">
        <v>64447.95382</v>
      </c>
      <c r="AG9" s="408"/>
      <c r="AH9" s="408">
        <v>48365.54883</v>
      </c>
      <c r="AI9" s="408">
        <v>485.33478</v>
      </c>
      <c r="AJ9" s="408">
        <v>48850.88361</v>
      </c>
      <c r="AK9" s="489" t="s">
        <v>526</v>
      </c>
      <c r="AL9" s="408">
        <v>48443.97511</v>
      </c>
      <c r="AM9" s="408">
        <v>1578.11817</v>
      </c>
      <c r="AN9" s="408">
        <v>50022.09328</v>
      </c>
      <c r="AO9" s="408"/>
      <c r="AP9" s="408">
        <v>1096455.04717</v>
      </c>
      <c r="AQ9" s="408">
        <v>24732.490520000003</v>
      </c>
      <c r="AR9" s="408">
        <v>1121187.53769</v>
      </c>
      <c r="AS9" s="490"/>
    </row>
    <row r="10" spans="1:45" s="409" customFormat="1" ht="9" customHeight="1">
      <c r="A10" s="491" t="s">
        <v>527</v>
      </c>
      <c r="B10" s="411">
        <v>288.88372</v>
      </c>
      <c r="C10" s="411">
        <v>-6.003979999999999</v>
      </c>
      <c r="D10" s="411">
        <v>282.87973999999997</v>
      </c>
      <c r="E10" s="411"/>
      <c r="F10" s="411">
        <v>571.2373</v>
      </c>
      <c r="G10" s="411">
        <v>3.3598000000000003</v>
      </c>
      <c r="H10" s="411">
        <v>574.5971</v>
      </c>
      <c r="I10" s="411"/>
      <c r="J10" s="411">
        <v>234.64428</v>
      </c>
      <c r="K10" s="411">
        <v>6.263649999999999</v>
      </c>
      <c r="L10" s="411">
        <v>240.90793</v>
      </c>
      <c r="M10" s="491" t="s">
        <v>527</v>
      </c>
      <c r="N10" s="411">
        <v>31.130029999999998</v>
      </c>
      <c r="O10" s="411">
        <v>0</v>
      </c>
      <c r="P10" s="411">
        <v>31.130029999999998</v>
      </c>
      <c r="Q10" s="411"/>
      <c r="R10" s="411">
        <v>61.66209</v>
      </c>
      <c r="S10" s="411">
        <v>0.00062</v>
      </c>
      <c r="T10" s="411">
        <v>61.66271</v>
      </c>
      <c r="U10" s="411"/>
      <c r="V10" s="411">
        <v>211.34873000000002</v>
      </c>
      <c r="W10" s="411">
        <v>0</v>
      </c>
      <c r="X10" s="411">
        <v>211.34873000000002</v>
      </c>
      <c r="Y10" s="491" t="s">
        <v>527</v>
      </c>
      <c r="Z10" s="411">
        <v>5.8486899999999995</v>
      </c>
      <c r="AA10" s="411">
        <v>4.00496</v>
      </c>
      <c r="AB10" s="411">
        <v>9.85365</v>
      </c>
      <c r="AC10" s="411"/>
      <c r="AD10" s="411">
        <v>0.93287</v>
      </c>
      <c r="AE10" s="411">
        <v>0.20435</v>
      </c>
      <c r="AF10" s="411">
        <v>1.1372200000000001</v>
      </c>
      <c r="AG10" s="411"/>
      <c r="AH10" s="411">
        <v>86.66363</v>
      </c>
      <c r="AI10" s="411">
        <v>0.98923</v>
      </c>
      <c r="AJ10" s="411">
        <v>87.65286</v>
      </c>
      <c r="AK10" s="491" t="s">
        <v>527</v>
      </c>
      <c r="AL10" s="411">
        <v>116.32689</v>
      </c>
      <c r="AM10" s="411">
        <v>1.9301300000000001</v>
      </c>
      <c r="AN10" s="411">
        <v>118.25702</v>
      </c>
      <c r="AO10" s="411"/>
      <c r="AP10" s="411">
        <v>1608.6782300000002</v>
      </c>
      <c r="AQ10" s="411">
        <v>10.748759999999999</v>
      </c>
      <c r="AR10" s="411">
        <v>1619.42699</v>
      </c>
      <c r="AS10" s="490"/>
    </row>
    <row r="11" spans="1:45" s="409" customFormat="1" ht="9" customHeight="1">
      <c r="A11" s="413" t="s">
        <v>528</v>
      </c>
      <c r="B11" s="411">
        <v>0.36756</v>
      </c>
      <c r="C11" s="411">
        <v>11.629100000000001</v>
      </c>
      <c r="D11" s="411">
        <v>11.99666</v>
      </c>
      <c r="E11" s="411"/>
      <c r="F11" s="411">
        <v>0</v>
      </c>
      <c r="G11" s="411">
        <v>0</v>
      </c>
      <c r="H11" s="411">
        <v>0</v>
      </c>
      <c r="I11" s="411"/>
      <c r="J11" s="411">
        <v>30.802880000000002</v>
      </c>
      <c r="K11" s="411">
        <v>22.24898</v>
      </c>
      <c r="L11" s="411">
        <v>53.05186</v>
      </c>
      <c r="M11" s="413" t="s">
        <v>528</v>
      </c>
      <c r="N11" s="411">
        <v>0</v>
      </c>
      <c r="O11" s="411">
        <v>0</v>
      </c>
      <c r="P11" s="411">
        <v>0</v>
      </c>
      <c r="Q11" s="411"/>
      <c r="R11" s="411">
        <v>0</v>
      </c>
      <c r="S11" s="411">
        <v>0</v>
      </c>
      <c r="T11" s="411">
        <v>0</v>
      </c>
      <c r="U11" s="411"/>
      <c r="V11" s="411">
        <v>0</v>
      </c>
      <c r="W11" s="411">
        <v>0</v>
      </c>
      <c r="X11" s="411">
        <v>0</v>
      </c>
      <c r="Y11" s="413" t="s">
        <v>528</v>
      </c>
      <c r="Z11" s="411">
        <v>0</v>
      </c>
      <c r="AA11" s="411">
        <v>0</v>
      </c>
      <c r="AB11" s="411">
        <v>0</v>
      </c>
      <c r="AC11" s="411"/>
      <c r="AD11" s="411">
        <v>0</v>
      </c>
      <c r="AE11" s="411">
        <v>0</v>
      </c>
      <c r="AF11" s="411">
        <v>0</v>
      </c>
      <c r="AG11" s="411"/>
      <c r="AH11" s="411">
        <v>0</v>
      </c>
      <c r="AI11" s="411">
        <v>0</v>
      </c>
      <c r="AJ11" s="411">
        <v>0</v>
      </c>
      <c r="AK11" s="413" t="s">
        <v>528</v>
      </c>
      <c r="AL11" s="411">
        <v>0</v>
      </c>
      <c r="AM11" s="411">
        <v>0</v>
      </c>
      <c r="AN11" s="411">
        <v>0</v>
      </c>
      <c r="AO11" s="411"/>
      <c r="AP11" s="411">
        <v>31.170440000000003</v>
      </c>
      <c r="AQ11" s="411">
        <v>33.87808</v>
      </c>
      <c r="AR11" s="411">
        <v>65.04852</v>
      </c>
      <c r="AS11" s="490"/>
    </row>
    <row r="12" spans="1:45" s="409" customFormat="1" ht="9" customHeight="1">
      <c r="A12" s="413" t="s">
        <v>529</v>
      </c>
      <c r="B12" s="411">
        <v>364.55</v>
      </c>
      <c r="C12" s="411">
        <v>0</v>
      </c>
      <c r="D12" s="411">
        <v>364.55</v>
      </c>
      <c r="E12" s="411"/>
      <c r="F12" s="411">
        <v>472.75687</v>
      </c>
      <c r="G12" s="411">
        <v>0</v>
      </c>
      <c r="H12" s="411">
        <v>472.75687</v>
      </c>
      <c r="I12" s="411"/>
      <c r="J12" s="411">
        <v>109.98530000000001</v>
      </c>
      <c r="K12" s="411">
        <v>0</v>
      </c>
      <c r="L12" s="411">
        <v>109.98530000000001</v>
      </c>
      <c r="M12" s="413" t="s">
        <v>529</v>
      </c>
      <c r="N12" s="411">
        <v>295.34017</v>
      </c>
      <c r="O12" s="411">
        <v>0</v>
      </c>
      <c r="P12" s="411">
        <v>295.34017</v>
      </c>
      <c r="Q12" s="411"/>
      <c r="R12" s="411">
        <v>24.53013</v>
      </c>
      <c r="S12" s="411">
        <v>0</v>
      </c>
      <c r="T12" s="411">
        <v>24.53013</v>
      </c>
      <c r="U12" s="411"/>
      <c r="V12" s="411">
        <v>0</v>
      </c>
      <c r="W12" s="411">
        <v>0</v>
      </c>
      <c r="X12" s="411">
        <v>0</v>
      </c>
      <c r="Y12" s="413" t="s">
        <v>529</v>
      </c>
      <c r="Z12" s="411">
        <v>7.8144</v>
      </c>
      <c r="AA12" s="411">
        <v>0</v>
      </c>
      <c r="AB12" s="411">
        <v>7.8144</v>
      </c>
      <c r="AC12" s="411"/>
      <c r="AD12" s="411">
        <v>0</v>
      </c>
      <c r="AE12" s="411">
        <v>0</v>
      </c>
      <c r="AF12" s="411">
        <v>0</v>
      </c>
      <c r="AG12" s="411"/>
      <c r="AH12" s="411">
        <v>12.61668</v>
      </c>
      <c r="AI12" s="411">
        <v>0</v>
      </c>
      <c r="AJ12" s="411">
        <v>12.61668</v>
      </c>
      <c r="AK12" s="413" t="s">
        <v>529</v>
      </c>
      <c r="AL12" s="411">
        <v>51.16769</v>
      </c>
      <c r="AM12" s="411">
        <v>27.447110000000002</v>
      </c>
      <c r="AN12" s="411">
        <v>78.6148</v>
      </c>
      <c r="AO12" s="411"/>
      <c r="AP12" s="411">
        <v>1338.7612400000003</v>
      </c>
      <c r="AQ12" s="411">
        <v>27.447110000000002</v>
      </c>
      <c r="AR12" s="411">
        <v>1366.2083500000003</v>
      </c>
      <c r="AS12" s="490"/>
    </row>
    <row r="13" spans="1:45" s="409" customFormat="1" ht="9" customHeight="1">
      <c r="A13" s="413" t="s">
        <v>530</v>
      </c>
      <c r="B13" s="411">
        <v>194798.10797</v>
      </c>
      <c r="C13" s="411">
        <v>42.61875</v>
      </c>
      <c r="D13" s="411">
        <v>194840.72672</v>
      </c>
      <c r="E13" s="411"/>
      <c r="F13" s="411">
        <v>299427.79056</v>
      </c>
      <c r="G13" s="411">
        <v>0.00749</v>
      </c>
      <c r="H13" s="411">
        <v>299427.79805</v>
      </c>
      <c r="I13" s="411"/>
      <c r="J13" s="411">
        <v>163338.76806</v>
      </c>
      <c r="K13" s="411">
        <v>52.268089999999994</v>
      </c>
      <c r="L13" s="411">
        <v>163391.03615</v>
      </c>
      <c r="M13" s="413" t="s">
        <v>530</v>
      </c>
      <c r="N13" s="411">
        <v>136019.60819</v>
      </c>
      <c r="O13" s="411">
        <v>6.05297</v>
      </c>
      <c r="P13" s="411">
        <v>136025.66116</v>
      </c>
      <c r="Q13" s="411"/>
      <c r="R13" s="411">
        <v>20991.32265</v>
      </c>
      <c r="S13" s="411">
        <v>0</v>
      </c>
      <c r="T13" s="411">
        <v>20991.32265</v>
      </c>
      <c r="U13" s="411"/>
      <c r="V13" s="411">
        <v>138442.04132</v>
      </c>
      <c r="W13" s="411">
        <v>0</v>
      </c>
      <c r="X13" s="411">
        <v>138442.04132</v>
      </c>
      <c r="Y13" s="413" t="s">
        <v>530</v>
      </c>
      <c r="Z13" s="411">
        <v>0</v>
      </c>
      <c r="AA13" s="411">
        <v>0</v>
      </c>
      <c r="AB13" s="411">
        <v>0</v>
      </c>
      <c r="AC13" s="411"/>
      <c r="AD13" s="411">
        <v>38195.35458</v>
      </c>
      <c r="AE13" s="411">
        <v>20791.17523</v>
      </c>
      <c r="AF13" s="411">
        <v>58986.52981</v>
      </c>
      <c r="AG13" s="411"/>
      <c r="AH13" s="411">
        <v>48266.268520000005</v>
      </c>
      <c r="AI13" s="411">
        <v>94.69122</v>
      </c>
      <c r="AJ13" s="411">
        <v>48360.959740000006</v>
      </c>
      <c r="AK13" s="413" t="s">
        <v>530</v>
      </c>
      <c r="AL13" s="411">
        <v>48277.66987</v>
      </c>
      <c r="AM13" s="411">
        <v>1430.6168799999998</v>
      </c>
      <c r="AN13" s="411">
        <v>49708.28675</v>
      </c>
      <c r="AO13" s="411"/>
      <c r="AP13" s="411">
        <v>1087756.9317200002</v>
      </c>
      <c r="AQ13" s="411">
        <v>22417.430630000003</v>
      </c>
      <c r="AR13" s="411">
        <v>1110174.36235</v>
      </c>
      <c r="AS13" s="490"/>
    </row>
    <row r="14" spans="1:45" s="409" customFormat="1" ht="9" customHeight="1">
      <c r="A14" s="413" t="s">
        <v>531</v>
      </c>
      <c r="B14" s="411">
        <v>0</v>
      </c>
      <c r="C14" s="411">
        <v>0</v>
      </c>
      <c r="D14" s="411">
        <v>0</v>
      </c>
      <c r="E14" s="411"/>
      <c r="F14" s="411">
        <v>0</v>
      </c>
      <c r="G14" s="411">
        <v>0</v>
      </c>
      <c r="H14" s="411">
        <v>0</v>
      </c>
      <c r="I14" s="411"/>
      <c r="J14" s="411">
        <v>0</v>
      </c>
      <c r="K14" s="411">
        <v>0</v>
      </c>
      <c r="L14" s="411">
        <v>0</v>
      </c>
      <c r="M14" s="413" t="s">
        <v>531</v>
      </c>
      <c r="N14" s="411">
        <v>0</v>
      </c>
      <c r="O14" s="411">
        <v>0</v>
      </c>
      <c r="P14" s="411">
        <v>0</v>
      </c>
      <c r="Q14" s="411"/>
      <c r="R14" s="411">
        <v>0</v>
      </c>
      <c r="S14" s="411">
        <v>0</v>
      </c>
      <c r="T14" s="411">
        <v>0</v>
      </c>
      <c r="U14" s="411"/>
      <c r="V14" s="411">
        <v>0</v>
      </c>
      <c r="W14" s="411">
        <v>0</v>
      </c>
      <c r="X14" s="411">
        <v>0</v>
      </c>
      <c r="Y14" s="413" t="s">
        <v>531</v>
      </c>
      <c r="Z14" s="411">
        <v>0</v>
      </c>
      <c r="AA14" s="411">
        <v>0</v>
      </c>
      <c r="AB14" s="411">
        <v>0</v>
      </c>
      <c r="AC14" s="411"/>
      <c r="AD14" s="411">
        <v>0</v>
      </c>
      <c r="AE14" s="411">
        <v>0</v>
      </c>
      <c r="AF14" s="411">
        <v>0</v>
      </c>
      <c r="AG14" s="411"/>
      <c r="AH14" s="411">
        <v>0</v>
      </c>
      <c r="AI14" s="411">
        <v>0</v>
      </c>
      <c r="AJ14" s="411">
        <v>0</v>
      </c>
      <c r="AK14" s="413" t="s">
        <v>531</v>
      </c>
      <c r="AL14" s="411">
        <v>-1.1893399999999998</v>
      </c>
      <c r="AM14" s="411">
        <v>10.234219999999999</v>
      </c>
      <c r="AN14" s="411">
        <v>9.04488</v>
      </c>
      <c r="AO14" s="411"/>
      <c r="AP14" s="411">
        <v>-1.1893399999999998</v>
      </c>
      <c r="AQ14" s="411">
        <v>10.234219999999999</v>
      </c>
      <c r="AR14" s="411">
        <v>9.04488</v>
      </c>
      <c r="AS14" s="490"/>
    </row>
    <row r="15" spans="1:45" s="409" customFormat="1" ht="9" customHeight="1">
      <c r="A15" s="413" t="s">
        <v>532</v>
      </c>
      <c r="B15" s="411">
        <v>0</v>
      </c>
      <c r="C15" s="411">
        <v>0</v>
      </c>
      <c r="D15" s="411">
        <v>0</v>
      </c>
      <c r="E15" s="411"/>
      <c r="F15" s="411">
        <v>0</v>
      </c>
      <c r="G15" s="411">
        <v>0</v>
      </c>
      <c r="H15" s="411">
        <v>0</v>
      </c>
      <c r="I15" s="411"/>
      <c r="J15" s="411">
        <v>0</v>
      </c>
      <c r="K15" s="411">
        <v>0</v>
      </c>
      <c r="L15" s="411">
        <v>0</v>
      </c>
      <c r="M15" s="413" t="s">
        <v>532</v>
      </c>
      <c r="N15" s="411">
        <v>0</v>
      </c>
      <c r="O15" s="411">
        <v>0</v>
      </c>
      <c r="P15" s="411">
        <v>0</v>
      </c>
      <c r="Q15" s="411"/>
      <c r="R15" s="411">
        <v>0</v>
      </c>
      <c r="S15" s="411">
        <v>0</v>
      </c>
      <c r="T15" s="411">
        <v>0</v>
      </c>
      <c r="U15" s="411"/>
      <c r="V15" s="411">
        <v>0</v>
      </c>
      <c r="W15" s="411">
        <v>0</v>
      </c>
      <c r="X15" s="411">
        <v>0</v>
      </c>
      <c r="Y15" s="413" t="s">
        <v>532</v>
      </c>
      <c r="Z15" s="411">
        <v>0</v>
      </c>
      <c r="AA15" s="411">
        <v>0</v>
      </c>
      <c r="AB15" s="411">
        <v>0</v>
      </c>
      <c r="AC15" s="411"/>
      <c r="AD15" s="411">
        <v>0</v>
      </c>
      <c r="AE15" s="411">
        <v>0</v>
      </c>
      <c r="AF15" s="411">
        <v>0</v>
      </c>
      <c r="AG15" s="411"/>
      <c r="AH15" s="411">
        <v>0</v>
      </c>
      <c r="AI15" s="411">
        <v>0</v>
      </c>
      <c r="AJ15" s="411">
        <v>0</v>
      </c>
      <c r="AK15" s="413" t="s">
        <v>532</v>
      </c>
      <c r="AL15" s="411">
        <v>0</v>
      </c>
      <c r="AM15" s="411">
        <v>0</v>
      </c>
      <c r="AN15" s="411">
        <v>0</v>
      </c>
      <c r="AO15" s="411"/>
      <c r="AP15" s="411">
        <v>0</v>
      </c>
      <c r="AQ15" s="411">
        <v>0</v>
      </c>
      <c r="AR15" s="411">
        <v>0</v>
      </c>
      <c r="AS15" s="490"/>
    </row>
    <row r="16" spans="1:45" s="409" customFormat="1" ht="9" customHeight="1">
      <c r="A16" s="413" t="s">
        <v>533</v>
      </c>
      <c r="B16" s="411">
        <v>-10.254</v>
      </c>
      <c r="C16" s="411">
        <v>936.21766</v>
      </c>
      <c r="D16" s="411">
        <v>925.96366</v>
      </c>
      <c r="E16" s="411"/>
      <c r="F16" s="411">
        <v>101.62107</v>
      </c>
      <c r="G16" s="411">
        <v>82.98554</v>
      </c>
      <c r="H16" s="411">
        <v>184.60661</v>
      </c>
      <c r="I16" s="411"/>
      <c r="J16" s="411">
        <v>127.00652000000001</v>
      </c>
      <c r="K16" s="411">
        <v>0</v>
      </c>
      <c r="L16" s="411">
        <v>127.00652000000001</v>
      </c>
      <c r="M16" s="413" t="s">
        <v>533</v>
      </c>
      <c r="N16" s="411">
        <v>58.43588</v>
      </c>
      <c r="O16" s="411">
        <v>0</v>
      </c>
      <c r="P16" s="411">
        <v>58.43588</v>
      </c>
      <c r="Q16" s="411"/>
      <c r="R16" s="411">
        <v>0</v>
      </c>
      <c r="S16" s="411">
        <v>161.40470000000002</v>
      </c>
      <c r="T16" s="411">
        <v>161.40470000000002</v>
      </c>
      <c r="U16" s="411"/>
      <c r="V16" s="411">
        <v>36.77446</v>
      </c>
      <c r="W16" s="411">
        <v>0</v>
      </c>
      <c r="X16" s="411">
        <v>36.77446</v>
      </c>
      <c r="Y16" s="413" t="s">
        <v>533</v>
      </c>
      <c r="Z16" s="411">
        <v>-52.80395</v>
      </c>
      <c r="AA16" s="411">
        <v>58.77246</v>
      </c>
      <c r="AB16" s="411">
        <v>5.96851</v>
      </c>
      <c r="AC16" s="411"/>
      <c r="AD16" s="411">
        <v>5459.88872</v>
      </c>
      <c r="AE16" s="411">
        <v>0</v>
      </c>
      <c r="AF16" s="411">
        <v>5459.88872</v>
      </c>
      <c r="AG16" s="411"/>
      <c r="AH16" s="411">
        <v>0</v>
      </c>
      <c r="AI16" s="411">
        <v>389.65433</v>
      </c>
      <c r="AJ16" s="411">
        <v>389.65433</v>
      </c>
      <c r="AK16" s="413" t="s">
        <v>533</v>
      </c>
      <c r="AL16" s="411">
        <v>0</v>
      </c>
      <c r="AM16" s="411">
        <v>107.88983</v>
      </c>
      <c r="AN16" s="411">
        <v>107.88983</v>
      </c>
      <c r="AO16" s="411"/>
      <c r="AP16" s="411">
        <v>5720.6687</v>
      </c>
      <c r="AQ16" s="411">
        <v>1736.92452</v>
      </c>
      <c r="AR16" s="411">
        <v>7457.59322</v>
      </c>
      <c r="AS16" s="490"/>
    </row>
    <row r="17" spans="1:45" s="409" customFormat="1" ht="9" customHeight="1">
      <c r="A17" s="413" t="s">
        <v>534</v>
      </c>
      <c r="B17" s="411">
        <v>0</v>
      </c>
      <c r="C17" s="411">
        <v>0</v>
      </c>
      <c r="D17" s="411">
        <v>0</v>
      </c>
      <c r="E17" s="411"/>
      <c r="F17" s="411">
        <v>0</v>
      </c>
      <c r="G17" s="411">
        <v>0</v>
      </c>
      <c r="H17" s="411">
        <v>0</v>
      </c>
      <c r="I17" s="411"/>
      <c r="J17" s="411">
        <v>0</v>
      </c>
      <c r="K17" s="411">
        <v>0</v>
      </c>
      <c r="L17" s="411">
        <v>0</v>
      </c>
      <c r="M17" s="413" t="s">
        <v>534</v>
      </c>
      <c r="N17" s="411">
        <v>0</v>
      </c>
      <c r="O17" s="411">
        <v>0</v>
      </c>
      <c r="P17" s="411">
        <v>0</v>
      </c>
      <c r="Q17" s="411"/>
      <c r="R17" s="411">
        <v>0</v>
      </c>
      <c r="S17" s="411">
        <v>0</v>
      </c>
      <c r="T17" s="411">
        <v>0</v>
      </c>
      <c r="U17" s="411"/>
      <c r="V17" s="411">
        <v>0</v>
      </c>
      <c r="W17" s="411">
        <v>0</v>
      </c>
      <c r="X17" s="411">
        <v>0</v>
      </c>
      <c r="Y17" s="413" t="s">
        <v>534</v>
      </c>
      <c r="Z17" s="411">
        <v>0</v>
      </c>
      <c r="AA17" s="411">
        <v>0</v>
      </c>
      <c r="AB17" s="411">
        <v>0</v>
      </c>
      <c r="AC17" s="411"/>
      <c r="AD17" s="411">
        <v>0</v>
      </c>
      <c r="AE17" s="411">
        <v>0</v>
      </c>
      <c r="AF17" s="411">
        <v>0</v>
      </c>
      <c r="AG17" s="411"/>
      <c r="AH17" s="411">
        <v>0</v>
      </c>
      <c r="AI17" s="411">
        <v>0</v>
      </c>
      <c r="AJ17" s="411">
        <v>0</v>
      </c>
      <c r="AK17" s="413" t="s">
        <v>534</v>
      </c>
      <c r="AL17" s="411">
        <v>0</v>
      </c>
      <c r="AM17" s="411">
        <v>0</v>
      </c>
      <c r="AN17" s="411">
        <v>0</v>
      </c>
      <c r="AO17" s="411"/>
      <c r="AP17" s="411">
        <v>0</v>
      </c>
      <c r="AQ17" s="411">
        <v>0</v>
      </c>
      <c r="AR17" s="411">
        <v>0</v>
      </c>
      <c r="AS17" s="490"/>
    </row>
    <row r="18" spans="1:45" s="409" customFormat="1" ht="9" customHeight="1">
      <c r="A18" s="413" t="s">
        <v>454</v>
      </c>
      <c r="B18" s="411">
        <v>0.00276</v>
      </c>
      <c r="C18" s="411">
        <v>0.00019</v>
      </c>
      <c r="D18" s="411">
        <v>0.0029500000000000004</v>
      </c>
      <c r="E18" s="411"/>
      <c r="F18" s="411">
        <v>0</v>
      </c>
      <c r="G18" s="411">
        <v>0</v>
      </c>
      <c r="H18" s="411">
        <v>0</v>
      </c>
      <c r="I18" s="411"/>
      <c r="J18" s="411">
        <v>0</v>
      </c>
      <c r="K18" s="411">
        <v>0</v>
      </c>
      <c r="L18" s="411">
        <v>0</v>
      </c>
      <c r="M18" s="413" t="s">
        <v>454</v>
      </c>
      <c r="N18" s="411">
        <v>0</v>
      </c>
      <c r="O18" s="411">
        <v>0</v>
      </c>
      <c r="P18" s="411">
        <v>0</v>
      </c>
      <c r="Q18" s="411"/>
      <c r="R18" s="411">
        <v>0</v>
      </c>
      <c r="S18" s="411">
        <v>495.45236</v>
      </c>
      <c r="T18" s="411">
        <v>495.45236</v>
      </c>
      <c r="U18" s="411"/>
      <c r="V18" s="411">
        <v>0</v>
      </c>
      <c r="W18" s="411">
        <v>0</v>
      </c>
      <c r="X18" s="411">
        <v>0</v>
      </c>
      <c r="Y18" s="413" t="s">
        <v>454</v>
      </c>
      <c r="Z18" s="411">
        <v>0</v>
      </c>
      <c r="AA18" s="411">
        <v>0</v>
      </c>
      <c r="AB18" s="411">
        <v>0</v>
      </c>
      <c r="AC18" s="411"/>
      <c r="AD18" s="411">
        <v>0.023420000000000003</v>
      </c>
      <c r="AE18" s="411">
        <v>0.37465</v>
      </c>
      <c r="AF18" s="411">
        <v>0.39807</v>
      </c>
      <c r="AG18" s="411"/>
      <c r="AH18" s="411">
        <v>0</v>
      </c>
      <c r="AI18" s="411">
        <v>0</v>
      </c>
      <c r="AJ18" s="411">
        <v>0</v>
      </c>
      <c r="AK18" s="413" t="s">
        <v>454</v>
      </c>
      <c r="AL18" s="411">
        <v>0</v>
      </c>
      <c r="AM18" s="411">
        <v>0</v>
      </c>
      <c r="AN18" s="411">
        <v>0</v>
      </c>
      <c r="AO18" s="411"/>
      <c r="AP18" s="411">
        <v>0.026180000000000002</v>
      </c>
      <c r="AQ18" s="411">
        <v>495.82719999999995</v>
      </c>
      <c r="AR18" s="411">
        <v>495.85338</v>
      </c>
      <c r="AS18" s="490"/>
    </row>
    <row r="19" spans="1:45" s="409" customFormat="1" ht="5.1" customHeight="1">
      <c r="A19" s="413"/>
      <c r="B19" s="411"/>
      <c r="C19" s="411"/>
      <c r="D19" s="411"/>
      <c r="E19" s="411"/>
      <c r="F19" s="411"/>
      <c r="G19" s="411"/>
      <c r="H19" s="411"/>
      <c r="I19" s="411"/>
      <c r="J19" s="411"/>
      <c r="K19" s="411"/>
      <c r="L19" s="411"/>
      <c r="M19" s="413"/>
      <c r="N19" s="411"/>
      <c r="O19" s="411"/>
      <c r="P19" s="411"/>
      <c r="Q19" s="411"/>
      <c r="R19" s="411"/>
      <c r="S19" s="411"/>
      <c r="T19" s="411"/>
      <c r="U19" s="411"/>
      <c r="V19" s="411">
        <v>0</v>
      </c>
      <c r="W19" s="411">
        <v>0</v>
      </c>
      <c r="X19" s="411">
        <v>0</v>
      </c>
      <c r="Y19" s="413"/>
      <c r="Z19" s="411"/>
      <c r="AA19" s="411"/>
      <c r="AB19" s="411"/>
      <c r="AC19" s="411"/>
      <c r="AD19" s="411"/>
      <c r="AE19" s="411"/>
      <c r="AF19" s="411"/>
      <c r="AG19" s="411"/>
      <c r="AH19" s="411">
        <v>0</v>
      </c>
      <c r="AI19" s="411">
        <v>0</v>
      </c>
      <c r="AJ19" s="411">
        <v>0</v>
      </c>
      <c r="AK19" s="413"/>
      <c r="AL19" s="411"/>
      <c r="AM19" s="411"/>
      <c r="AN19" s="411"/>
      <c r="AO19" s="411"/>
      <c r="AP19" s="411"/>
      <c r="AQ19" s="411"/>
      <c r="AR19" s="411"/>
      <c r="AS19" s="490"/>
    </row>
    <row r="20" spans="1:44" s="414" customFormat="1" ht="9.75" customHeight="1">
      <c r="A20" s="407" t="s">
        <v>535</v>
      </c>
      <c r="B20" s="408">
        <v>23597.11081</v>
      </c>
      <c r="C20" s="408">
        <v>514.64522</v>
      </c>
      <c r="D20" s="408">
        <v>24111.75603</v>
      </c>
      <c r="E20" s="408"/>
      <c r="F20" s="408">
        <v>47573.21338</v>
      </c>
      <c r="G20" s="408">
        <v>57.5544</v>
      </c>
      <c r="H20" s="408">
        <v>47630.76778</v>
      </c>
      <c r="I20" s="408"/>
      <c r="J20" s="408">
        <v>35478.65878</v>
      </c>
      <c r="K20" s="408">
        <v>1297.7443600000001</v>
      </c>
      <c r="L20" s="408">
        <v>36776.40314</v>
      </c>
      <c r="M20" s="407" t="s">
        <v>535</v>
      </c>
      <c r="N20" s="408">
        <v>27699.7345</v>
      </c>
      <c r="O20" s="408">
        <v>0</v>
      </c>
      <c r="P20" s="408">
        <v>27699.7345</v>
      </c>
      <c r="Q20" s="408"/>
      <c r="R20" s="408">
        <v>6855.39019</v>
      </c>
      <c r="S20" s="408">
        <v>387.10777</v>
      </c>
      <c r="T20" s="408">
        <v>7242.49796</v>
      </c>
      <c r="U20" s="408"/>
      <c r="V20" s="408">
        <v>25186.568769999998</v>
      </c>
      <c r="W20" s="408">
        <v>112.78574</v>
      </c>
      <c r="X20" s="408">
        <v>25299.35451</v>
      </c>
      <c r="Y20" s="407" t="s">
        <v>535</v>
      </c>
      <c r="Z20" s="408">
        <v>2E-05</v>
      </c>
      <c r="AA20" s="408">
        <v>0</v>
      </c>
      <c r="AB20" s="408">
        <v>2E-05</v>
      </c>
      <c r="AC20" s="408"/>
      <c r="AD20" s="408">
        <v>5669.24302</v>
      </c>
      <c r="AE20" s="408">
        <v>5360.77056</v>
      </c>
      <c r="AF20" s="408">
        <v>11030.01358</v>
      </c>
      <c r="AG20" s="408"/>
      <c r="AH20" s="408">
        <v>12430.82601</v>
      </c>
      <c r="AI20" s="408">
        <v>56.42479</v>
      </c>
      <c r="AJ20" s="408">
        <v>12487.250800000002</v>
      </c>
      <c r="AK20" s="407" t="s">
        <v>535</v>
      </c>
      <c r="AL20" s="408">
        <v>20591.187260000002</v>
      </c>
      <c r="AM20" s="408">
        <v>40.16301</v>
      </c>
      <c r="AN20" s="408">
        <v>20631.35027</v>
      </c>
      <c r="AO20" s="408"/>
      <c r="AP20" s="408">
        <v>205081.93274</v>
      </c>
      <c r="AQ20" s="408">
        <v>7827.19585</v>
      </c>
      <c r="AR20" s="408">
        <v>212909.12859</v>
      </c>
    </row>
    <row r="21" spans="1:45" s="409" customFormat="1" ht="9" customHeight="1">
      <c r="A21" s="413" t="s">
        <v>536</v>
      </c>
      <c r="B21" s="411">
        <v>15306.57624</v>
      </c>
      <c r="C21" s="411">
        <v>348.86618</v>
      </c>
      <c r="D21" s="411">
        <v>15655.44242</v>
      </c>
      <c r="E21" s="411"/>
      <c r="F21" s="411">
        <v>31976.80954</v>
      </c>
      <c r="G21" s="411">
        <v>49.78518</v>
      </c>
      <c r="H21" s="411">
        <v>32026.594719999997</v>
      </c>
      <c r="I21" s="411"/>
      <c r="J21" s="411">
        <v>28527.35987</v>
      </c>
      <c r="K21" s="411">
        <v>78.20379</v>
      </c>
      <c r="L21" s="411">
        <v>28605.56366</v>
      </c>
      <c r="M21" s="413" t="s">
        <v>536</v>
      </c>
      <c r="N21" s="411">
        <v>13078.36965</v>
      </c>
      <c r="O21" s="411">
        <v>0</v>
      </c>
      <c r="P21" s="411">
        <v>13078.36965</v>
      </c>
      <c r="Q21" s="411"/>
      <c r="R21" s="411">
        <v>5935.019200000001</v>
      </c>
      <c r="S21" s="411">
        <v>4.13208</v>
      </c>
      <c r="T21" s="411">
        <v>5939.15128</v>
      </c>
      <c r="U21" s="411"/>
      <c r="V21" s="411">
        <v>9411.12802</v>
      </c>
      <c r="W21" s="411">
        <v>0</v>
      </c>
      <c r="X21" s="411">
        <v>9411.12802</v>
      </c>
      <c r="Y21" s="413" t="s">
        <v>536</v>
      </c>
      <c r="Z21" s="411">
        <v>0</v>
      </c>
      <c r="AA21" s="411">
        <v>0</v>
      </c>
      <c r="AB21" s="411">
        <v>0</v>
      </c>
      <c r="AC21" s="411"/>
      <c r="AD21" s="411">
        <v>0</v>
      </c>
      <c r="AE21" s="411">
        <v>0</v>
      </c>
      <c r="AF21" s="411">
        <v>0</v>
      </c>
      <c r="AG21" s="411"/>
      <c r="AH21" s="411">
        <v>10967.55251</v>
      </c>
      <c r="AI21" s="411">
        <v>2.96487</v>
      </c>
      <c r="AJ21" s="411">
        <v>10970.517380000001</v>
      </c>
      <c r="AK21" s="413" t="s">
        <v>536</v>
      </c>
      <c r="AL21" s="411">
        <v>15028.24186</v>
      </c>
      <c r="AM21" s="411">
        <v>40.16301</v>
      </c>
      <c r="AN21" s="411">
        <v>15068.404869999998</v>
      </c>
      <c r="AO21" s="411"/>
      <c r="AP21" s="411">
        <v>130231.05688999999</v>
      </c>
      <c r="AQ21" s="411">
        <v>524.11511</v>
      </c>
      <c r="AR21" s="411">
        <v>130755.172</v>
      </c>
      <c r="AS21" s="490"/>
    </row>
    <row r="22" spans="1:45" s="409" customFormat="1" ht="9" customHeight="1">
      <c r="A22" s="413" t="s">
        <v>537</v>
      </c>
      <c r="B22" s="411">
        <v>0</v>
      </c>
      <c r="C22" s="411">
        <v>0</v>
      </c>
      <c r="D22" s="411">
        <v>0</v>
      </c>
      <c r="E22" s="411"/>
      <c r="F22" s="411">
        <v>0</v>
      </c>
      <c r="G22" s="411">
        <v>3.78441</v>
      </c>
      <c r="H22" s="411">
        <v>3.78441</v>
      </c>
      <c r="I22" s="411"/>
      <c r="J22" s="411">
        <v>34.56933</v>
      </c>
      <c r="K22" s="411">
        <v>0</v>
      </c>
      <c r="L22" s="411">
        <v>34.56933</v>
      </c>
      <c r="M22" s="413" t="s">
        <v>537</v>
      </c>
      <c r="N22" s="411">
        <v>0</v>
      </c>
      <c r="O22" s="411">
        <v>0</v>
      </c>
      <c r="P22" s="411">
        <v>0</v>
      </c>
      <c r="Q22" s="411"/>
      <c r="R22" s="411">
        <v>0</v>
      </c>
      <c r="S22" s="411">
        <v>0</v>
      </c>
      <c r="T22" s="411">
        <v>0</v>
      </c>
      <c r="U22" s="411"/>
      <c r="V22" s="411">
        <v>0</v>
      </c>
      <c r="W22" s="411">
        <v>0</v>
      </c>
      <c r="X22" s="411">
        <v>0</v>
      </c>
      <c r="Y22" s="413" t="s">
        <v>537</v>
      </c>
      <c r="Z22" s="411">
        <v>0</v>
      </c>
      <c r="AA22" s="411">
        <v>0</v>
      </c>
      <c r="AB22" s="411">
        <v>0</v>
      </c>
      <c r="AC22" s="411"/>
      <c r="AD22" s="411">
        <v>0</v>
      </c>
      <c r="AE22" s="411">
        <v>0</v>
      </c>
      <c r="AF22" s="411">
        <v>0</v>
      </c>
      <c r="AG22" s="411"/>
      <c r="AH22" s="411">
        <v>0.11370999999999999</v>
      </c>
      <c r="AI22" s="411">
        <v>0</v>
      </c>
      <c r="AJ22" s="411">
        <v>0.11370999999999999</v>
      </c>
      <c r="AK22" s="413" t="s">
        <v>537</v>
      </c>
      <c r="AL22" s="411">
        <v>27.07625</v>
      </c>
      <c r="AM22" s="411">
        <v>0</v>
      </c>
      <c r="AN22" s="411">
        <v>27.07625</v>
      </c>
      <c r="AO22" s="411"/>
      <c r="AP22" s="411">
        <v>61.75929</v>
      </c>
      <c r="AQ22" s="411">
        <v>3.78441</v>
      </c>
      <c r="AR22" s="411">
        <v>65.5437</v>
      </c>
      <c r="AS22" s="490"/>
    </row>
    <row r="23" spans="1:45" s="409" customFormat="1" ht="9" customHeight="1">
      <c r="A23" s="413" t="s">
        <v>528</v>
      </c>
      <c r="B23" s="411">
        <v>4.09205</v>
      </c>
      <c r="C23" s="411">
        <v>0</v>
      </c>
      <c r="D23" s="411">
        <v>4.09205</v>
      </c>
      <c r="E23" s="411"/>
      <c r="F23" s="411">
        <v>0</v>
      </c>
      <c r="G23" s="411">
        <v>0</v>
      </c>
      <c r="H23" s="411">
        <v>0</v>
      </c>
      <c r="I23" s="411"/>
      <c r="J23" s="411">
        <v>0</v>
      </c>
      <c r="K23" s="411">
        <v>0.00514</v>
      </c>
      <c r="L23" s="411">
        <v>0.00514</v>
      </c>
      <c r="M23" s="413" t="s">
        <v>528</v>
      </c>
      <c r="N23" s="411">
        <v>0</v>
      </c>
      <c r="O23" s="411">
        <v>0</v>
      </c>
      <c r="P23" s="411">
        <v>0</v>
      </c>
      <c r="Q23" s="411"/>
      <c r="R23" s="411">
        <v>0</v>
      </c>
      <c r="S23" s="411">
        <v>0</v>
      </c>
      <c r="T23" s="411">
        <v>0</v>
      </c>
      <c r="U23" s="411"/>
      <c r="V23" s="411">
        <v>0</v>
      </c>
      <c r="W23" s="411">
        <v>0</v>
      </c>
      <c r="X23" s="411">
        <v>0</v>
      </c>
      <c r="Y23" s="413" t="s">
        <v>528</v>
      </c>
      <c r="Z23" s="411">
        <v>0</v>
      </c>
      <c r="AA23" s="411">
        <v>0</v>
      </c>
      <c r="AB23" s="411">
        <v>0</v>
      </c>
      <c r="AC23" s="411"/>
      <c r="AD23" s="411">
        <v>0</v>
      </c>
      <c r="AE23" s="411">
        <v>0</v>
      </c>
      <c r="AF23" s="411">
        <v>0</v>
      </c>
      <c r="AG23" s="411"/>
      <c r="AH23" s="411">
        <v>0</v>
      </c>
      <c r="AI23" s="411">
        <v>0</v>
      </c>
      <c r="AJ23" s="411">
        <v>0</v>
      </c>
      <c r="AK23" s="413" t="s">
        <v>528</v>
      </c>
      <c r="AL23" s="411">
        <v>0</v>
      </c>
      <c r="AM23" s="411">
        <v>0</v>
      </c>
      <c r="AN23" s="411">
        <v>0</v>
      </c>
      <c r="AO23" s="411"/>
      <c r="AP23" s="411">
        <v>4.09205</v>
      </c>
      <c r="AQ23" s="411">
        <v>0.00514</v>
      </c>
      <c r="AR23" s="411">
        <v>4.09719</v>
      </c>
      <c r="AS23" s="490"/>
    </row>
    <row r="24" spans="1:45" s="409" customFormat="1" ht="9" customHeight="1">
      <c r="A24" s="413" t="s">
        <v>538</v>
      </c>
      <c r="B24" s="411">
        <v>3205.8122999999996</v>
      </c>
      <c r="C24" s="411">
        <v>26.49703</v>
      </c>
      <c r="D24" s="411">
        <v>3232.30933</v>
      </c>
      <c r="E24" s="411"/>
      <c r="F24" s="411">
        <v>9168.66025</v>
      </c>
      <c r="G24" s="411">
        <v>0.0035099999999999997</v>
      </c>
      <c r="H24" s="411">
        <v>9168.66376</v>
      </c>
      <c r="I24" s="411"/>
      <c r="J24" s="411">
        <v>3469.69044</v>
      </c>
      <c r="K24" s="411">
        <v>1219.53543</v>
      </c>
      <c r="L24" s="411">
        <v>4689.22587</v>
      </c>
      <c r="M24" s="413" t="s">
        <v>538</v>
      </c>
      <c r="N24" s="411">
        <v>3770.75256</v>
      </c>
      <c r="O24" s="411">
        <v>0</v>
      </c>
      <c r="P24" s="411">
        <v>3770.75256</v>
      </c>
      <c r="Q24" s="411"/>
      <c r="R24" s="411">
        <v>334.30379999999997</v>
      </c>
      <c r="S24" s="411">
        <v>0</v>
      </c>
      <c r="T24" s="411">
        <v>334.30379999999997</v>
      </c>
      <c r="U24" s="411"/>
      <c r="V24" s="411">
        <v>584.23758</v>
      </c>
      <c r="W24" s="411">
        <v>74.23922</v>
      </c>
      <c r="X24" s="411">
        <v>658.4768</v>
      </c>
      <c r="Y24" s="413" t="s">
        <v>538</v>
      </c>
      <c r="Z24" s="411">
        <v>0</v>
      </c>
      <c r="AA24" s="411">
        <v>0</v>
      </c>
      <c r="AB24" s="411">
        <v>0</v>
      </c>
      <c r="AC24" s="411"/>
      <c r="AD24" s="411">
        <v>5669.24302</v>
      </c>
      <c r="AE24" s="411">
        <v>5360.77056</v>
      </c>
      <c r="AF24" s="411">
        <v>11030.01358</v>
      </c>
      <c r="AG24" s="411"/>
      <c r="AH24" s="411">
        <v>443.77047999999996</v>
      </c>
      <c r="AI24" s="411">
        <v>46.42758</v>
      </c>
      <c r="AJ24" s="411">
        <v>490.19806</v>
      </c>
      <c r="AK24" s="413" t="s">
        <v>538</v>
      </c>
      <c r="AL24" s="411">
        <v>3090.80584</v>
      </c>
      <c r="AM24" s="411">
        <v>0</v>
      </c>
      <c r="AN24" s="411">
        <v>3090.80584</v>
      </c>
      <c r="AO24" s="411"/>
      <c r="AP24" s="411">
        <v>29737.276270000002</v>
      </c>
      <c r="AQ24" s="411">
        <v>6727.473329999999</v>
      </c>
      <c r="AR24" s="411">
        <v>36464.74960000001</v>
      </c>
      <c r="AS24" s="490"/>
    </row>
    <row r="25" spans="1:45" s="409" customFormat="1" ht="9" customHeight="1">
      <c r="A25" s="413" t="s">
        <v>539</v>
      </c>
      <c r="B25" s="411">
        <v>0</v>
      </c>
      <c r="C25" s="411">
        <v>0</v>
      </c>
      <c r="D25" s="411">
        <v>0</v>
      </c>
      <c r="E25" s="411"/>
      <c r="F25" s="411">
        <v>3000.0732799999996</v>
      </c>
      <c r="G25" s="411">
        <v>0</v>
      </c>
      <c r="H25" s="411">
        <v>3000.0732799999996</v>
      </c>
      <c r="I25" s="411"/>
      <c r="J25" s="411">
        <v>851.91223</v>
      </c>
      <c r="K25" s="411">
        <v>0</v>
      </c>
      <c r="L25" s="411">
        <v>851.91223</v>
      </c>
      <c r="M25" s="413" t="s">
        <v>539</v>
      </c>
      <c r="N25" s="411">
        <v>2171.90943</v>
      </c>
      <c r="O25" s="411">
        <v>0</v>
      </c>
      <c r="P25" s="411">
        <v>2171.90943</v>
      </c>
      <c r="Q25" s="411"/>
      <c r="R25" s="411">
        <v>0</v>
      </c>
      <c r="S25" s="411">
        <v>0</v>
      </c>
      <c r="T25" s="411">
        <v>0</v>
      </c>
      <c r="U25" s="411"/>
      <c r="V25" s="411">
        <v>13462.69915</v>
      </c>
      <c r="W25" s="411">
        <v>0</v>
      </c>
      <c r="X25" s="411">
        <v>13462.69915</v>
      </c>
      <c r="Y25" s="413" t="s">
        <v>539</v>
      </c>
      <c r="Z25" s="411">
        <v>0</v>
      </c>
      <c r="AA25" s="411">
        <v>0</v>
      </c>
      <c r="AB25" s="411">
        <v>0</v>
      </c>
      <c r="AC25" s="411"/>
      <c r="AD25" s="411">
        <v>0</v>
      </c>
      <c r="AE25" s="411">
        <v>0</v>
      </c>
      <c r="AF25" s="411">
        <v>0</v>
      </c>
      <c r="AG25" s="411"/>
      <c r="AH25" s="411">
        <v>0</v>
      </c>
      <c r="AI25" s="411">
        <v>0</v>
      </c>
      <c r="AJ25" s="411">
        <v>0</v>
      </c>
      <c r="AK25" s="413" t="s">
        <v>539</v>
      </c>
      <c r="AL25" s="411">
        <v>0</v>
      </c>
      <c r="AM25" s="411">
        <v>0</v>
      </c>
      <c r="AN25" s="411">
        <v>0</v>
      </c>
      <c r="AO25" s="411"/>
      <c r="AP25" s="411">
        <v>19486.59409</v>
      </c>
      <c r="AQ25" s="411">
        <v>0</v>
      </c>
      <c r="AR25" s="411">
        <v>19486.59409</v>
      </c>
      <c r="AS25" s="490"/>
    </row>
    <row r="26" spans="1:45" s="409" customFormat="1" ht="9" customHeight="1">
      <c r="A26" s="413" t="s">
        <v>540</v>
      </c>
      <c r="B26" s="411">
        <v>4011.71875</v>
      </c>
      <c r="C26" s="411">
        <v>0</v>
      </c>
      <c r="D26" s="411">
        <v>4011.71875</v>
      </c>
      <c r="E26" s="411"/>
      <c r="F26" s="411">
        <v>0</v>
      </c>
      <c r="G26" s="411">
        <v>0</v>
      </c>
      <c r="H26" s="411">
        <v>0</v>
      </c>
      <c r="I26" s="411"/>
      <c r="J26" s="411">
        <v>0</v>
      </c>
      <c r="K26" s="411">
        <v>0</v>
      </c>
      <c r="L26" s="411">
        <v>0</v>
      </c>
      <c r="M26" s="413" t="s">
        <v>540</v>
      </c>
      <c r="N26" s="411">
        <v>0</v>
      </c>
      <c r="O26" s="411">
        <v>0</v>
      </c>
      <c r="P26" s="411">
        <v>0</v>
      </c>
      <c r="Q26" s="411"/>
      <c r="R26" s="411">
        <v>0</v>
      </c>
      <c r="S26" s="411">
        <v>0</v>
      </c>
      <c r="T26" s="411">
        <v>0</v>
      </c>
      <c r="U26" s="411"/>
      <c r="V26" s="411">
        <v>0</v>
      </c>
      <c r="W26" s="411">
        <v>0</v>
      </c>
      <c r="X26" s="411">
        <v>0</v>
      </c>
      <c r="Y26" s="413" t="s">
        <v>540</v>
      </c>
      <c r="Z26" s="411">
        <v>0</v>
      </c>
      <c r="AA26" s="411">
        <v>0</v>
      </c>
      <c r="AB26" s="411">
        <v>0</v>
      </c>
      <c r="AC26" s="411"/>
      <c r="AD26" s="411">
        <v>0</v>
      </c>
      <c r="AE26" s="411">
        <v>0</v>
      </c>
      <c r="AF26" s="411">
        <v>0</v>
      </c>
      <c r="AG26" s="411"/>
      <c r="AH26" s="411">
        <v>0</v>
      </c>
      <c r="AI26" s="411">
        <v>0</v>
      </c>
      <c r="AJ26" s="411">
        <v>0</v>
      </c>
      <c r="AK26" s="413" t="s">
        <v>540</v>
      </c>
      <c r="AL26" s="411">
        <v>984.0246</v>
      </c>
      <c r="AM26" s="411">
        <v>0</v>
      </c>
      <c r="AN26" s="411">
        <v>984.0246</v>
      </c>
      <c r="AO26" s="411"/>
      <c r="AP26" s="411">
        <v>4995.74335</v>
      </c>
      <c r="AQ26" s="411">
        <v>0</v>
      </c>
      <c r="AR26" s="411">
        <v>4995.74335</v>
      </c>
      <c r="AS26" s="490"/>
    </row>
    <row r="27" spans="1:45" s="409" customFormat="1" ht="9" customHeight="1">
      <c r="A27" s="413" t="s">
        <v>541</v>
      </c>
      <c r="B27" s="411">
        <v>0</v>
      </c>
      <c r="C27" s="411">
        <v>0</v>
      </c>
      <c r="D27" s="411">
        <v>0</v>
      </c>
      <c r="E27" s="411"/>
      <c r="F27" s="411">
        <v>0</v>
      </c>
      <c r="G27" s="411">
        <v>0</v>
      </c>
      <c r="H27" s="411">
        <v>0</v>
      </c>
      <c r="I27" s="411"/>
      <c r="J27" s="411">
        <v>0</v>
      </c>
      <c r="K27" s="411">
        <v>0</v>
      </c>
      <c r="L27" s="411">
        <v>0</v>
      </c>
      <c r="M27" s="413" t="s">
        <v>541</v>
      </c>
      <c r="N27" s="411">
        <v>0</v>
      </c>
      <c r="O27" s="411">
        <v>0</v>
      </c>
      <c r="P27" s="411">
        <v>0</v>
      </c>
      <c r="Q27" s="411"/>
      <c r="R27" s="411">
        <v>0</v>
      </c>
      <c r="S27" s="411">
        <v>0</v>
      </c>
      <c r="T27" s="411">
        <v>0</v>
      </c>
      <c r="U27" s="411"/>
      <c r="V27" s="411">
        <v>0</v>
      </c>
      <c r="W27" s="411">
        <v>0</v>
      </c>
      <c r="X27" s="411">
        <v>0</v>
      </c>
      <c r="Y27" s="413" t="s">
        <v>541</v>
      </c>
      <c r="Z27" s="411">
        <v>0</v>
      </c>
      <c r="AA27" s="411">
        <v>0</v>
      </c>
      <c r="AB27" s="411">
        <v>0</v>
      </c>
      <c r="AC27" s="411"/>
      <c r="AD27" s="411">
        <v>0</v>
      </c>
      <c r="AE27" s="411">
        <v>0</v>
      </c>
      <c r="AF27" s="411">
        <v>0</v>
      </c>
      <c r="AG27" s="411"/>
      <c r="AH27" s="411">
        <v>0</v>
      </c>
      <c r="AI27" s="411">
        <v>0</v>
      </c>
      <c r="AJ27" s="411">
        <v>0</v>
      </c>
      <c r="AK27" s="413" t="s">
        <v>541</v>
      </c>
      <c r="AL27" s="411">
        <v>0</v>
      </c>
      <c r="AM27" s="411">
        <v>0</v>
      </c>
      <c r="AN27" s="411">
        <v>0</v>
      </c>
      <c r="AO27" s="411"/>
      <c r="AP27" s="411">
        <v>0</v>
      </c>
      <c r="AQ27" s="411">
        <v>0</v>
      </c>
      <c r="AR27" s="411">
        <v>0</v>
      </c>
      <c r="AS27" s="490"/>
    </row>
    <row r="28" spans="1:45" s="409" customFormat="1" ht="9" customHeight="1">
      <c r="A28" s="413" t="s">
        <v>542</v>
      </c>
      <c r="B28" s="411">
        <v>0</v>
      </c>
      <c r="C28" s="411">
        <v>0</v>
      </c>
      <c r="D28" s="411">
        <v>0</v>
      </c>
      <c r="E28" s="411"/>
      <c r="F28" s="411">
        <v>1323.1114</v>
      </c>
      <c r="G28" s="411">
        <v>0</v>
      </c>
      <c r="H28" s="411">
        <v>1323.1114</v>
      </c>
      <c r="I28" s="411"/>
      <c r="J28" s="411">
        <v>0</v>
      </c>
      <c r="K28" s="411">
        <v>0</v>
      </c>
      <c r="L28" s="411">
        <v>0</v>
      </c>
      <c r="M28" s="413" t="s">
        <v>542</v>
      </c>
      <c r="N28" s="411">
        <v>7550</v>
      </c>
      <c r="O28" s="411">
        <v>0</v>
      </c>
      <c r="P28" s="411">
        <v>7550</v>
      </c>
      <c r="Q28" s="411"/>
      <c r="R28" s="411">
        <v>0</v>
      </c>
      <c r="S28" s="411">
        <v>0</v>
      </c>
      <c r="T28" s="411">
        <v>0</v>
      </c>
      <c r="U28" s="411"/>
      <c r="V28" s="411">
        <v>0</v>
      </c>
      <c r="W28" s="411">
        <v>0</v>
      </c>
      <c r="X28" s="411">
        <v>0</v>
      </c>
      <c r="Y28" s="413" t="s">
        <v>542</v>
      </c>
      <c r="Z28" s="411">
        <v>0</v>
      </c>
      <c r="AA28" s="411">
        <v>0</v>
      </c>
      <c r="AB28" s="411">
        <v>0</v>
      </c>
      <c r="AC28" s="411"/>
      <c r="AD28" s="411">
        <v>0</v>
      </c>
      <c r="AE28" s="411">
        <v>0</v>
      </c>
      <c r="AF28" s="411">
        <v>0</v>
      </c>
      <c r="AG28" s="411"/>
      <c r="AH28" s="411">
        <v>0</v>
      </c>
      <c r="AI28" s="411">
        <v>0</v>
      </c>
      <c r="AJ28" s="411">
        <v>0</v>
      </c>
      <c r="AK28" s="413" t="s">
        <v>542</v>
      </c>
      <c r="AL28" s="411">
        <v>0</v>
      </c>
      <c r="AM28" s="411">
        <v>0</v>
      </c>
      <c r="AN28" s="411">
        <v>0</v>
      </c>
      <c r="AO28" s="411"/>
      <c r="AP28" s="411">
        <v>8873.1114</v>
      </c>
      <c r="AQ28" s="411">
        <v>0</v>
      </c>
      <c r="AR28" s="411">
        <v>8873.1114</v>
      </c>
      <c r="AS28" s="490"/>
    </row>
    <row r="29" spans="1:45" s="409" customFormat="1" ht="9" customHeight="1">
      <c r="A29" s="413" t="s">
        <v>543</v>
      </c>
      <c r="B29" s="411">
        <v>1068.8976200000002</v>
      </c>
      <c r="C29" s="411">
        <v>138.5926</v>
      </c>
      <c r="D29" s="411">
        <v>1207.49022</v>
      </c>
      <c r="E29" s="411"/>
      <c r="F29" s="411">
        <v>2104.55891</v>
      </c>
      <c r="G29" s="411">
        <v>3.9813</v>
      </c>
      <c r="H29" s="411">
        <v>2108.54021</v>
      </c>
      <c r="I29" s="411"/>
      <c r="J29" s="411">
        <v>2595.12691</v>
      </c>
      <c r="K29" s="411">
        <v>0</v>
      </c>
      <c r="L29" s="411">
        <v>2595.12691</v>
      </c>
      <c r="M29" s="413" t="s">
        <v>543</v>
      </c>
      <c r="N29" s="411">
        <v>1128.70286</v>
      </c>
      <c r="O29" s="411">
        <v>0</v>
      </c>
      <c r="P29" s="411">
        <v>1128.70286</v>
      </c>
      <c r="Q29" s="411"/>
      <c r="R29" s="411">
        <v>586.06719</v>
      </c>
      <c r="S29" s="411">
        <v>3.5041700000000002</v>
      </c>
      <c r="T29" s="411">
        <v>589.57136</v>
      </c>
      <c r="U29" s="411"/>
      <c r="V29" s="411">
        <v>853.39277</v>
      </c>
      <c r="W29" s="411">
        <v>0</v>
      </c>
      <c r="X29" s="411">
        <v>853.39277</v>
      </c>
      <c r="Y29" s="413" t="s">
        <v>543</v>
      </c>
      <c r="Z29" s="411">
        <v>0</v>
      </c>
      <c r="AA29" s="411">
        <v>0</v>
      </c>
      <c r="AB29" s="411">
        <v>0</v>
      </c>
      <c r="AC29" s="411"/>
      <c r="AD29" s="411">
        <v>0</v>
      </c>
      <c r="AE29" s="411">
        <v>0</v>
      </c>
      <c r="AF29" s="411">
        <v>0</v>
      </c>
      <c r="AG29" s="411"/>
      <c r="AH29" s="411">
        <v>1012.18168</v>
      </c>
      <c r="AI29" s="411">
        <v>7.03251</v>
      </c>
      <c r="AJ29" s="411">
        <v>1019.2141899999999</v>
      </c>
      <c r="AK29" s="413" t="s">
        <v>543</v>
      </c>
      <c r="AL29" s="411">
        <v>1461.03871</v>
      </c>
      <c r="AM29" s="411">
        <v>0</v>
      </c>
      <c r="AN29" s="411">
        <v>1461.03871</v>
      </c>
      <c r="AO29" s="411"/>
      <c r="AP29" s="411">
        <v>10809.96665</v>
      </c>
      <c r="AQ29" s="411">
        <v>153.11058</v>
      </c>
      <c r="AR29" s="411">
        <v>10963.07723</v>
      </c>
      <c r="AS29" s="490"/>
    </row>
    <row r="30" spans="1:45" s="409" customFormat="1" ht="9" customHeight="1">
      <c r="A30" s="413" t="s">
        <v>533</v>
      </c>
      <c r="B30" s="411">
        <v>0</v>
      </c>
      <c r="C30" s="411">
        <v>0</v>
      </c>
      <c r="D30" s="411">
        <v>0</v>
      </c>
      <c r="E30" s="411"/>
      <c r="F30" s="411">
        <v>0</v>
      </c>
      <c r="G30" s="411">
        <v>0</v>
      </c>
      <c r="H30" s="411">
        <v>0</v>
      </c>
      <c r="I30" s="411"/>
      <c r="J30" s="411">
        <v>0</v>
      </c>
      <c r="K30" s="411">
        <v>0</v>
      </c>
      <c r="L30" s="411">
        <v>0</v>
      </c>
      <c r="M30" s="413" t="s">
        <v>533</v>
      </c>
      <c r="N30" s="411">
        <v>0</v>
      </c>
      <c r="O30" s="411">
        <v>0</v>
      </c>
      <c r="P30" s="411">
        <v>0</v>
      </c>
      <c r="Q30" s="411"/>
      <c r="R30" s="411">
        <v>0</v>
      </c>
      <c r="S30" s="411">
        <v>0</v>
      </c>
      <c r="T30" s="411">
        <v>0</v>
      </c>
      <c r="U30" s="411"/>
      <c r="V30" s="411">
        <v>0</v>
      </c>
      <c r="W30" s="411">
        <v>0</v>
      </c>
      <c r="X30" s="411">
        <v>0</v>
      </c>
      <c r="Y30" s="413" t="s">
        <v>533</v>
      </c>
      <c r="Z30" s="411">
        <v>0</v>
      </c>
      <c r="AA30" s="411">
        <v>0</v>
      </c>
      <c r="AB30" s="411">
        <v>0</v>
      </c>
      <c r="AC30" s="411"/>
      <c r="AD30" s="411">
        <v>0</v>
      </c>
      <c r="AE30" s="411">
        <v>0</v>
      </c>
      <c r="AF30" s="411">
        <v>0</v>
      </c>
      <c r="AG30" s="411"/>
      <c r="AH30" s="411">
        <v>0</v>
      </c>
      <c r="AI30" s="411">
        <v>0</v>
      </c>
      <c r="AJ30" s="411">
        <v>0</v>
      </c>
      <c r="AK30" s="413" t="s">
        <v>533</v>
      </c>
      <c r="AL30" s="411">
        <v>0</v>
      </c>
      <c r="AM30" s="411">
        <v>0</v>
      </c>
      <c r="AN30" s="411">
        <v>0</v>
      </c>
      <c r="AO30" s="411"/>
      <c r="AP30" s="411">
        <v>0</v>
      </c>
      <c r="AQ30" s="411">
        <v>0</v>
      </c>
      <c r="AR30" s="411">
        <v>0</v>
      </c>
      <c r="AS30" s="490"/>
    </row>
    <row r="31" spans="1:45" s="409" customFormat="1" ht="9" customHeight="1">
      <c r="A31" s="413" t="s">
        <v>544</v>
      </c>
      <c r="B31" s="411">
        <v>0</v>
      </c>
      <c r="C31" s="411">
        <v>0</v>
      </c>
      <c r="D31" s="411">
        <v>0</v>
      </c>
      <c r="E31" s="411"/>
      <c r="F31" s="411">
        <v>0</v>
      </c>
      <c r="G31" s="411">
        <v>0</v>
      </c>
      <c r="H31" s="411">
        <v>0</v>
      </c>
      <c r="I31" s="411"/>
      <c r="J31" s="411">
        <v>0</v>
      </c>
      <c r="K31" s="411">
        <v>0</v>
      </c>
      <c r="L31" s="411">
        <v>0</v>
      </c>
      <c r="M31" s="413" t="s">
        <v>544</v>
      </c>
      <c r="N31" s="411">
        <v>0</v>
      </c>
      <c r="O31" s="411">
        <v>0</v>
      </c>
      <c r="P31" s="411">
        <v>0</v>
      </c>
      <c r="Q31" s="411"/>
      <c r="R31" s="411">
        <v>0</v>
      </c>
      <c r="S31" s="411">
        <v>0</v>
      </c>
      <c r="T31" s="411">
        <v>0</v>
      </c>
      <c r="U31" s="411"/>
      <c r="V31" s="411">
        <v>0</v>
      </c>
      <c r="W31" s="411">
        <v>0</v>
      </c>
      <c r="X31" s="411">
        <v>0</v>
      </c>
      <c r="Y31" s="413" t="s">
        <v>544</v>
      </c>
      <c r="Z31" s="411">
        <v>0</v>
      </c>
      <c r="AA31" s="411">
        <v>0</v>
      </c>
      <c r="AB31" s="411">
        <v>0</v>
      </c>
      <c r="AC31" s="411"/>
      <c r="AD31" s="411">
        <v>0</v>
      </c>
      <c r="AE31" s="411">
        <v>0</v>
      </c>
      <c r="AF31" s="411">
        <v>0</v>
      </c>
      <c r="AG31" s="411"/>
      <c r="AH31" s="411">
        <v>0</v>
      </c>
      <c r="AI31" s="411">
        <v>0</v>
      </c>
      <c r="AJ31" s="411">
        <v>0</v>
      </c>
      <c r="AK31" s="413" t="s">
        <v>544</v>
      </c>
      <c r="AL31" s="411">
        <v>0</v>
      </c>
      <c r="AM31" s="411">
        <v>0</v>
      </c>
      <c r="AN31" s="411">
        <v>0</v>
      </c>
      <c r="AO31" s="411"/>
      <c r="AP31" s="411">
        <v>0</v>
      </c>
      <c r="AQ31" s="411">
        <v>0</v>
      </c>
      <c r="AR31" s="411">
        <v>0</v>
      </c>
      <c r="AS31" s="490"/>
    </row>
    <row r="32" spans="1:45" s="409" customFormat="1" ht="9" customHeight="1">
      <c r="A32" s="413" t="s">
        <v>454</v>
      </c>
      <c r="B32" s="411">
        <v>0.01385</v>
      </c>
      <c r="C32" s="411">
        <v>0.68941</v>
      </c>
      <c r="D32" s="411">
        <v>0.70326</v>
      </c>
      <c r="E32" s="411"/>
      <c r="F32" s="411">
        <v>0</v>
      </c>
      <c r="G32" s="411">
        <v>0</v>
      </c>
      <c r="H32" s="411">
        <v>0</v>
      </c>
      <c r="I32" s="411"/>
      <c r="J32" s="411">
        <v>0</v>
      </c>
      <c r="K32" s="411">
        <v>0</v>
      </c>
      <c r="L32" s="411">
        <v>0</v>
      </c>
      <c r="M32" s="413" t="s">
        <v>454</v>
      </c>
      <c r="N32" s="411">
        <v>0</v>
      </c>
      <c r="O32" s="411">
        <v>0</v>
      </c>
      <c r="P32" s="411">
        <v>0</v>
      </c>
      <c r="Q32" s="411"/>
      <c r="R32" s="411">
        <v>0</v>
      </c>
      <c r="S32" s="411">
        <v>379.47152</v>
      </c>
      <c r="T32" s="411">
        <v>379.47152</v>
      </c>
      <c r="U32" s="411"/>
      <c r="V32" s="411">
        <v>875.11125</v>
      </c>
      <c r="W32" s="411">
        <v>38.546519999999994</v>
      </c>
      <c r="X32" s="411">
        <v>913.65777</v>
      </c>
      <c r="Y32" s="413" t="s">
        <v>454</v>
      </c>
      <c r="Z32" s="411">
        <v>2E-05</v>
      </c>
      <c r="AA32" s="411">
        <v>0</v>
      </c>
      <c r="AB32" s="411">
        <v>2E-05</v>
      </c>
      <c r="AC32" s="411"/>
      <c r="AD32" s="411">
        <v>0</v>
      </c>
      <c r="AE32" s="411">
        <v>0</v>
      </c>
      <c r="AF32" s="411">
        <v>0</v>
      </c>
      <c r="AG32" s="411"/>
      <c r="AH32" s="411">
        <v>7.20763</v>
      </c>
      <c r="AI32" s="411">
        <v>-0.00017</v>
      </c>
      <c r="AJ32" s="411">
        <v>7.20746</v>
      </c>
      <c r="AK32" s="413" t="s">
        <v>454</v>
      </c>
      <c r="AL32" s="411">
        <v>0</v>
      </c>
      <c r="AM32" s="411">
        <v>0</v>
      </c>
      <c r="AN32" s="411">
        <v>0</v>
      </c>
      <c r="AO32" s="411"/>
      <c r="AP32" s="411">
        <v>882.33275</v>
      </c>
      <c r="AQ32" s="411">
        <v>418.70727999999997</v>
      </c>
      <c r="AR32" s="411">
        <v>1301.0400300000001</v>
      </c>
      <c r="AS32" s="490"/>
    </row>
    <row r="33" spans="1:45" s="409" customFormat="1" ht="5.1" customHeight="1">
      <c r="A33" s="413"/>
      <c r="B33" s="411"/>
      <c r="C33" s="411"/>
      <c r="D33" s="411"/>
      <c r="E33" s="411"/>
      <c r="F33" s="411"/>
      <c r="G33" s="411"/>
      <c r="H33" s="411"/>
      <c r="I33" s="411"/>
      <c r="J33" s="411"/>
      <c r="K33" s="411"/>
      <c r="L33" s="411"/>
      <c r="M33" s="413"/>
      <c r="N33" s="411"/>
      <c r="O33" s="411"/>
      <c r="P33" s="411"/>
      <c r="Q33" s="411"/>
      <c r="R33" s="411"/>
      <c r="S33" s="411"/>
      <c r="T33" s="411"/>
      <c r="U33" s="411"/>
      <c r="V33" s="411">
        <v>0</v>
      </c>
      <c r="W33" s="411">
        <v>0</v>
      </c>
      <c r="X33" s="411">
        <v>0</v>
      </c>
      <c r="Y33" s="413"/>
      <c r="Z33" s="411"/>
      <c r="AA33" s="411"/>
      <c r="AB33" s="411"/>
      <c r="AC33" s="411"/>
      <c r="AD33" s="411"/>
      <c r="AE33" s="411"/>
      <c r="AF33" s="411"/>
      <c r="AG33" s="411"/>
      <c r="AH33" s="411">
        <v>0</v>
      </c>
      <c r="AI33" s="411">
        <v>0</v>
      </c>
      <c r="AJ33" s="411">
        <v>0</v>
      </c>
      <c r="AK33" s="413"/>
      <c r="AL33" s="411"/>
      <c r="AM33" s="411"/>
      <c r="AN33" s="411"/>
      <c r="AO33" s="411"/>
      <c r="AP33" s="411"/>
      <c r="AQ33" s="411"/>
      <c r="AR33" s="411"/>
      <c r="AS33" s="490"/>
    </row>
    <row r="34" spans="1:45" s="409" customFormat="1" ht="8.1" customHeight="1">
      <c r="A34" s="407" t="s">
        <v>545</v>
      </c>
      <c r="B34" s="408">
        <v>171844.5472</v>
      </c>
      <c r="C34" s="408">
        <v>469.8165</v>
      </c>
      <c r="D34" s="408">
        <v>172314.3637</v>
      </c>
      <c r="E34" s="408"/>
      <c r="F34" s="408">
        <v>253000.19241999998</v>
      </c>
      <c r="G34" s="408">
        <v>28.79843</v>
      </c>
      <c r="H34" s="408">
        <v>253028.99085</v>
      </c>
      <c r="I34" s="408"/>
      <c r="J34" s="408">
        <v>128362.54826000001</v>
      </c>
      <c r="K34" s="408">
        <v>-1216.96364</v>
      </c>
      <c r="L34" s="408">
        <v>127145.58462000001</v>
      </c>
      <c r="M34" s="407" t="s">
        <v>545</v>
      </c>
      <c r="N34" s="408">
        <v>108704.77977</v>
      </c>
      <c r="O34" s="408">
        <v>6.05297</v>
      </c>
      <c r="P34" s="408">
        <v>108710.83274</v>
      </c>
      <c r="Q34" s="408"/>
      <c r="R34" s="408">
        <v>14222.124679999999</v>
      </c>
      <c r="S34" s="408">
        <v>269.74991</v>
      </c>
      <c r="T34" s="408">
        <v>14491.87459</v>
      </c>
      <c r="U34" s="408"/>
      <c r="V34" s="408">
        <v>113503.59573999999</v>
      </c>
      <c r="W34" s="408">
        <v>-112.78574</v>
      </c>
      <c r="X34" s="408">
        <v>113390.81</v>
      </c>
      <c r="Y34" s="407" t="s">
        <v>545</v>
      </c>
      <c r="Z34" s="408">
        <v>-39.140879999999996</v>
      </c>
      <c r="AA34" s="408">
        <v>62.77742</v>
      </c>
      <c r="AB34" s="408">
        <v>23.63654</v>
      </c>
      <c r="AC34" s="408"/>
      <c r="AD34" s="408">
        <v>37986.95657</v>
      </c>
      <c r="AE34" s="408">
        <v>15430.98367</v>
      </c>
      <c r="AF34" s="408">
        <v>53417.94024</v>
      </c>
      <c r="AG34" s="408"/>
      <c r="AH34" s="408">
        <v>35934.72282</v>
      </c>
      <c r="AI34" s="408">
        <v>428.90999</v>
      </c>
      <c r="AJ34" s="408">
        <v>36363.63281</v>
      </c>
      <c r="AK34" s="407" t="s">
        <v>545</v>
      </c>
      <c r="AL34" s="408">
        <v>27852.78785</v>
      </c>
      <c r="AM34" s="408">
        <v>1537.95516</v>
      </c>
      <c r="AN34" s="408">
        <v>29390.743010000002</v>
      </c>
      <c r="AO34" s="408"/>
      <c r="AP34" s="408">
        <v>891373.1144300001</v>
      </c>
      <c r="AQ34" s="408">
        <v>16905.29467</v>
      </c>
      <c r="AR34" s="408">
        <v>908278.4091</v>
      </c>
      <c r="AS34" s="490"/>
    </row>
    <row r="35" spans="1:44" s="414" customFormat="1" ht="5.1" customHeight="1">
      <c r="A35" s="415"/>
      <c r="B35" s="416"/>
      <c r="C35" s="416"/>
      <c r="D35" s="416"/>
      <c r="E35" s="416"/>
      <c r="F35" s="416"/>
      <c r="G35" s="416"/>
      <c r="H35" s="416"/>
      <c r="I35" s="416"/>
      <c r="J35" s="416">
        <v>0</v>
      </c>
      <c r="K35" s="416">
        <v>0</v>
      </c>
      <c r="L35" s="416">
        <v>0</v>
      </c>
      <c r="M35" s="415"/>
      <c r="N35" s="416"/>
      <c r="O35" s="416"/>
      <c r="P35" s="416"/>
      <c r="Q35" s="416"/>
      <c r="R35" s="416"/>
      <c r="S35" s="416"/>
      <c r="T35" s="416"/>
      <c r="U35" s="416"/>
      <c r="V35" s="416">
        <v>0</v>
      </c>
      <c r="W35" s="416">
        <v>0</v>
      </c>
      <c r="X35" s="416">
        <v>0</v>
      </c>
      <c r="Y35" s="415"/>
      <c r="Z35" s="416"/>
      <c r="AA35" s="416"/>
      <c r="AB35" s="416"/>
      <c r="AC35" s="416"/>
      <c r="AD35" s="416"/>
      <c r="AE35" s="416"/>
      <c r="AF35" s="416"/>
      <c r="AG35" s="416"/>
      <c r="AH35" s="416">
        <v>0</v>
      </c>
      <c r="AI35" s="416">
        <v>0</v>
      </c>
      <c r="AJ35" s="416">
        <v>0</v>
      </c>
      <c r="AK35" s="415"/>
      <c r="AL35" s="416"/>
      <c r="AM35" s="416"/>
      <c r="AN35" s="416"/>
      <c r="AO35" s="416"/>
      <c r="AP35" s="416"/>
      <c r="AQ35" s="416"/>
      <c r="AR35" s="416"/>
    </row>
    <row r="36" spans="1:45" s="409" customFormat="1" ht="8.1" customHeight="1">
      <c r="A36" s="460" t="s">
        <v>546</v>
      </c>
      <c r="B36" s="408">
        <v>120881.03745999999</v>
      </c>
      <c r="C36" s="408">
        <v>-172.13729999999998</v>
      </c>
      <c r="D36" s="408">
        <v>120708.90015999999</v>
      </c>
      <c r="E36" s="408"/>
      <c r="F36" s="408">
        <v>97634.55634000001</v>
      </c>
      <c r="G36" s="408">
        <v>-18.187060000000002</v>
      </c>
      <c r="H36" s="408">
        <v>97616.36928</v>
      </c>
      <c r="I36" s="408"/>
      <c r="J36" s="408">
        <v>53942.808520000006</v>
      </c>
      <c r="K36" s="408">
        <v>-36.51605</v>
      </c>
      <c r="L36" s="408">
        <v>53906.29247</v>
      </c>
      <c r="M36" s="460" t="s">
        <v>546</v>
      </c>
      <c r="N36" s="408">
        <v>71970.31139</v>
      </c>
      <c r="O36" s="408">
        <v>-1.6753099999999999</v>
      </c>
      <c r="P36" s="408">
        <v>71968.63608</v>
      </c>
      <c r="Q36" s="408"/>
      <c r="R36" s="408">
        <v>10943.41929</v>
      </c>
      <c r="S36" s="408">
        <v>0</v>
      </c>
      <c r="T36" s="408">
        <v>10943.41929</v>
      </c>
      <c r="U36" s="408"/>
      <c r="V36" s="408">
        <v>60402.530210000004</v>
      </c>
      <c r="W36" s="408">
        <v>0</v>
      </c>
      <c r="X36" s="408">
        <v>60402.530210000004</v>
      </c>
      <c r="Y36" s="460" t="s">
        <v>546</v>
      </c>
      <c r="Z36" s="408">
        <v>0</v>
      </c>
      <c r="AA36" s="408">
        <v>0</v>
      </c>
      <c r="AB36" s="408">
        <v>0</v>
      </c>
      <c r="AC36" s="408"/>
      <c r="AD36" s="408">
        <v>7377.216780000001</v>
      </c>
      <c r="AE36" s="408">
        <v>1902.62315</v>
      </c>
      <c r="AF36" s="408">
        <v>9279.83993</v>
      </c>
      <c r="AG36" s="408"/>
      <c r="AH36" s="408">
        <v>19568.8364</v>
      </c>
      <c r="AI36" s="408">
        <v>0.84642</v>
      </c>
      <c r="AJ36" s="408">
        <v>19569.68282</v>
      </c>
      <c r="AK36" s="460" t="s">
        <v>546</v>
      </c>
      <c r="AL36" s="408">
        <v>32787.42336</v>
      </c>
      <c r="AM36" s="408">
        <v>-50.75089</v>
      </c>
      <c r="AN36" s="408">
        <v>32736.672469999998</v>
      </c>
      <c r="AO36" s="408"/>
      <c r="AP36" s="408">
        <v>475508.13975</v>
      </c>
      <c r="AQ36" s="408">
        <v>1624.20296</v>
      </c>
      <c r="AR36" s="408">
        <v>477132.34271</v>
      </c>
      <c r="AS36" s="490"/>
    </row>
    <row r="37" spans="1:44" s="414" customFormat="1" ht="5.1" customHeight="1">
      <c r="A37" s="413"/>
      <c r="B37" s="416"/>
      <c r="C37" s="416"/>
      <c r="D37" s="416"/>
      <c r="E37" s="416"/>
      <c r="F37" s="416"/>
      <c r="G37" s="416"/>
      <c r="H37" s="416"/>
      <c r="I37" s="416"/>
      <c r="J37" s="416">
        <v>0</v>
      </c>
      <c r="K37" s="416">
        <v>0</v>
      </c>
      <c r="L37" s="416">
        <v>0</v>
      </c>
      <c r="M37" s="413"/>
      <c r="N37" s="416"/>
      <c r="O37" s="416"/>
      <c r="P37" s="416"/>
      <c r="Q37" s="416"/>
      <c r="R37" s="416"/>
      <c r="S37" s="416"/>
      <c r="T37" s="416"/>
      <c r="U37" s="416"/>
      <c r="V37" s="416">
        <v>0</v>
      </c>
      <c r="W37" s="416">
        <v>0</v>
      </c>
      <c r="X37" s="416">
        <v>0</v>
      </c>
      <c r="Y37" s="413"/>
      <c r="Z37" s="416"/>
      <c r="AA37" s="416"/>
      <c r="AB37" s="416"/>
      <c r="AC37" s="416"/>
      <c r="AD37" s="416"/>
      <c r="AE37" s="416"/>
      <c r="AF37" s="416"/>
      <c r="AG37" s="416"/>
      <c r="AH37" s="416">
        <v>0</v>
      </c>
      <c r="AI37" s="416">
        <v>0</v>
      </c>
      <c r="AJ37" s="416">
        <v>0</v>
      </c>
      <c r="AK37" s="413"/>
      <c r="AL37" s="416"/>
      <c r="AM37" s="416"/>
      <c r="AN37" s="416"/>
      <c r="AO37" s="416"/>
      <c r="AP37" s="416"/>
      <c r="AQ37" s="416"/>
      <c r="AR37" s="416"/>
    </row>
    <row r="38" spans="1:46" s="409" customFormat="1" ht="8.1" customHeight="1">
      <c r="A38" s="407" t="s">
        <v>547</v>
      </c>
      <c r="B38" s="408">
        <v>50963.50974</v>
      </c>
      <c r="C38" s="408">
        <v>641.9538</v>
      </c>
      <c r="D38" s="408">
        <v>51605.46354</v>
      </c>
      <c r="E38" s="408"/>
      <c r="F38" s="408">
        <v>155365.63608000003</v>
      </c>
      <c r="G38" s="408">
        <v>46.98549</v>
      </c>
      <c r="H38" s="408">
        <v>155412.62157</v>
      </c>
      <c r="I38" s="408"/>
      <c r="J38" s="408">
        <v>74419.73973999999</v>
      </c>
      <c r="K38" s="408">
        <v>-1180.44759</v>
      </c>
      <c r="L38" s="408">
        <v>73239.29215000001</v>
      </c>
      <c r="M38" s="407" t="s">
        <v>547</v>
      </c>
      <c r="N38" s="408">
        <v>36734.468380000006</v>
      </c>
      <c r="O38" s="408">
        <v>7.72828</v>
      </c>
      <c r="P38" s="408">
        <v>36742.196659999994</v>
      </c>
      <c r="Q38" s="408"/>
      <c r="R38" s="408">
        <v>3278.70539</v>
      </c>
      <c r="S38" s="408">
        <v>269.74991</v>
      </c>
      <c r="T38" s="408">
        <v>3548.4552999999996</v>
      </c>
      <c r="U38" s="408"/>
      <c r="V38" s="408">
        <v>53101.06553</v>
      </c>
      <c r="W38" s="408">
        <v>-112.78574</v>
      </c>
      <c r="X38" s="408">
        <v>52988.27979</v>
      </c>
      <c r="Y38" s="407" t="s">
        <v>547</v>
      </c>
      <c r="Z38" s="408">
        <v>-39.140879999999996</v>
      </c>
      <c r="AA38" s="408">
        <v>62.77742</v>
      </c>
      <c r="AB38" s="408">
        <v>23.63654</v>
      </c>
      <c r="AC38" s="408"/>
      <c r="AD38" s="408">
        <v>30609.73979</v>
      </c>
      <c r="AE38" s="408">
        <v>13528.36052</v>
      </c>
      <c r="AF38" s="408">
        <v>44138.10031</v>
      </c>
      <c r="AG38" s="408"/>
      <c r="AH38" s="408">
        <v>16365.88642</v>
      </c>
      <c r="AI38" s="408">
        <v>428.06357</v>
      </c>
      <c r="AJ38" s="408">
        <v>16793.949989999997</v>
      </c>
      <c r="AK38" s="407" t="s">
        <v>547</v>
      </c>
      <c r="AL38" s="408">
        <v>-4934.63551</v>
      </c>
      <c r="AM38" s="408">
        <v>1588.70605</v>
      </c>
      <c r="AN38" s="408">
        <v>-3345.92946</v>
      </c>
      <c r="AO38" s="408"/>
      <c r="AP38" s="408">
        <v>415864.9746800001</v>
      </c>
      <c r="AQ38" s="408">
        <v>15281.09171</v>
      </c>
      <c r="AR38" s="408">
        <v>431146.06638999993</v>
      </c>
      <c r="AS38" s="490"/>
      <c r="AT38" s="490"/>
    </row>
    <row r="39" spans="1:44" s="414" customFormat="1" ht="5.1" customHeight="1">
      <c r="A39" s="415"/>
      <c r="B39" s="416"/>
      <c r="C39" s="416"/>
      <c r="D39" s="416"/>
      <c r="E39" s="416"/>
      <c r="F39" s="416"/>
      <c r="G39" s="416"/>
      <c r="H39" s="416"/>
      <c r="I39" s="416"/>
      <c r="J39" s="416">
        <v>0</v>
      </c>
      <c r="K39" s="416">
        <v>0</v>
      </c>
      <c r="L39" s="416">
        <v>0</v>
      </c>
      <c r="M39" s="415"/>
      <c r="N39" s="416"/>
      <c r="O39" s="416"/>
      <c r="P39" s="416"/>
      <c r="Q39" s="416"/>
      <c r="R39" s="416"/>
      <c r="S39" s="416"/>
      <c r="T39" s="416"/>
      <c r="U39" s="416"/>
      <c r="V39" s="416">
        <v>0</v>
      </c>
      <c r="W39" s="416">
        <v>0</v>
      </c>
      <c r="X39" s="416">
        <v>0</v>
      </c>
      <c r="Y39" s="415"/>
      <c r="Z39" s="416"/>
      <c r="AA39" s="416"/>
      <c r="AB39" s="416"/>
      <c r="AC39" s="416"/>
      <c r="AD39" s="416"/>
      <c r="AE39" s="416"/>
      <c r="AF39" s="416"/>
      <c r="AG39" s="416"/>
      <c r="AH39" s="416">
        <v>0</v>
      </c>
      <c r="AI39" s="416">
        <v>0</v>
      </c>
      <c r="AJ39" s="416">
        <v>0</v>
      </c>
      <c r="AK39" s="415"/>
      <c r="AL39" s="416"/>
      <c r="AM39" s="416"/>
      <c r="AN39" s="416"/>
      <c r="AO39" s="416"/>
      <c r="AP39" s="416"/>
      <c r="AQ39" s="416"/>
      <c r="AR39" s="416"/>
    </row>
    <row r="40" spans="1:44" s="409" customFormat="1" ht="8.1" customHeight="1">
      <c r="A40" s="407" t="s">
        <v>548</v>
      </c>
      <c r="B40" s="408">
        <v>40578.81582</v>
      </c>
      <c r="C40" s="408">
        <v>498.22543</v>
      </c>
      <c r="D40" s="408">
        <v>41077.04125</v>
      </c>
      <c r="E40" s="408"/>
      <c r="F40" s="408">
        <v>17196.57223</v>
      </c>
      <c r="G40" s="408">
        <v>2.43039</v>
      </c>
      <c r="H40" s="408">
        <v>17199.00262</v>
      </c>
      <c r="I40" s="408"/>
      <c r="J40" s="408">
        <v>10851.015640000001</v>
      </c>
      <c r="K40" s="408">
        <v>58.29732</v>
      </c>
      <c r="L40" s="408">
        <v>10909.312960000001</v>
      </c>
      <c r="M40" s="407" t="s">
        <v>548</v>
      </c>
      <c r="N40" s="408">
        <v>13850.52645</v>
      </c>
      <c r="O40" s="408">
        <v>9.22589</v>
      </c>
      <c r="P40" s="408">
        <v>13859.75234</v>
      </c>
      <c r="Q40" s="408"/>
      <c r="R40" s="408">
        <v>2183.36873</v>
      </c>
      <c r="S40" s="408">
        <v>1.8448699999999998</v>
      </c>
      <c r="T40" s="408">
        <v>2185.2136</v>
      </c>
      <c r="U40" s="408"/>
      <c r="V40" s="408">
        <v>64925.87865</v>
      </c>
      <c r="W40" s="408">
        <v>184.86986</v>
      </c>
      <c r="X40" s="408">
        <v>65110.74851</v>
      </c>
      <c r="Y40" s="407" t="s">
        <v>548</v>
      </c>
      <c r="Z40" s="408">
        <v>0</v>
      </c>
      <c r="AA40" s="408">
        <v>0</v>
      </c>
      <c r="AB40" s="408">
        <v>0</v>
      </c>
      <c r="AC40" s="408"/>
      <c r="AD40" s="408">
        <v>6567.98854</v>
      </c>
      <c r="AE40" s="408">
        <v>3903.34893</v>
      </c>
      <c r="AF40" s="408">
        <v>10471.33747</v>
      </c>
      <c r="AG40" s="408"/>
      <c r="AH40" s="408">
        <v>1960.37806</v>
      </c>
      <c r="AI40" s="408">
        <v>59.80757</v>
      </c>
      <c r="AJ40" s="408">
        <v>2020.18563</v>
      </c>
      <c r="AK40" s="407" t="s">
        <v>548</v>
      </c>
      <c r="AL40" s="408">
        <v>2901.98096</v>
      </c>
      <c r="AM40" s="408">
        <v>5.075270000000001</v>
      </c>
      <c r="AN40" s="408">
        <v>2907.05623</v>
      </c>
      <c r="AO40" s="408"/>
      <c r="AP40" s="408">
        <v>161016.52508</v>
      </c>
      <c r="AQ40" s="408">
        <v>4723.12553</v>
      </c>
      <c r="AR40" s="408">
        <v>165739.65060999998</v>
      </c>
    </row>
    <row r="41" spans="1:44" s="414" customFormat="1" ht="9" customHeight="1">
      <c r="A41" s="413" t="s">
        <v>549</v>
      </c>
      <c r="B41" s="411">
        <v>1.3686500000000001</v>
      </c>
      <c r="C41" s="411">
        <v>0</v>
      </c>
      <c r="D41" s="411">
        <v>1.3686500000000001</v>
      </c>
      <c r="E41" s="411"/>
      <c r="F41" s="411">
        <v>0.00023999999999999998</v>
      </c>
      <c r="G41" s="411">
        <v>0</v>
      </c>
      <c r="H41" s="411">
        <v>0.00023999999999999998</v>
      </c>
      <c r="I41" s="411"/>
      <c r="J41" s="411">
        <v>0</v>
      </c>
      <c r="K41" s="411">
        <v>0</v>
      </c>
      <c r="L41" s="411">
        <v>0</v>
      </c>
      <c r="M41" s="413" t="s">
        <v>549</v>
      </c>
      <c r="N41" s="411">
        <v>0</v>
      </c>
      <c r="O41" s="411">
        <v>0</v>
      </c>
      <c r="P41" s="411">
        <v>0</v>
      </c>
      <c r="Q41" s="411"/>
      <c r="R41" s="411">
        <v>0</v>
      </c>
      <c r="S41" s="411">
        <v>0</v>
      </c>
      <c r="T41" s="411">
        <v>0</v>
      </c>
      <c r="U41" s="411"/>
      <c r="V41" s="411">
        <v>0</v>
      </c>
      <c r="W41" s="411">
        <v>0</v>
      </c>
      <c r="X41" s="411">
        <v>0</v>
      </c>
      <c r="Y41" s="413" t="s">
        <v>549</v>
      </c>
      <c r="Z41" s="411">
        <v>0</v>
      </c>
      <c r="AA41" s="411">
        <v>0</v>
      </c>
      <c r="AB41" s="411">
        <v>0</v>
      </c>
      <c r="AC41" s="411"/>
      <c r="AD41" s="411">
        <v>2245.82708</v>
      </c>
      <c r="AE41" s="411">
        <v>777.67673</v>
      </c>
      <c r="AF41" s="411">
        <v>3023.50381</v>
      </c>
      <c r="AG41" s="411"/>
      <c r="AH41" s="411">
        <v>0</v>
      </c>
      <c r="AI41" s="411">
        <v>0</v>
      </c>
      <c r="AJ41" s="411">
        <v>0</v>
      </c>
      <c r="AK41" s="413" t="s">
        <v>549</v>
      </c>
      <c r="AL41" s="411">
        <v>2597.63103</v>
      </c>
      <c r="AM41" s="411">
        <v>0</v>
      </c>
      <c r="AN41" s="411">
        <v>2597.63103</v>
      </c>
      <c r="AO41" s="411"/>
      <c r="AP41" s="411">
        <v>4844.827</v>
      </c>
      <c r="AQ41" s="411">
        <v>777.67673</v>
      </c>
      <c r="AR41" s="411">
        <v>5622.50373</v>
      </c>
    </row>
    <row r="42" spans="1:44" s="409" customFormat="1" ht="9" customHeight="1">
      <c r="A42" s="413" t="s">
        <v>550</v>
      </c>
      <c r="B42" s="411">
        <v>226.5</v>
      </c>
      <c r="C42" s="411">
        <v>0</v>
      </c>
      <c r="D42" s="411">
        <v>226.5</v>
      </c>
      <c r="E42" s="411"/>
      <c r="F42" s="411">
        <v>0</v>
      </c>
      <c r="G42" s="411">
        <v>0</v>
      </c>
      <c r="H42" s="411">
        <v>0</v>
      </c>
      <c r="I42" s="411"/>
      <c r="J42" s="411">
        <v>0</v>
      </c>
      <c r="K42" s="411">
        <v>0</v>
      </c>
      <c r="L42" s="411">
        <v>0</v>
      </c>
      <c r="M42" s="413" t="s">
        <v>550</v>
      </c>
      <c r="N42" s="411">
        <v>21.20879</v>
      </c>
      <c r="O42" s="411">
        <v>0</v>
      </c>
      <c r="P42" s="411">
        <v>21.20879</v>
      </c>
      <c r="Q42" s="411"/>
      <c r="R42" s="411">
        <v>0</v>
      </c>
      <c r="S42" s="411">
        <v>0</v>
      </c>
      <c r="T42" s="411">
        <v>0</v>
      </c>
      <c r="U42" s="411"/>
      <c r="V42" s="411">
        <v>0</v>
      </c>
      <c r="W42" s="411">
        <v>0</v>
      </c>
      <c r="X42" s="411">
        <v>0</v>
      </c>
      <c r="Y42" s="413" t="s">
        <v>550</v>
      </c>
      <c r="Z42" s="411">
        <v>0</v>
      </c>
      <c r="AA42" s="411">
        <v>0</v>
      </c>
      <c r="AB42" s="411">
        <v>0</v>
      </c>
      <c r="AC42" s="411"/>
      <c r="AD42" s="411">
        <v>0</v>
      </c>
      <c r="AE42" s="411">
        <v>0</v>
      </c>
      <c r="AF42" s="411">
        <v>0</v>
      </c>
      <c r="AG42" s="411"/>
      <c r="AH42" s="411">
        <v>0</v>
      </c>
      <c r="AI42" s="411">
        <v>0</v>
      </c>
      <c r="AJ42" s="411">
        <v>0</v>
      </c>
      <c r="AK42" s="413" t="s">
        <v>550</v>
      </c>
      <c r="AL42" s="411">
        <v>80.11007000000001</v>
      </c>
      <c r="AM42" s="411">
        <v>0</v>
      </c>
      <c r="AN42" s="411">
        <v>80.11007000000001</v>
      </c>
      <c r="AO42" s="411"/>
      <c r="AP42" s="411">
        <v>327.81886</v>
      </c>
      <c r="AQ42" s="411">
        <v>0</v>
      </c>
      <c r="AR42" s="411">
        <v>327.81886</v>
      </c>
    </row>
    <row r="43" spans="1:44" s="409" customFormat="1" ht="9" customHeight="1">
      <c r="A43" s="413" t="s">
        <v>551</v>
      </c>
      <c r="B43" s="411">
        <v>0</v>
      </c>
      <c r="C43" s="411">
        <v>0</v>
      </c>
      <c r="D43" s="411">
        <v>0</v>
      </c>
      <c r="E43" s="411"/>
      <c r="F43" s="411">
        <v>0</v>
      </c>
      <c r="G43" s="411">
        <v>0</v>
      </c>
      <c r="H43" s="411">
        <v>0</v>
      </c>
      <c r="I43" s="411"/>
      <c r="J43" s="411">
        <v>0</v>
      </c>
      <c r="K43" s="411">
        <v>0</v>
      </c>
      <c r="L43" s="411">
        <v>0</v>
      </c>
      <c r="M43" s="413" t="s">
        <v>551</v>
      </c>
      <c r="N43" s="411">
        <v>0</v>
      </c>
      <c r="O43" s="411">
        <v>0</v>
      </c>
      <c r="P43" s="411">
        <v>0</v>
      </c>
      <c r="Q43" s="411"/>
      <c r="R43" s="411">
        <v>0</v>
      </c>
      <c r="S43" s="411">
        <v>0</v>
      </c>
      <c r="T43" s="411">
        <v>0</v>
      </c>
      <c r="U43" s="411"/>
      <c r="V43" s="411">
        <v>0</v>
      </c>
      <c r="W43" s="411">
        <v>0</v>
      </c>
      <c r="X43" s="411">
        <v>0</v>
      </c>
      <c r="Y43" s="413" t="s">
        <v>551</v>
      </c>
      <c r="Z43" s="411">
        <v>0</v>
      </c>
      <c r="AA43" s="411">
        <v>0</v>
      </c>
      <c r="AB43" s="411">
        <v>0</v>
      </c>
      <c r="AC43" s="411"/>
      <c r="AD43" s="411">
        <v>0</v>
      </c>
      <c r="AE43" s="411">
        <v>0</v>
      </c>
      <c r="AF43" s="411">
        <v>0</v>
      </c>
      <c r="AG43" s="411"/>
      <c r="AH43" s="411">
        <v>439.7801</v>
      </c>
      <c r="AI43" s="411">
        <v>0</v>
      </c>
      <c r="AJ43" s="411">
        <v>439.7801</v>
      </c>
      <c r="AK43" s="413" t="s">
        <v>551</v>
      </c>
      <c r="AL43" s="411">
        <v>0.013380000000000001</v>
      </c>
      <c r="AM43" s="411">
        <v>0</v>
      </c>
      <c r="AN43" s="411">
        <v>0.013380000000000001</v>
      </c>
      <c r="AO43" s="411"/>
      <c r="AP43" s="411">
        <v>439.79348</v>
      </c>
      <c r="AQ43" s="411">
        <v>0</v>
      </c>
      <c r="AR43" s="411">
        <v>439.79348</v>
      </c>
    </row>
    <row r="44" spans="1:44" s="409" customFormat="1" ht="9" customHeight="1">
      <c r="A44" s="413" t="s">
        <v>552</v>
      </c>
      <c r="B44" s="411">
        <v>40350.94717</v>
      </c>
      <c r="C44" s="411">
        <v>498.22543</v>
      </c>
      <c r="D44" s="411">
        <v>40849.1726</v>
      </c>
      <c r="E44" s="411"/>
      <c r="F44" s="411">
        <v>17196.571989999997</v>
      </c>
      <c r="G44" s="411">
        <v>2.43039</v>
      </c>
      <c r="H44" s="411">
        <v>17199.002379999998</v>
      </c>
      <c r="I44" s="411"/>
      <c r="J44" s="411">
        <v>10851.015640000001</v>
      </c>
      <c r="K44" s="411">
        <v>58.29732</v>
      </c>
      <c r="L44" s="411">
        <v>10909.312960000001</v>
      </c>
      <c r="M44" s="413" t="s">
        <v>552</v>
      </c>
      <c r="N44" s="411">
        <v>13829.31766</v>
      </c>
      <c r="O44" s="411">
        <v>9.22589</v>
      </c>
      <c r="P44" s="411">
        <v>13838.54355</v>
      </c>
      <c r="Q44" s="411"/>
      <c r="R44" s="411">
        <v>2183.36873</v>
      </c>
      <c r="S44" s="411">
        <v>1.8448699999999998</v>
      </c>
      <c r="T44" s="411">
        <v>2185.2136</v>
      </c>
      <c r="U44" s="411"/>
      <c r="V44" s="411">
        <v>64925.87865</v>
      </c>
      <c r="W44" s="411">
        <v>184.86986</v>
      </c>
      <c r="X44" s="411">
        <v>65110.74851</v>
      </c>
      <c r="Y44" s="413" t="s">
        <v>552</v>
      </c>
      <c r="Z44" s="411">
        <v>0</v>
      </c>
      <c r="AA44" s="411">
        <v>0</v>
      </c>
      <c r="AB44" s="411">
        <v>0</v>
      </c>
      <c r="AC44" s="411"/>
      <c r="AD44" s="411">
        <v>4322.16146</v>
      </c>
      <c r="AE44" s="411">
        <v>3125.6722</v>
      </c>
      <c r="AF44" s="411">
        <v>7447.83366</v>
      </c>
      <c r="AG44" s="411"/>
      <c r="AH44" s="411">
        <v>1520.59796</v>
      </c>
      <c r="AI44" s="411">
        <v>59.80757</v>
      </c>
      <c r="AJ44" s="411">
        <v>1580.40553</v>
      </c>
      <c r="AK44" s="413" t="s">
        <v>552</v>
      </c>
      <c r="AL44" s="411">
        <v>224.22648</v>
      </c>
      <c r="AM44" s="411">
        <v>5.075270000000001</v>
      </c>
      <c r="AN44" s="411">
        <v>229.30175</v>
      </c>
      <c r="AO44" s="411"/>
      <c r="AP44" s="411">
        <v>155404.08574</v>
      </c>
      <c r="AQ44" s="411">
        <v>3945.4487999999997</v>
      </c>
      <c r="AR44" s="411">
        <v>159349.53454</v>
      </c>
    </row>
    <row r="45" spans="1:44" s="409" customFormat="1" ht="5.1" customHeight="1">
      <c r="A45" s="413"/>
      <c r="B45" s="416"/>
      <c r="C45" s="416"/>
      <c r="D45" s="416"/>
      <c r="E45" s="416"/>
      <c r="F45" s="416"/>
      <c r="G45" s="416"/>
      <c r="H45" s="416"/>
      <c r="I45" s="416"/>
      <c r="J45" s="416"/>
      <c r="K45" s="416"/>
      <c r="L45" s="416"/>
      <c r="M45" s="413"/>
      <c r="N45" s="416"/>
      <c r="O45" s="416"/>
      <c r="P45" s="416"/>
      <c r="Q45" s="416"/>
      <c r="R45" s="416"/>
      <c r="S45" s="416"/>
      <c r="T45" s="416"/>
      <c r="U45" s="416"/>
      <c r="V45" s="416">
        <v>0</v>
      </c>
      <c r="W45" s="416">
        <v>0</v>
      </c>
      <c r="X45" s="416">
        <v>0</v>
      </c>
      <c r="Y45" s="413"/>
      <c r="Z45" s="416"/>
      <c r="AA45" s="416"/>
      <c r="AB45" s="416"/>
      <c r="AC45" s="416"/>
      <c r="AD45" s="416"/>
      <c r="AE45" s="416"/>
      <c r="AF45" s="416"/>
      <c r="AG45" s="416"/>
      <c r="AH45" s="416">
        <v>0</v>
      </c>
      <c r="AI45" s="416">
        <v>0</v>
      </c>
      <c r="AJ45" s="416">
        <v>0</v>
      </c>
      <c r="AK45" s="413"/>
      <c r="AL45" s="416"/>
      <c r="AM45" s="416"/>
      <c r="AN45" s="416"/>
      <c r="AO45" s="416"/>
      <c r="AP45" s="416"/>
      <c r="AQ45" s="416"/>
      <c r="AR45" s="416"/>
    </row>
    <row r="46" spans="1:44" s="409" customFormat="1" ht="8.1" customHeight="1">
      <c r="A46" s="407" t="s">
        <v>553</v>
      </c>
      <c r="B46" s="408">
        <v>668.0026899999999</v>
      </c>
      <c r="C46" s="408">
        <v>4142.17162</v>
      </c>
      <c r="D46" s="408">
        <v>4810.174309999999</v>
      </c>
      <c r="E46" s="408"/>
      <c r="F46" s="408">
        <v>6575.5774</v>
      </c>
      <c r="G46" s="408">
        <v>501.96038</v>
      </c>
      <c r="H46" s="408">
        <v>7077.537780000001</v>
      </c>
      <c r="I46" s="408"/>
      <c r="J46" s="408">
        <v>2776.76332</v>
      </c>
      <c r="K46" s="408">
        <v>161.21616</v>
      </c>
      <c r="L46" s="408">
        <v>2937.97948</v>
      </c>
      <c r="M46" s="407" t="s">
        <v>553</v>
      </c>
      <c r="N46" s="408">
        <v>9.335379999999999</v>
      </c>
      <c r="O46" s="408">
        <v>0</v>
      </c>
      <c r="P46" s="408">
        <v>9.335379999999999</v>
      </c>
      <c r="Q46" s="408"/>
      <c r="R46" s="408">
        <v>1220.0213600000002</v>
      </c>
      <c r="S46" s="408">
        <v>8.81034</v>
      </c>
      <c r="T46" s="408">
        <v>1228.8317</v>
      </c>
      <c r="U46" s="408"/>
      <c r="V46" s="408">
        <v>0</v>
      </c>
      <c r="W46" s="408">
        <v>0</v>
      </c>
      <c r="X46" s="408">
        <v>0</v>
      </c>
      <c r="Y46" s="407" t="s">
        <v>553</v>
      </c>
      <c r="Z46" s="408">
        <v>0.5141</v>
      </c>
      <c r="AA46" s="408">
        <v>2.95365</v>
      </c>
      <c r="AB46" s="408">
        <v>3.46775</v>
      </c>
      <c r="AC46" s="408"/>
      <c r="AD46" s="408">
        <v>0</v>
      </c>
      <c r="AE46" s="408">
        <v>0</v>
      </c>
      <c r="AF46" s="408">
        <v>0</v>
      </c>
      <c r="AG46" s="408"/>
      <c r="AH46" s="408">
        <v>470.95325</v>
      </c>
      <c r="AI46" s="408">
        <v>9.187389999999999</v>
      </c>
      <c r="AJ46" s="408">
        <v>480.14064</v>
      </c>
      <c r="AK46" s="407" t="s">
        <v>553</v>
      </c>
      <c r="AL46" s="408">
        <v>377.24387</v>
      </c>
      <c r="AM46" s="408">
        <v>29.25421</v>
      </c>
      <c r="AN46" s="408">
        <v>406.49808</v>
      </c>
      <c r="AO46" s="408"/>
      <c r="AP46" s="408">
        <v>12098.411370000003</v>
      </c>
      <c r="AQ46" s="408">
        <v>4855.55375</v>
      </c>
      <c r="AR46" s="408">
        <v>16953.965120000004</v>
      </c>
    </row>
    <row r="47" spans="1:44" s="414" customFormat="1" ht="9" customHeight="1">
      <c r="A47" s="413" t="s">
        <v>554</v>
      </c>
      <c r="B47" s="411">
        <v>75.9408</v>
      </c>
      <c r="C47" s="411">
        <v>0</v>
      </c>
      <c r="D47" s="411">
        <v>75.9408</v>
      </c>
      <c r="E47" s="411"/>
      <c r="F47" s="411">
        <v>205.03659</v>
      </c>
      <c r="G47" s="411">
        <v>0</v>
      </c>
      <c r="H47" s="411">
        <v>205.03659</v>
      </c>
      <c r="I47" s="411"/>
      <c r="J47" s="411">
        <v>12.495149999999999</v>
      </c>
      <c r="K47" s="411">
        <v>0</v>
      </c>
      <c r="L47" s="411">
        <v>12.495149999999999</v>
      </c>
      <c r="M47" s="413" t="s">
        <v>554</v>
      </c>
      <c r="N47" s="411">
        <v>0.55484</v>
      </c>
      <c r="O47" s="411">
        <v>0</v>
      </c>
      <c r="P47" s="411">
        <v>0.55484</v>
      </c>
      <c r="Q47" s="411"/>
      <c r="R47" s="411">
        <v>85.55774000000001</v>
      </c>
      <c r="S47" s="411">
        <v>0</v>
      </c>
      <c r="T47" s="411">
        <v>85.55774000000001</v>
      </c>
      <c r="U47" s="411"/>
      <c r="V47" s="411">
        <v>0</v>
      </c>
      <c r="W47" s="411">
        <v>0</v>
      </c>
      <c r="X47" s="411">
        <v>0</v>
      </c>
      <c r="Y47" s="413" t="s">
        <v>554</v>
      </c>
      <c r="Z47" s="411">
        <v>0</v>
      </c>
      <c r="AA47" s="411">
        <v>0</v>
      </c>
      <c r="AB47" s="411">
        <v>0</v>
      </c>
      <c r="AC47" s="411"/>
      <c r="AD47" s="411">
        <v>0</v>
      </c>
      <c r="AE47" s="411">
        <v>0</v>
      </c>
      <c r="AF47" s="411">
        <v>0</v>
      </c>
      <c r="AG47" s="411"/>
      <c r="AH47" s="411">
        <v>145.81561</v>
      </c>
      <c r="AI47" s="411">
        <v>0</v>
      </c>
      <c r="AJ47" s="411">
        <v>145.81561</v>
      </c>
      <c r="AK47" s="413" t="s">
        <v>554</v>
      </c>
      <c r="AL47" s="411">
        <v>203.91764</v>
      </c>
      <c r="AM47" s="411">
        <v>0</v>
      </c>
      <c r="AN47" s="411">
        <v>203.91764</v>
      </c>
      <c r="AO47" s="411"/>
      <c r="AP47" s="411">
        <v>729.3183700000001</v>
      </c>
      <c r="AQ47" s="411">
        <v>0</v>
      </c>
      <c r="AR47" s="411">
        <v>729.3183700000001</v>
      </c>
    </row>
    <row r="48" spans="1:44" s="409" customFormat="1" ht="9" customHeight="1">
      <c r="A48" s="413" t="s">
        <v>550</v>
      </c>
      <c r="B48" s="411">
        <v>0</v>
      </c>
      <c r="C48" s="411">
        <v>0</v>
      </c>
      <c r="D48" s="411">
        <v>0</v>
      </c>
      <c r="E48" s="411"/>
      <c r="F48" s="411">
        <v>0</v>
      </c>
      <c r="G48" s="411">
        <v>0</v>
      </c>
      <c r="H48" s="411">
        <v>0</v>
      </c>
      <c r="I48" s="411"/>
      <c r="J48" s="411">
        <v>0</v>
      </c>
      <c r="K48" s="411">
        <v>0</v>
      </c>
      <c r="L48" s="411">
        <v>0</v>
      </c>
      <c r="M48" s="413" t="s">
        <v>550</v>
      </c>
      <c r="N48" s="411">
        <v>0</v>
      </c>
      <c r="O48" s="411">
        <v>0</v>
      </c>
      <c r="P48" s="411">
        <v>0</v>
      </c>
      <c r="Q48" s="411"/>
      <c r="R48" s="411">
        <v>0</v>
      </c>
      <c r="S48" s="411">
        <v>0</v>
      </c>
      <c r="T48" s="411">
        <v>0</v>
      </c>
      <c r="U48" s="411"/>
      <c r="V48" s="411">
        <v>0</v>
      </c>
      <c r="W48" s="411">
        <v>0</v>
      </c>
      <c r="X48" s="411">
        <v>0</v>
      </c>
      <c r="Y48" s="413" t="s">
        <v>550</v>
      </c>
      <c r="Z48" s="411">
        <v>0</v>
      </c>
      <c r="AA48" s="411">
        <v>0</v>
      </c>
      <c r="AB48" s="411">
        <v>0</v>
      </c>
      <c r="AC48" s="411"/>
      <c r="AD48" s="411">
        <v>0</v>
      </c>
      <c r="AE48" s="411">
        <v>0</v>
      </c>
      <c r="AF48" s="411">
        <v>0</v>
      </c>
      <c r="AG48" s="411"/>
      <c r="AH48" s="411">
        <v>0</v>
      </c>
      <c r="AI48" s="411">
        <v>0</v>
      </c>
      <c r="AJ48" s="411">
        <v>0</v>
      </c>
      <c r="AK48" s="413" t="s">
        <v>550</v>
      </c>
      <c r="AL48" s="411">
        <v>0.97204</v>
      </c>
      <c r="AM48" s="411">
        <v>3.69933</v>
      </c>
      <c r="AN48" s="411">
        <v>4.67137</v>
      </c>
      <c r="AO48" s="411"/>
      <c r="AP48" s="411">
        <v>0.97204</v>
      </c>
      <c r="AQ48" s="411">
        <v>3.69933</v>
      </c>
      <c r="AR48" s="411">
        <v>4.67137</v>
      </c>
    </row>
    <row r="49" spans="1:44" s="409" customFormat="1" ht="9" customHeight="1">
      <c r="A49" s="413" t="s">
        <v>551</v>
      </c>
      <c r="B49" s="411">
        <v>9.375</v>
      </c>
      <c r="C49" s="411">
        <v>0</v>
      </c>
      <c r="D49" s="411">
        <v>9.375</v>
      </c>
      <c r="E49" s="411"/>
      <c r="F49" s="411">
        <v>9.83334</v>
      </c>
      <c r="G49" s="411">
        <v>0</v>
      </c>
      <c r="H49" s="411">
        <v>9.83334</v>
      </c>
      <c r="I49" s="411"/>
      <c r="J49" s="411">
        <v>1.062</v>
      </c>
      <c r="K49" s="411">
        <v>0</v>
      </c>
      <c r="L49" s="411">
        <v>1.062</v>
      </c>
      <c r="M49" s="413" t="s">
        <v>551</v>
      </c>
      <c r="N49" s="411">
        <v>0</v>
      </c>
      <c r="O49" s="411">
        <v>0</v>
      </c>
      <c r="P49" s="411">
        <v>0</v>
      </c>
      <c r="Q49" s="411"/>
      <c r="R49" s="411">
        <v>5.284050000000001</v>
      </c>
      <c r="S49" s="411">
        <v>0</v>
      </c>
      <c r="T49" s="411">
        <v>5.284050000000001</v>
      </c>
      <c r="U49" s="411"/>
      <c r="V49" s="411">
        <v>0</v>
      </c>
      <c r="W49" s="411">
        <v>0</v>
      </c>
      <c r="X49" s="411">
        <v>0</v>
      </c>
      <c r="Y49" s="413" t="s">
        <v>551</v>
      </c>
      <c r="Z49" s="411">
        <v>0</v>
      </c>
      <c r="AA49" s="411">
        <v>0</v>
      </c>
      <c r="AB49" s="411">
        <v>0</v>
      </c>
      <c r="AC49" s="411"/>
      <c r="AD49" s="411">
        <v>0</v>
      </c>
      <c r="AE49" s="411">
        <v>0</v>
      </c>
      <c r="AF49" s="411">
        <v>0</v>
      </c>
      <c r="AG49" s="411"/>
      <c r="AH49" s="411">
        <v>0</v>
      </c>
      <c r="AI49" s="411">
        <v>0</v>
      </c>
      <c r="AJ49" s="411">
        <v>0</v>
      </c>
      <c r="AK49" s="413" t="s">
        <v>551</v>
      </c>
      <c r="AL49" s="411">
        <v>11.0625</v>
      </c>
      <c r="AM49" s="411">
        <v>0</v>
      </c>
      <c r="AN49" s="411">
        <v>11.0625</v>
      </c>
      <c r="AO49" s="411"/>
      <c r="AP49" s="411">
        <v>36.61689</v>
      </c>
      <c r="AQ49" s="411">
        <v>0</v>
      </c>
      <c r="AR49" s="411">
        <v>36.61689</v>
      </c>
    </row>
    <row r="50" spans="1:44" s="409" customFormat="1" ht="9" customHeight="1">
      <c r="A50" s="413" t="s">
        <v>555</v>
      </c>
      <c r="B50" s="411">
        <v>582.6868900000001</v>
      </c>
      <c r="C50" s="411">
        <v>4142.17162</v>
      </c>
      <c r="D50" s="411">
        <v>4724.85851</v>
      </c>
      <c r="E50" s="411"/>
      <c r="F50" s="411">
        <v>6360.707469999999</v>
      </c>
      <c r="G50" s="411">
        <v>501.96038</v>
      </c>
      <c r="H50" s="411">
        <v>6862.66785</v>
      </c>
      <c r="I50" s="411"/>
      <c r="J50" s="411">
        <v>2763.20617</v>
      </c>
      <c r="K50" s="411">
        <v>161.21616</v>
      </c>
      <c r="L50" s="411">
        <v>2924.42233</v>
      </c>
      <c r="M50" s="413" t="s">
        <v>555</v>
      </c>
      <c r="N50" s="411">
        <v>8.78054</v>
      </c>
      <c r="O50" s="411">
        <v>0</v>
      </c>
      <c r="P50" s="411">
        <v>8.78054</v>
      </c>
      <c r="Q50" s="411"/>
      <c r="R50" s="411">
        <v>1129.17957</v>
      </c>
      <c r="S50" s="411">
        <v>8.81034</v>
      </c>
      <c r="T50" s="411">
        <v>1137.98991</v>
      </c>
      <c r="U50" s="411"/>
      <c r="V50" s="411">
        <v>0</v>
      </c>
      <c r="W50" s="411">
        <v>0</v>
      </c>
      <c r="X50" s="411">
        <v>0</v>
      </c>
      <c r="Y50" s="413" t="s">
        <v>555</v>
      </c>
      <c r="Z50" s="411">
        <v>0.5141</v>
      </c>
      <c r="AA50" s="411">
        <v>2.95365</v>
      </c>
      <c r="AB50" s="411">
        <v>3.46775</v>
      </c>
      <c r="AC50" s="411"/>
      <c r="AD50" s="411">
        <v>0</v>
      </c>
      <c r="AE50" s="411">
        <v>0</v>
      </c>
      <c r="AF50" s="411">
        <v>0</v>
      </c>
      <c r="AG50" s="411"/>
      <c r="AH50" s="411">
        <v>325.13764000000003</v>
      </c>
      <c r="AI50" s="411">
        <v>9.187389999999999</v>
      </c>
      <c r="AJ50" s="411">
        <v>334.32503</v>
      </c>
      <c r="AK50" s="413" t="s">
        <v>555</v>
      </c>
      <c r="AL50" s="411">
        <v>161.29169</v>
      </c>
      <c r="AM50" s="411">
        <v>25.55488</v>
      </c>
      <c r="AN50" s="411">
        <v>186.84657</v>
      </c>
      <c r="AO50" s="411"/>
      <c r="AP50" s="411">
        <v>11331.50407</v>
      </c>
      <c r="AQ50" s="411">
        <v>4851.85442</v>
      </c>
      <c r="AR50" s="411">
        <v>16183.358489999999</v>
      </c>
    </row>
    <row r="51" spans="1:44" s="409" customFormat="1" ht="5.1" customHeight="1">
      <c r="A51" s="413"/>
      <c r="B51" s="411"/>
      <c r="C51" s="411"/>
      <c r="D51" s="411"/>
      <c r="E51" s="411"/>
      <c r="F51" s="411"/>
      <c r="G51" s="411"/>
      <c r="H51" s="411"/>
      <c r="I51" s="411"/>
      <c r="J51" s="411"/>
      <c r="K51" s="411"/>
      <c r="L51" s="411"/>
      <c r="M51" s="413"/>
      <c r="N51" s="411"/>
      <c r="O51" s="411"/>
      <c r="P51" s="411"/>
      <c r="Q51" s="411"/>
      <c r="R51" s="411"/>
      <c r="S51" s="411"/>
      <c r="T51" s="411"/>
      <c r="U51" s="411"/>
      <c r="V51" s="411">
        <v>0</v>
      </c>
      <c r="W51" s="411">
        <v>0</v>
      </c>
      <c r="X51" s="411">
        <v>0</v>
      </c>
      <c r="Y51" s="413"/>
      <c r="Z51" s="411"/>
      <c r="AA51" s="411"/>
      <c r="AB51" s="411"/>
      <c r="AC51" s="411"/>
      <c r="AD51" s="411"/>
      <c r="AE51" s="411"/>
      <c r="AF51" s="411"/>
      <c r="AG51" s="411"/>
      <c r="AH51" s="411">
        <v>0</v>
      </c>
      <c r="AI51" s="411">
        <v>0</v>
      </c>
      <c r="AJ51" s="411">
        <v>0</v>
      </c>
      <c r="AK51" s="413"/>
      <c r="AL51" s="411"/>
      <c r="AM51" s="411"/>
      <c r="AN51" s="411"/>
      <c r="AO51" s="411"/>
      <c r="AP51" s="411"/>
      <c r="AQ51" s="411"/>
      <c r="AR51" s="411"/>
    </row>
    <row r="52" spans="1:44" s="492" customFormat="1" ht="9.75" customHeight="1">
      <c r="A52" s="415" t="s">
        <v>556</v>
      </c>
      <c r="B52" s="416">
        <v>0</v>
      </c>
      <c r="C52" s="416">
        <v>0</v>
      </c>
      <c r="D52" s="416">
        <v>0</v>
      </c>
      <c r="E52" s="416"/>
      <c r="F52" s="416">
        <v>0</v>
      </c>
      <c r="G52" s="416">
        <v>0</v>
      </c>
      <c r="H52" s="416">
        <v>0</v>
      </c>
      <c r="I52" s="416"/>
      <c r="J52" s="416">
        <v>0</v>
      </c>
      <c r="K52" s="416">
        <v>0</v>
      </c>
      <c r="L52" s="416">
        <v>0</v>
      </c>
      <c r="M52" s="415" t="s">
        <v>556</v>
      </c>
      <c r="N52" s="416">
        <v>9985.865</v>
      </c>
      <c r="O52" s="416">
        <v>0</v>
      </c>
      <c r="P52" s="416">
        <v>9985.865</v>
      </c>
      <c r="Q52" s="416"/>
      <c r="R52" s="416">
        <v>0</v>
      </c>
      <c r="S52" s="416">
        <v>0</v>
      </c>
      <c r="T52" s="416">
        <v>0</v>
      </c>
      <c r="U52" s="416"/>
      <c r="V52" s="416">
        <v>0</v>
      </c>
      <c r="W52" s="416">
        <v>0</v>
      </c>
      <c r="X52" s="416">
        <v>0</v>
      </c>
      <c r="Y52" s="415" t="s">
        <v>556</v>
      </c>
      <c r="Z52" s="416">
        <v>0</v>
      </c>
      <c r="AA52" s="416">
        <v>0</v>
      </c>
      <c r="AB52" s="416">
        <v>0</v>
      </c>
      <c r="AC52" s="416"/>
      <c r="AD52" s="416">
        <v>0</v>
      </c>
      <c r="AE52" s="416">
        <v>0</v>
      </c>
      <c r="AF52" s="416">
        <v>0</v>
      </c>
      <c r="AG52" s="416"/>
      <c r="AH52" s="416">
        <v>89.29878</v>
      </c>
      <c r="AI52" s="416">
        <v>0</v>
      </c>
      <c r="AJ52" s="416">
        <v>89.298</v>
      </c>
      <c r="AK52" s="415" t="s">
        <v>556</v>
      </c>
      <c r="AL52" s="416">
        <v>239.62282000000002</v>
      </c>
      <c r="AM52" s="416">
        <v>0</v>
      </c>
      <c r="AN52" s="416">
        <v>239.622</v>
      </c>
      <c r="AO52" s="416"/>
      <c r="AP52" s="416">
        <v>10314.7866</v>
      </c>
      <c r="AQ52" s="416">
        <v>0</v>
      </c>
      <c r="AR52" s="416">
        <v>10314.785</v>
      </c>
    </row>
    <row r="53" spans="1:44" s="409" customFormat="1" ht="7.5" customHeight="1">
      <c r="A53" s="407"/>
      <c r="B53" s="408"/>
      <c r="C53" s="408"/>
      <c r="D53" s="408"/>
      <c r="E53" s="408"/>
      <c r="F53" s="408"/>
      <c r="G53" s="408"/>
      <c r="H53" s="408"/>
      <c r="I53" s="408"/>
      <c r="J53" s="408"/>
      <c r="K53" s="408"/>
      <c r="L53" s="408"/>
      <c r="M53" s="407"/>
      <c r="N53" s="408"/>
      <c r="O53" s="408"/>
      <c r="P53" s="408"/>
      <c r="Q53" s="408"/>
      <c r="R53" s="408"/>
      <c r="S53" s="408"/>
      <c r="T53" s="408"/>
      <c r="U53" s="408"/>
      <c r="V53" s="408">
        <v>0</v>
      </c>
      <c r="W53" s="408">
        <v>0</v>
      </c>
      <c r="X53" s="408">
        <v>0</v>
      </c>
      <c r="Y53" s="407"/>
      <c r="Z53" s="408"/>
      <c r="AA53" s="408"/>
      <c r="AB53" s="408"/>
      <c r="AC53" s="408"/>
      <c r="AD53" s="408"/>
      <c r="AE53" s="408"/>
      <c r="AF53" s="408"/>
      <c r="AG53" s="408"/>
      <c r="AH53" s="408">
        <v>0</v>
      </c>
      <c r="AI53" s="408">
        <v>0</v>
      </c>
      <c r="AJ53" s="408">
        <v>0</v>
      </c>
      <c r="AK53" s="407"/>
      <c r="AL53" s="408"/>
      <c r="AM53" s="408"/>
      <c r="AN53" s="408"/>
      <c r="AO53" s="408"/>
      <c r="AP53" s="408"/>
      <c r="AQ53" s="408"/>
      <c r="AR53" s="408"/>
    </row>
    <row r="54" spans="1:44" s="409" customFormat="1" ht="8.1" customHeight="1">
      <c r="A54" s="407" t="s">
        <v>557</v>
      </c>
      <c r="B54" s="408">
        <v>90874.32287</v>
      </c>
      <c r="C54" s="408">
        <v>-3001.9923900000003</v>
      </c>
      <c r="D54" s="408">
        <v>87872.33048</v>
      </c>
      <c r="E54" s="408"/>
      <c r="F54" s="408">
        <v>165986.63091</v>
      </c>
      <c r="G54" s="408">
        <v>-452.5445</v>
      </c>
      <c r="H54" s="408">
        <v>165534.08641</v>
      </c>
      <c r="I54" s="408"/>
      <c r="J54" s="408">
        <v>82493.99206</v>
      </c>
      <c r="K54" s="408">
        <v>-1283.36643</v>
      </c>
      <c r="L54" s="408">
        <v>81210.62563</v>
      </c>
      <c r="M54" s="407" t="s">
        <v>557</v>
      </c>
      <c r="N54" s="408">
        <v>60561.524450000004</v>
      </c>
      <c r="O54" s="408">
        <v>16.954169999999998</v>
      </c>
      <c r="P54" s="408">
        <v>60578.478619999994</v>
      </c>
      <c r="Q54" s="408"/>
      <c r="R54" s="408">
        <v>4242.05276</v>
      </c>
      <c r="S54" s="408">
        <v>262.78444</v>
      </c>
      <c r="T54" s="408">
        <v>4504.8372</v>
      </c>
      <c r="U54" s="408"/>
      <c r="V54" s="408">
        <v>118026.94418</v>
      </c>
      <c r="W54" s="408">
        <v>72.08412</v>
      </c>
      <c r="X54" s="408">
        <v>118099.02829999999</v>
      </c>
      <c r="Y54" s="407" t="s">
        <v>557</v>
      </c>
      <c r="Z54" s="408">
        <v>-39.65498</v>
      </c>
      <c r="AA54" s="408">
        <v>59.823769999999996</v>
      </c>
      <c r="AB54" s="408">
        <v>20.16879</v>
      </c>
      <c r="AC54" s="408"/>
      <c r="AD54" s="408">
        <v>37177.72833</v>
      </c>
      <c r="AE54" s="408">
        <v>17431.70945</v>
      </c>
      <c r="AF54" s="408">
        <v>54609.43778</v>
      </c>
      <c r="AG54" s="408"/>
      <c r="AH54" s="408">
        <v>17944.61001</v>
      </c>
      <c r="AI54" s="408">
        <v>478.68375</v>
      </c>
      <c r="AJ54" s="408">
        <v>18423.29376</v>
      </c>
      <c r="AK54" s="407" t="s">
        <v>557</v>
      </c>
      <c r="AL54" s="408">
        <v>-2170.2756</v>
      </c>
      <c r="AM54" s="408">
        <v>1564.52711</v>
      </c>
      <c r="AN54" s="408">
        <v>-605.74849</v>
      </c>
      <c r="AO54" s="408"/>
      <c r="AP54" s="408">
        <v>575097.8749899999</v>
      </c>
      <c r="AQ54" s="408">
        <v>15148.663489999999</v>
      </c>
      <c r="AR54" s="408">
        <v>590246.5384800001</v>
      </c>
    </row>
    <row r="55" spans="1:44" s="414" customFormat="1" ht="5.1" customHeight="1">
      <c r="A55" s="415"/>
      <c r="B55" s="416"/>
      <c r="C55" s="416"/>
      <c r="D55" s="416"/>
      <c r="E55" s="416"/>
      <c r="F55" s="416"/>
      <c r="G55" s="416"/>
      <c r="H55" s="416"/>
      <c r="I55" s="416"/>
      <c r="J55" s="416">
        <v>0</v>
      </c>
      <c r="K55" s="416">
        <v>0</v>
      </c>
      <c r="L55" s="416">
        <v>0</v>
      </c>
      <c r="M55" s="415"/>
      <c r="N55" s="416"/>
      <c r="O55" s="416"/>
      <c r="P55" s="416"/>
      <c r="Q55" s="416"/>
      <c r="R55" s="416"/>
      <c r="S55" s="416"/>
      <c r="T55" s="416"/>
      <c r="U55" s="416"/>
      <c r="V55" s="416">
        <v>0</v>
      </c>
      <c r="W55" s="416">
        <v>0</v>
      </c>
      <c r="X55" s="416">
        <v>0</v>
      </c>
      <c r="Y55" s="415"/>
      <c r="Z55" s="416"/>
      <c r="AA55" s="416"/>
      <c r="AB55" s="416"/>
      <c r="AC55" s="416"/>
      <c r="AD55" s="416"/>
      <c r="AE55" s="416"/>
      <c r="AF55" s="416"/>
      <c r="AG55" s="416"/>
      <c r="AH55" s="416">
        <v>0</v>
      </c>
      <c r="AI55" s="416">
        <v>0</v>
      </c>
      <c r="AJ55" s="416">
        <v>0</v>
      </c>
      <c r="AK55" s="415"/>
      <c r="AL55" s="416"/>
      <c r="AM55" s="416"/>
      <c r="AN55" s="416"/>
      <c r="AO55" s="416"/>
      <c r="AP55" s="416"/>
      <c r="AQ55" s="416"/>
      <c r="AR55" s="416"/>
    </row>
    <row r="56" spans="1:44" s="409" customFormat="1" ht="8.1" customHeight="1">
      <c r="A56" s="407" t="s">
        <v>558</v>
      </c>
      <c r="B56" s="408">
        <v>138105.77924</v>
      </c>
      <c r="C56" s="408">
        <v>13088.21888</v>
      </c>
      <c r="D56" s="408">
        <v>151193.99812</v>
      </c>
      <c r="E56" s="408"/>
      <c r="F56" s="408">
        <v>159635.97933</v>
      </c>
      <c r="G56" s="408">
        <v>7784.18527</v>
      </c>
      <c r="H56" s="408">
        <v>167420.1646</v>
      </c>
      <c r="I56" s="408"/>
      <c r="J56" s="408">
        <v>75958.96394</v>
      </c>
      <c r="K56" s="408">
        <v>0</v>
      </c>
      <c r="L56" s="408">
        <v>75958.96394</v>
      </c>
      <c r="M56" s="407" t="s">
        <v>558</v>
      </c>
      <c r="N56" s="408">
        <v>46864.28942</v>
      </c>
      <c r="O56" s="408">
        <v>0</v>
      </c>
      <c r="P56" s="408">
        <v>46864.28942</v>
      </c>
      <c r="Q56" s="408"/>
      <c r="R56" s="408">
        <v>16918.51038</v>
      </c>
      <c r="S56" s="408">
        <v>2123.9867000000004</v>
      </c>
      <c r="T56" s="408">
        <v>19042.497079999997</v>
      </c>
      <c r="U56" s="408"/>
      <c r="V56" s="408">
        <v>86994.22928</v>
      </c>
      <c r="W56" s="408">
        <v>21673.07248</v>
      </c>
      <c r="X56" s="408">
        <v>108667.30176</v>
      </c>
      <c r="Y56" s="407" t="s">
        <v>558</v>
      </c>
      <c r="Z56" s="408">
        <v>61.74304</v>
      </c>
      <c r="AA56" s="408">
        <v>42.07222</v>
      </c>
      <c r="AB56" s="408">
        <v>103.81526</v>
      </c>
      <c r="AC56" s="408"/>
      <c r="AD56" s="408">
        <v>30510.2359</v>
      </c>
      <c r="AE56" s="408">
        <v>5355.7489000000005</v>
      </c>
      <c r="AF56" s="408">
        <v>35865.9848</v>
      </c>
      <c r="AG56" s="408"/>
      <c r="AH56" s="408">
        <v>22518.47264</v>
      </c>
      <c r="AI56" s="408">
        <v>1733.99334</v>
      </c>
      <c r="AJ56" s="408">
        <v>24252.46598</v>
      </c>
      <c r="AK56" s="407" t="s">
        <v>558</v>
      </c>
      <c r="AL56" s="408">
        <v>29564.22306</v>
      </c>
      <c r="AM56" s="408">
        <v>3053.08212</v>
      </c>
      <c r="AN56" s="408">
        <v>32617.30518</v>
      </c>
      <c r="AO56" s="408"/>
      <c r="AP56" s="408">
        <v>607132.42623</v>
      </c>
      <c r="AQ56" s="408">
        <v>54854.35991</v>
      </c>
      <c r="AR56" s="408">
        <v>661986.7861399999</v>
      </c>
    </row>
    <row r="57" spans="1:44" s="414" customFormat="1" ht="9" customHeight="1">
      <c r="A57" s="413" t="s">
        <v>559</v>
      </c>
      <c r="B57" s="411">
        <v>45744.24431</v>
      </c>
      <c r="C57" s="411">
        <v>0</v>
      </c>
      <c r="D57" s="411">
        <v>45744.24431</v>
      </c>
      <c r="E57" s="411"/>
      <c r="F57" s="411">
        <v>122633.14009</v>
      </c>
      <c r="G57" s="411">
        <v>11.698319999999999</v>
      </c>
      <c r="H57" s="411">
        <v>122644.83841</v>
      </c>
      <c r="I57" s="411"/>
      <c r="J57" s="411">
        <v>56216.14298</v>
      </c>
      <c r="K57" s="411">
        <v>0</v>
      </c>
      <c r="L57" s="411">
        <v>56216.14298</v>
      </c>
      <c r="M57" s="413" t="s">
        <v>559</v>
      </c>
      <c r="N57" s="411">
        <v>32788.25437</v>
      </c>
      <c r="O57" s="411">
        <v>0</v>
      </c>
      <c r="P57" s="411">
        <v>32788.25437</v>
      </c>
      <c r="Q57" s="411"/>
      <c r="R57" s="411">
        <v>12724.71143</v>
      </c>
      <c r="S57" s="411">
        <v>6.72724</v>
      </c>
      <c r="T57" s="411">
        <v>12731.43867</v>
      </c>
      <c r="U57" s="411"/>
      <c r="V57" s="411">
        <v>30524.84462</v>
      </c>
      <c r="W57" s="411">
        <v>19.9202</v>
      </c>
      <c r="X57" s="411">
        <v>30544.76482</v>
      </c>
      <c r="Y57" s="413" t="s">
        <v>559</v>
      </c>
      <c r="Z57" s="411">
        <v>38.573</v>
      </c>
      <c r="AA57" s="411">
        <v>0</v>
      </c>
      <c r="AB57" s="411">
        <v>38.573</v>
      </c>
      <c r="AC57" s="411"/>
      <c r="AD57" s="411">
        <v>11696.135839999999</v>
      </c>
      <c r="AE57" s="411">
        <v>62.62658999999999</v>
      </c>
      <c r="AF57" s="411">
        <v>11758.762429999999</v>
      </c>
      <c r="AG57" s="411"/>
      <c r="AH57" s="411">
        <v>18175.49985</v>
      </c>
      <c r="AI57" s="411">
        <v>48.999900000000004</v>
      </c>
      <c r="AJ57" s="411">
        <v>18224.49975</v>
      </c>
      <c r="AK57" s="413" t="s">
        <v>559</v>
      </c>
      <c r="AL57" s="411">
        <v>21648.83499</v>
      </c>
      <c r="AM57" s="411">
        <v>0.19251</v>
      </c>
      <c r="AN57" s="411">
        <v>21649.0275</v>
      </c>
      <c r="AO57" s="411"/>
      <c r="AP57" s="411">
        <v>352190.38148000004</v>
      </c>
      <c r="AQ57" s="411">
        <v>150.16476</v>
      </c>
      <c r="AR57" s="411">
        <v>352340.54624</v>
      </c>
    </row>
    <row r="58" spans="1:45" s="409" customFormat="1" ht="9" customHeight="1">
      <c r="A58" s="413" t="s">
        <v>560</v>
      </c>
      <c r="B58" s="411">
        <v>0</v>
      </c>
      <c r="C58" s="411">
        <v>146.11298000000002</v>
      </c>
      <c r="D58" s="411">
        <v>146.11298000000002</v>
      </c>
      <c r="E58" s="411"/>
      <c r="F58" s="411">
        <v>207.69332999999997</v>
      </c>
      <c r="G58" s="411">
        <v>0</v>
      </c>
      <c r="H58" s="411">
        <v>207.69332999999997</v>
      </c>
      <c r="I58" s="411"/>
      <c r="J58" s="411">
        <v>182.68281</v>
      </c>
      <c r="K58" s="411">
        <v>0</v>
      </c>
      <c r="L58" s="411">
        <v>182.68281</v>
      </c>
      <c r="M58" s="413" t="s">
        <v>560</v>
      </c>
      <c r="N58" s="411">
        <v>707.791</v>
      </c>
      <c r="O58" s="411">
        <v>0</v>
      </c>
      <c r="P58" s="411">
        <v>707.791</v>
      </c>
      <c r="Q58" s="411"/>
      <c r="R58" s="411">
        <v>1.90247</v>
      </c>
      <c r="S58" s="411">
        <v>175.3738</v>
      </c>
      <c r="T58" s="411">
        <v>177.27626999999998</v>
      </c>
      <c r="U58" s="411"/>
      <c r="V58" s="411">
        <v>30.4</v>
      </c>
      <c r="W58" s="411">
        <v>36.32385</v>
      </c>
      <c r="X58" s="411">
        <v>66.72385</v>
      </c>
      <c r="Y58" s="413" t="s">
        <v>560</v>
      </c>
      <c r="Z58" s="411">
        <v>0</v>
      </c>
      <c r="AA58" s="411">
        <v>0</v>
      </c>
      <c r="AB58" s="411">
        <v>0</v>
      </c>
      <c r="AC58" s="411"/>
      <c r="AD58" s="411">
        <v>0</v>
      </c>
      <c r="AE58" s="411">
        <v>165.24</v>
      </c>
      <c r="AF58" s="411">
        <v>165.24</v>
      </c>
      <c r="AG58" s="411"/>
      <c r="AH58" s="411">
        <v>337.4485</v>
      </c>
      <c r="AI58" s="411">
        <v>0</v>
      </c>
      <c r="AJ58" s="411">
        <v>337.4485</v>
      </c>
      <c r="AK58" s="413" t="s">
        <v>560</v>
      </c>
      <c r="AL58" s="411">
        <v>108.5</v>
      </c>
      <c r="AM58" s="411">
        <v>17.5</v>
      </c>
      <c r="AN58" s="411">
        <v>126</v>
      </c>
      <c r="AO58" s="411"/>
      <c r="AP58" s="411">
        <v>1576.41811</v>
      </c>
      <c r="AQ58" s="411">
        <v>540.55063</v>
      </c>
      <c r="AR58" s="411">
        <v>2116.9687400000003</v>
      </c>
      <c r="AS58" s="490"/>
    </row>
    <row r="59" spans="1:44" s="409" customFormat="1" ht="9" customHeight="1">
      <c r="A59" s="413" t="s">
        <v>561</v>
      </c>
      <c r="B59" s="411">
        <v>88115.88346</v>
      </c>
      <c r="C59" s="411">
        <v>12941.88498</v>
      </c>
      <c r="D59" s="411">
        <v>101057.76844</v>
      </c>
      <c r="E59" s="411"/>
      <c r="F59" s="411">
        <v>35952.3082</v>
      </c>
      <c r="G59" s="411">
        <v>7768.9851</v>
      </c>
      <c r="H59" s="411">
        <v>43721.2933</v>
      </c>
      <c r="I59" s="411"/>
      <c r="J59" s="411">
        <v>19106.53099</v>
      </c>
      <c r="K59" s="411">
        <v>0</v>
      </c>
      <c r="L59" s="411">
        <v>19106.53099</v>
      </c>
      <c r="M59" s="413" t="s">
        <v>561</v>
      </c>
      <c r="N59" s="411">
        <v>12758.260970000001</v>
      </c>
      <c r="O59" s="411">
        <v>0</v>
      </c>
      <c r="P59" s="411">
        <v>12758.260970000001</v>
      </c>
      <c r="Q59" s="411"/>
      <c r="R59" s="411">
        <v>4085.74062</v>
      </c>
      <c r="S59" s="411">
        <v>1941.86574</v>
      </c>
      <c r="T59" s="411">
        <v>6027.606360000001</v>
      </c>
      <c r="U59" s="411"/>
      <c r="V59" s="411">
        <v>56030.029579999995</v>
      </c>
      <c r="W59" s="411">
        <v>20529.342190000003</v>
      </c>
      <c r="X59" s="411">
        <v>76559.37177</v>
      </c>
      <c r="Y59" s="413" t="s">
        <v>561</v>
      </c>
      <c r="Z59" s="411">
        <v>19.65967</v>
      </c>
      <c r="AA59" s="411">
        <v>42.07057</v>
      </c>
      <c r="AB59" s="411">
        <v>61.730239999999995</v>
      </c>
      <c r="AC59" s="411"/>
      <c r="AD59" s="411">
        <v>15421.71557</v>
      </c>
      <c r="AE59" s="411">
        <v>5100.446690000001</v>
      </c>
      <c r="AF59" s="411">
        <v>20522.16226</v>
      </c>
      <c r="AG59" s="411"/>
      <c r="AH59" s="411">
        <v>3834.83644</v>
      </c>
      <c r="AI59" s="411">
        <v>1682.9777199999999</v>
      </c>
      <c r="AJ59" s="411">
        <v>5517.81416</v>
      </c>
      <c r="AK59" s="413" t="s">
        <v>561</v>
      </c>
      <c r="AL59" s="411">
        <v>7491.70657</v>
      </c>
      <c r="AM59" s="411">
        <v>3035.07067</v>
      </c>
      <c r="AN59" s="411">
        <v>10526.77724</v>
      </c>
      <c r="AO59" s="411"/>
      <c r="AP59" s="411">
        <v>242816.67207000003</v>
      </c>
      <c r="AQ59" s="411">
        <v>53042.64366000001</v>
      </c>
      <c r="AR59" s="411">
        <v>295859.31573000003</v>
      </c>
    </row>
    <row r="60" spans="1:44" s="409" customFormat="1" ht="9" customHeight="1">
      <c r="A60" s="413" t="s">
        <v>562</v>
      </c>
      <c r="B60" s="411">
        <v>4245.65147</v>
      </c>
      <c r="C60" s="411">
        <v>0.22091999999999998</v>
      </c>
      <c r="D60" s="411">
        <v>4245.8723899999995</v>
      </c>
      <c r="E60" s="411"/>
      <c r="F60" s="411">
        <v>842.83771</v>
      </c>
      <c r="G60" s="411">
        <v>3.50185</v>
      </c>
      <c r="H60" s="411">
        <v>846.33956</v>
      </c>
      <c r="I60" s="411"/>
      <c r="J60" s="411">
        <v>453.60715999999996</v>
      </c>
      <c r="K60" s="411">
        <v>0</v>
      </c>
      <c r="L60" s="411">
        <v>453.60715999999996</v>
      </c>
      <c r="M60" s="413" t="s">
        <v>562</v>
      </c>
      <c r="N60" s="411">
        <v>609.98308</v>
      </c>
      <c r="O60" s="411">
        <v>0</v>
      </c>
      <c r="P60" s="411">
        <v>609.98308</v>
      </c>
      <c r="Q60" s="411"/>
      <c r="R60" s="411">
        <v>106.15586</v>
      </c>
      <c r="S60" s="411">
        <v>0.01992</v>
      </c>
      <c r="T60" s="411">
        <v>106.17578</v>
      </c>
      <c r="U60" s="411"/>
      <c r="V60" s="411">
        <v>408.95508</v>
      </c>
      <c r="W60" s="411">
        <v>1087.48624</v>
      </c>
      <c r="X60" s="411">
        <v>1496.4413200000001</v>
      </c>
      <c r="Y60" s="413" t="s">
        <v>562</v>
      </c>
      <c r="Z60" s="411">
        <v>3.51037</v>
      </c>
      <c r="AA60" s="411">
        <v>0.00165</v>
      </c>
      <c r="AB60" s="411">
        <v>3.51202</v>
      </c>
      <c r="AC60" s="411"/>
      <c r="AD60" s="411">
        <v>3392.3844900000004</v>
      </c>
      <c r="AE60" s="411">
        <v>27.43562</v>
      </c>
      <c r="AF60" s="411">
        <v>3419.8201099999997</v>
      </c>
      <c r="AG60" s="411"/>
      <c r="AH60" s="411">
        <v>170.68785</v>
      </c>
      <c r="AI60" s="411">
        <v>2.01572</v>
      </c>
      <c r="AJ60" s="411">
        <v>172.70357</v>
      </c>
      <c r="AK60" s="413" t="s">
        <v>562</v>
      </c>
      <c r="AL60" s="411">
        <v>315.1815</v>
      </c>
      <c r="AM60" s="411">
        <v>0.31894</v>
      </c>
      <c r="AN60" s="411">
        <v>315.50044</v>
      </c>
      <c r="AO60" s="411"/>
      <c r="AP60" s="411">
        <v>10548.95457</v>
      </c>
      <c r="AQ60" s="411">
        <v>1121.00086</v>
      </c>
      <c r="AR60" s="411">
        <v>11669.955429999998</v>
      </c>
    </row>
    <row r="61" spans="1:44" s="409" customFormat="1" ht="5.1" customHeight="1">
      <c r="A61" s="413"/>
      <c r="B61" s="411"/>
      <c r="C61" s="411"/>
      <c r="D61" s="411"/>
      <c r="E61" s="411"/>
      <c r="F61" s="411"/>
      <c r="G61" s="411"/>
      <c r="H61" s="411"/>
      <c r="I61" s="411"/>
      <c r="J61" s="411"/>
      <c r="K61" s="411"/>
      <c r="L61" s="411"/>
      <c r="M61" s="413"/>
      <c r="N61" s="411"/>
      <c r="O61" s="411"/>
      <c r="P61" s="411"/>
      <c r="Q61" s="411"/>
      <c r="R61" s="411"/>
      <c r="S61" s="411"/>
      <c r="T61" s="411"/>
      <c r="U61" s="411"/>
      <c r="V61" s="411">
        <v>0</v>
      </c>
      <c r="W61" s="411">
        <v>0</v>
      </c>
      <c r="X61" s="411">
        <v>0</v>
      </c>
      <c r="Y61" s="413"/>
      <c r="Z61" s="411"/>
      <c r="AA61" s="411"/>
      <c r="AB61" s="411"/>
      <c r="AC61" s="411"/>
      <c r="AD61" s="411"/>
      <c r="AE61" s="411"/>
      <c r="AF61" s="411"/>
      <c r="AG61" s="411"/>
      <c r="AH61" s="411">
        <v>0</v>
      </c>
      <c r="AI61" s="411">
        <v>0</v>
      </c>
      <c r="AJ61" s="411">
        <v>0</v>
      </c>
      <c r="AK61" s="413"/>
      <c r="AL61" s="411"/>
      <c r="AM61" s="411"/>
      <c r="AN61" s="411"/>
      <c r="AO61" s="411"/>
      <c r="AP61" s="411"/>
      <c r="AQ61" s="411"/>
      <c r="AR61" s="411"/>
    </row>
    <row r="62" spans="1:44" s="409" customFormat="1" ht="8.1" customHeight="1">
      <c r="A62" s="407" t="s">
        <v>563</v>
      </c>
      <c r="B62" s="408">
        <v>-47231.45637</v>
      </c>
      <c r="C62" s="408">
        <v>-16090.21127</v>
      </c>
      <c r="D62" s="408">
        <v>-63321.66764</v>
      </c>
      <c r="E62" s="408"/>
      <c r="F62" s="408">
        <v>6350.65158</v>
      </c>
      <c r="G62" s="408">
        <v>-8236.72977</v>
      </c>
      <c r="H62" s="408">
        <v>-1886.07819</v>
      </c>
      <c r="I62" s="408"/>
      <c r="J62" s="408">
        <v>6535.02812</v>
      </c>
      <c r="K62" s="408">
        <v>-1283.36643</v>
      </c>
      <c r="L62" s="408">
        <v>5251.661690000001</v>
      </c>
      <c r="M62" s="407" t="s">
        <v>563</v>
      </c>
      <c r="N62" s="408">
        <v>13697.23503</v>
      </c>
      <c r="O62" s="408">
        <v>16.954169999999998</v>
      </c>
      <c r="P62" s="408">
        <v>13714.189199999999</v>
      </c>
      <c r="Q62" s="408"/>
      <c r="R62" s="408">
        <v>-12676.45762</v>
      </c>
      <c r="S62" s="408">
        <v>-1861.20226</v>
      </c>
      <c r="T62" s="408">
        <v>-14537.659880000001</v>
      </c>
      <c r="U62" s="408"/>
      <c r="V62" s="408">
        <v>31032.7149</v>
      </c>
      <c r="W62" s="408">
        <v>-21600.98836</v>
      </c>
      <c r="X62" s="408">
        <v>9431.72654</v>
      </c>
      <c r="Y62" s="407" t="s">
        <v>563</v>
      </c>
      <c r="Z62" s="408">
        <v>-101.39802</v>
      </c>
      <c r="AA62" s="408">
        <v>17.751549999999998</v>
      </c>
      <c r="AB62" s="408">
        <v>-83.64647000000001</v>
      </c>
      <c r="AC62" s="408"/>
      <c r="AD62" s="408">
        <v>6667.492429999999</v>
      </c>
      <c r="AE62" s="408">
        <v>12075.960550000002</v>
      </c>
      <c r="AF62" s="408">
        <v>18743.452980000002</v>
      </c>
      <c r="AG62" s="408"/>
      <c r="AH62" s="408">
        <v>-4573.86263</v>
      </c>
      <c r="AI62" s="408">
        <v>-1255.30959</v>
      </c>
      <c r="AJ62" s="408">
        <v>-5829.1722199999995</v>
      </c>
      <c r="AK62" s="407" t="s">
        <v>563</v>
      </c>
      <c r="AL62" s="408">
        <v>-31734.49866</v>
      </c>
      <c r="AM62" s="408">
        <v>-1488.55501</v>
      </c>
      <c r="AN62" s="408">
        <v>-33223.05367</v>
      </c>
      <c r="AO62" s="408"/>
      <c r="AP62" s="408">
        <v>-32034.55124</v>
      </c>
      <c r="AQ62" s="408">
        <v>-39705.69641999999</v>
      </c>
      <c r="AR62" s="408">
        <v>-71740.24766</v>
      </c>
    </row>
    <row r="63" spans="1:44" s="414" customFormat="1" ht="5.1" customHeight="1">
      <c r="A63" s="413"/>
      <c r="B63" s="416"/>
      <c r="C63" s="416"/>
      <c r="D63" s="416"/>
      <c r="E63" s="416"/>
      <c r="F63" s="416"/>
      <c r="G63" s="416"/>
      <c r="H63" s="416"/>
      <c r="I63" s="416"/>
      <c r="J63" s="416"/>
      <c r="K63" s="416"/>
      <c r="L63" s="416"/>
      <c r="M63" s="413"/>
      <c r="N63" s="416"/>
      <c r="O63" s="416"/>
      <c r="P63" s="416"/>
      <c r="Q63" s="416"/>
      <c r="R63" s="416"/>
      <c r="S63" s="416"/>
      <c r="T63" s="416"/>
      <c r="U63" s="416"/>
      <c r="V63" s="416">
        <v>0</v>
      </c>
      <c r="W63" s="416">
        <v>0</v>
      </c>
      <c r="X63" s="416">
        <v>0</v>
      </c>
      <c r="Y63" s="413"/>
      <c r="Z63" s="416"/>
      <c r="AA63" s="416"/>
      <c r="AB63" s="416"/>
      <c r="AC63" s="416"/>
      <c r="AD63" s="416"/>
      <c r="AE63" s="416"/>
      <c r="AF63" s="416"/>
      <c r="AG63" s="416"/>
      <c r="AH63" s="416">
        <v>0</v>
      </c>
      <c r="AI63" s="416">
        <v>0</v>
      </c>
      <c r="AJ63" s="416">
        <v>0</v>
      </c>
      <c r="AK63" s="413"/>
      <c r="AL63" s="416"/>
      <c r="AM63" s="416"/>
      <c r="AN63" s="416"/>
      <c r="AO63" s="416"/>
      <c r="AP63" s="416"/>
      <c r="AQ63" s="416"/>
      <c r="AR63" s="416"/>
    </row>
    <row r="64" spans="1:44" s="409" customFormat="1" ht="8.1" customHeight="1">
      <c r="A64" s="407" t="s">
        <v>564</v>
      </c>
      <c r="B64" s="408">
        <v>9166.7425</v>
      </c>
      <c r="C64" s="408">
        <v>-19.8662</v>
      </c>
      <c r="D64" s="408">
        <v>9146.8763</v>
      </c>
      <c r="E64" s="408"/>
      <c r="F64" s="408">
        <v>8054.968519999999</v>
      </c>
      <c r="G64" s="408">
        <v>0</v>
      </c>
      <c r="H64" s="408">
        <v>8054.968519999999</v>
      </c>
      <c r="I64" s="408"/>
      <c r="J64" s="408">
        <v>5240.22849</v>
      </c>
      <c r="K64" s="408">
        <v>-0.02379</v>
      </c>
      <c r="L64" s="408">
        <v>5240.2047</v>
      </c>
      <c r="M64" s="407" t="s">
        <v>564</v>
      </c>
      <c r="N64" s="408">
        <v>1188.24013</v>
      </c>
      <c r="O64" s="408">
        <v>0.19332</v>
      </c>
      <c r="P64" s="408">
        <v>1188.43345</v>
      </c>
      <c r="Q64" s="408"/>
      <c r="R64" s="408">
        <v>922.69877</v>
      </c>
      <c r="S64" s="408">
        <v>0</v>
      </c>
      <c r="T64" s="408">
        <v>922.69877</v>
      </c>
      <c r="U64" s="408"/>
      <c r="V64" s="408">
        <v>6264.32364</v>
      </c>
      <c r="W64" s="408">
        <v>0</v>
      </c>
      <c r="X64" s="408">
        <v>6264.32364</v>
      </c>
      <c r="Y64" s="407" t="s">
        <v>564</v>
      </c>
      <c r="Z64" s="408">
        <v>36.059839999999994</v>
      </c>
      <c r="AA64" s="408">
        <v>4.07029</v>
      </c>
      <c r="AB64" s="408">
        <v>40.130129999999994</v>
      </c>
      <c r="AC64" s="408"/>
      <c r="AD64" s="408">
        <v>480.11478999999997</v>
      </c>
      <c r="AE64" s="408">
        <v>0</v>
      </c>
      <c r="AF64" s="408">
        <v>480.11478999999997</v>
      </c>
      <c r="AG64" s="408"/>
      <c r="AH64" s="408">
        <v>1027.15675</v>
      </c>
      <c r="AI64" s="408">
        <v>0</v>
      </c>
      <c r="AJ64" s="408">
        <v>1027.15675</v>
      </c>
      <c r="AK64" s="407" t="s">
        <v>564</v>
      </c>
      <c r="AL64" s="408">
        <v>2002.96182</v>
      </c>
      <c r="AM64" s="408">
        <v>0</v>
      </c>
      <c r="AN64" s="408">
        <v>2002.96182</v>
      </c>
      <c r="AO64" s="408"/>
      <c r="AP64" s="408">
        <v>34383.49524999999</v>
      </c>
      <c r="AQ64" s="408">
        <v>-15.626380000000001</v>
      </c>
      <c r="AR64" s="408">
        <v>34367.86887</v>
      </c>
    </row>
    <row r="65" spans="1:44" s="414" customFormat="1" ht="9" customHeight="1">
      <c r="A65" s="413" t="s">
        <v>565</v>
      </c>
      <c r="B65" s="411">
        <v>0</v>
      </c>
      <c r="C65" s="411">
        <v>0</v>
      </c>
      <c r="D65" s="411">
        <v>0</v>
      </c>
      <c r="E65" s="411"/>
      <c r="F65" s="411">
        <v>0</v>
      </c>
      <c r="G65" s="411">
        <v>0</v>
      </c>
      <c r="H65" s="411">
        <v>0</v>
      </c>
      <c r="I65" s="411"/>
      <c r="J65" s="411">
        <v>0</v>
      </c>
      <c r="K65" s="411">
        <v>0</v>
      </c>
      <c r="L65" s="411">
        <v>0</v>
      </c>
      <c r="M65" s="413" t="s">
        <v>565</v>
      </c>
      <c r="N65" s="411">
        <v>18.92398</v>
      </c>
      <c r="O65" s="411">
        <v>0.19332</v>
      </c>
      <c r="P65" s="411">
        <v>19.1173</v>
      </c>
      <c r="Q65" s="411"/>
      <c r="R65" s="411">
        <v>0</v>
      </c>
      <c r="S65" s="411">
        <v>0</v>
      </c>
      <c r="T65" s="411">
        <v>0</v>
      </c>
      <c r="U65" s="411"/>
      <c r="V65" s="411">
        <v>0</v>
      </c>
      <c r="W65" s="411">
        <v>0</v>
      </c>
      <c r="X65" s="411">
        <v>0</v>
      </c>
      <c r="Y65" s="413" t="s">
        <v>565</v>
      </c>
      <c r="Z65" s="411">
        <v>0</v>
      </c>
      <c r="AA65" s="411">
        <v>0</v>
      </c>
      <c r="AB65" s="411">
        <v>0</v>
      </c>
      <c r="AC65" s="411"/>
      <c r="AD65" s="411">
        <v>0</v>
      </c>
      <c r="AE65" s="411">
        <v>0</v>
      </c>
      <c r="AF65" s="411">
        <v>0</v>
      </c>
      <c r="AG65" s="411"/>
      <c r="AH65" s="411">
        <v>0</v>
      </c>
      <c r="AI65" s="411">
        <v>0</v>
      </c>
      <c r="AJ65" s="411">
        <v>0</v>
      </c>
      <c r="AK65" s="413" t="s">
        <v>565</v>
      </c>
      <c r="AL65" s="411">
        <v>0.37731</v>
      </c>
      <c r="AM65" s="411">
        <v>0</v>
      </c>
      <c r="AN65" s="411">
        <v>0.37731</v>
      </c>
      <c r="AO65" s="411"/>
      <c r="AP65" s="411">
        <v>19.30129</v>
      </c>
      <c r="AQ65" s="411">
        <v>0.19332</v>
      </c>
      <c r="AR65" s="411">
        <v>19.49461</v>
      </c>
    </row>
    <row r="66" spans="1:45" s="409" customFormat="1" ht="9" customHeight="1">
      <c r="A66" s="413" t="s">
        <v>566</v>
      </c>
      <c r="B66" s="411">
        <v>0</v>
      </c>
      <c r="C66" s="411">
        <v>0</v>
      </c>
      <c r="D66" s="411">
        <v>0</v>
      </c>
      <c r="E66" s="411"/>
      <c r="F66" s="411">
        <v>0</v>
      </c>
      <c r="G66" s="411">
        <v>0</v>
      </c>
      <c r="H66" s="411">
        <v>0</v>
      </c>
      <c r="I66" s="411"/>
      <c r="J66" s="411">
        <v>0</v>
      </c>
      <c r="K66" s="411">
        <v>0</v>
      </c>
      <c r="L66" s="411">
        <v>0</v>
      </c>
      <c r="M66" s="413" t="s">
        <v>566</v>
      </c>
      <c r="N66" s="411">
        <v>0</v>
      </c>
      <c r="O66" s="411">
        <v>0</v>
      </c>
      <c r="P66" s="411">
        <v>0</v>
      </c>
      <c r="Q66" s="411"/>
      <c r="R66" s="411">
        <v>0</v>
      </c>
      <c r="S66" s="411">
        <v>0</v>
      </c>
      <c r="T66" s="411">
        <v>0</v>
      </c>
      <c r="U66" s="411"/>
      <c r="V66" s="411">
        <v>0</v>
      </c>
      <c r="W66" s="411">
        <v>0</v>
      </c>
      <c r="X66" s="411">
        <v>0</v>
      </c>
      <c r="Y66" s="413" t="s">
        <v>566</v>
      </c>
      <c r="Z66" s="411">
        <v>0</v>
      </c>
      <c r="AA66" s="411">
        <v>0</v>
      </c>
      <c r="AB66" s="411">
        <v>0</v>
      </c>
      <c r="AC66" s="411"/>
      <c r="AD66" s="411">
        <v>0</v>
      </c>
      <c r="AE66" s="411">
        <v>0</v>
      </c>
      <c r="AF66" s="411">
        <v>0</v>
      </c>
      <c r="AG66" s="411"/>
      <c r="AH66" s="411">
        <v>0</v>
      </c>
      <c r="AI66" s="411">
        <v>0</v>
      </c>
      <c r="AJ66" s="411">
        <v>0</v>
      </c>
      <c r="AK66" s="413" t="s">
        <v>566</v>
      </c>
      <c r="AL66" s="411">
        <v>0</v>
      </c>
      <c r="AM66" s="411">
        <v>0</v>
      </c>
      <c r="AN66" s="411">
        <v>0</v>
      </c>
      <c r="AO66" s="411"/>
      <c r="AP66" s="411">
        <v>0</v>
      </c>
      <c r="AQ66" s="411">
        <v>0</v>
      </c>
      <c r="AR66" s="411">
        <v>0</v>
      </c>
      <c r="AS66" s="490"/>
    </row>
    <row r="67" spans="1:45" s="409" customFormat="1" ht="9" customHeight="1">
      <c r="A67" s="413" t="s">
        <v>567</v>
      </c>
      <c r="B67" s="411">
        <v>5501.47425</v>
      </c>
      <c r="C67" s="411">
        <v>-19.8662</v>
      </c>
      <c r="D67" s="411">
        <v>5481.60805</v>
      </c>
      <c r="E67" s="411"/>
      <c r="F67" s="411">
        <v>754.54127</v>
      </c>
      <c r="G67" s="411">
        <v>0</v>
      </c>
      <c r="H67" s="411">
        <v>754.54127</v>
      </c>
      <c r="I67" s="411"/>
      <c r="J67" s="411">
        <v>1931.95939</v>
      </c>
      <c r="K67" s="411">
        <v>-0.02379</v>
      </c>
      <c r="L67" s="411">
        <v>1931.9356</v>
      </c>
      <c r="M67" s="413" t="s">
        <v>567</v>
      </c>
      <c r="N67" s="411">
        <v>632.92796</v>
      </c>
      <c r="O67" s="411">
        <v>0</v>
      </c>
      <c r="P67" s="411">
        <v>632.92796</v>
      </c>
      <c r="Q67" s="411"/>
      <c r="R67" s="411">
        <v>-2.7170300000000003</v>
      </c>
      <c r="S67" s="411">
        <v>0</v>
      </c>
      <c r="T67" s="411">
        <v>-2.7170300000000003</v>
      </c>
      <c r="U67" s="411"/>
      <c r="V67" s="411">
        <v>1104.87807</v>
      </c>
      <c r="W67" s="411">
        <v>0</v>
      </c>
      <c r="X67" s="411">
        <v>1104.87807</v>
      </c>
      <c r="Y67" s="413" t="s">
        <v>567</v>
      </c>
      <c r="Z67" s="411">
        <v>36.059839999999994</v>
      </c>
      <c r="AA67" s="411">
        <v>4.07029</v>
      </c>
      <c r="AB67" s="411">
        <v>40.130129999999994</v>
      </c>
      <c r="AC67" s="411"/>
      <c r="AD67" s="411">
        <v>0</v>
      </c>
      <c r="AE67" s="411">
        <v>0</v>
      </c>
      <c r="AF67" s="411">
        <v>0</v>
      </c>
      <c r="AG67" s="411"/>
      <c r="AH67" s="411">
        <v>0</v>
      </c>
      <c r="AI67" s="411">
        <v>0</v>
      </c>
      <c r="AJ67" s="411">
        <v>0</v>
      </c>
      <c r="AK67" s="413" t="s">
        <v>567</v>
      </c>
      <c r="AL67" s="411">
        <v>384.41972999999996</v>
      </c>
      <c r="AM67" s="411">
        <v>0</v>
      </c>
      <c r="AN67" s="411">
        <v>384.41972999999996</v>
      </c>
      <c r="AO67" s="411"/>
      <c r="AP67" s="411">
        <v>10343.54348</v>
      </c>
      <c r="AQ67" s="411">
        <v>-15.819700000000001</v>
      </c>
      <c r="AR67" s="411">
        <v>10327.723779999998</v>
      </c>
      <c r="AS67" s="490"/>
    </row>
    <row r="68" spans="1:44" s="409" customFormat="1" ht="9" customHeight="1">
      <c r="A68" s="413" t="s">
        <v>568</v>
      </c>
      <c r="B68" s="411">
        <v>50.602050000000006</v>
      </c>
      <c r="C68" s="411">
        <v>0</v>
      </c>
      <c r="D68" s="411">
        <v>50.602050000000006</v>
      </c>
      <c r="E68" s="411"/>
      <c r="F68" s="411">
        <v>0</v>
      </c>
      <c r="G68" s="411">
        <v>0</v>
      </c>
      <c r="H68" s="411">
        <v>0</v>
      </c>
      <c r="I68" s="411"/>
      <c r="J68" s="411">
        <v>0</v>
      </c>
      <c r="K68" s="411">
        <v>0</v>
      </c>
      <c r="L68" s="411">
        <v>0</v>
      </c>
      <c r="M68" s="413" t="s">
        <v>568</v>
      </c>
      <c r="N68" s="411">
        <v>-303.12265</v>
      </c>
      <c r="O68" s="411">
        <v>0</v>
      </c>
      <c r="P68" s="411">
        <v>-303.12265</v>
      </c>
      <c r="Q68" s="411"/>
      <c r="R68" s="411">
        <v>-61.60911</v>
      </c>
      <c r="S68" s="411">
        <v>0</v>
      </c>
      <c r="T68" s="411">
        <v>-61.60911</v>
      </c>
      <c r="U68" s="411"/>
      <c r="V68" s="411">
        <v>0</v>
      </c>
      <c r="W68" s="411">
        <v>0</v>
      </c>
      <c r="X68" s="411">
        <v>0</v>
      </c>
      <c r="Y68" s="413" t="s">
        <v>568</v>
      </c>
      <c r="Z68" s="411">
        <v>0</v>
      </c>
      <c r="AA68" s="411">
        <v>0</v>
      </c>
      <c r="AB68" s="411">
        <v>0</v>
      </c>
      <c r="AC68" s="411"/>
      <c r="AD68" s="411">
        <v>0</v>
      </c>
      <c r="AE68" s="411">
        <v>0</v>
      </c>
      <c r="AF68" s="411">
        <v>0</v>
      </c>
      <c r="AG68" s="411"/>
      <c r="AH68" s="411">
        <v>14.33024</v>
      </c>
      <c r="AI68" s="411">
        <v>0</v>
      </c>
      <c r="AJ68" s="411">
        <v>14.33024</v>
      </c>
      <c r="AK68" s="413" t="s">
        <v>568</v>
      </c>
      <c r="AL68" s="411">
        <v>67.26986</v>
      </c>
      <c r="AM68" s="411">
        <v>0</v>
      </c>
      <c r="AN68" s="411">
        <v>67.26986</v>
      </c>
      <c r="AO68" s="411"/>
      <c r="AP68" s="411">
        <v>-232.52961</v>
      </c>
      <c r="AQ68" s="411">
        <v>0</v>
      </c>
      <c r="AR68" s="411">
        <v>-232.52961</v>
      </c>
    </row>
    <row r="69" spans="1:44" s="409" customFormat="1" ht="9" customHeight="1">
      <c r="A69" s="413" t="s">
        <v>569</v>
      </c>
      <c r="B69" s="411">
        <v>107.45881</v>
      </c>
      <c r="C69" s="411">
        <v>0</v>
      </c>
      <c r="D69" s="411">
        <v>107.45881</v>
      </c>
      <c r="E69" s="411"/>
      <c r="F69" s="411">
        <v>0</v>
      </c>
      <c r="G69" s="411">
        <v>0</v>
      </c>
      <c r="H69" s="411">
        <v>0</v>
      </c>
      <c r="I69" s="411"/>
      <c r="J69" s="411">
        <v>108.29352</v>
      </c>
      <c r="K69" s="411">
        <v>0</v>
      </c>
      <c r="L69" s="411">
        <v>108.29352</v>
      </c>
      <c r="M69" s="413" t="s">
        <v>569</v>
      </c>
      <c r="N69" s="411">
        <v>0</v>
      </c>
      <c r="O69" s="411">
        <v>0</v>
      </c>
      <c r="P69" s="411">
        <v>0</v>
      </c>
      <c r="Q69" s="411"/>
      <c r="R69" s="411">
        <v>17.198</v>
      </c>
      <c r="S69" s="411">
        <v>0</v>
      </c>
      <c r="T69" s="411">
        <v>17.198</v>
      </c>
      <c r="U69" s="411"/>
      <c r="V69" s="411">
        <v>1185.8121</v>
      </c>
      <c r="W69" s="411">
        <v>0</v>
      </c>
      <c r="X69" s="411">
        <v>1185.8121</v>
      </c>
      <c r="Y69" s="413" t="s">
        <v>569</v>
      </c>
      <c r="Z69" s="411">
        <v>0</v>
      </c>
      <c r="AA69" s="411">
        <v>0</v>
      </c>
      <c r="AB69" s="411">
        <v>0</v>
      </c>
      <c r="AC69" s="411"/>
      <c r="AD69" s="411">
        <v>194.08</v>
      </c>
      <c r="AE69" s="411">
        <v>0</v>
      </c>
      <c r="AF69" s="411">
        <v>194.08</v>
      </c>
      <c r="AG69" s="411"/>
      <c r="AH69" s="411">
        <v>-72.75851</v>
      </c>
      <c r="AI69" s="411">
        <v>0</v>
      </c>
      <c r="AJ69" s="411">
        <v>-72.75851</v>
      </c>
      <c r="AK69" s="413" t="s">
        <v>569</v>
      </c>
      <c r="AL69" s="411">
        <v>10</v>
      </c>
      <c r="AM69" s="411">
        <v>0</v>
      </c>
      <c r="AN69" s="411">
        <v>10</v>
      </c>
      <c r="AO69" s="411"/>
      <c r="AP69" s="411">
        <v>1550.08392</v>
      </c>
      <c r="AQ69" s="411">
        <v>0</v>
      </c>
      <c r="AR69" s="411">
        <v>1550.08392</v>
      </c>
    </row>
    <row r="70" spans="1:44" s="409" customFormat="1" ht="9" customHeight="1">
      <c r="A70" s="413" t="s">
        <v>570</v>
      </c>
      <c r="B70" s="411">
        <v>3302.8718</v>
      </c>
      <c r="C70" s="411">
        <v>0</v>
      </c>
      <c r="D70" s="411">
        <v>3302.8718</v>
      </c>
      <c r="E70" s="411"/>
      <c r="F70" s="411">
        <v>5861.3396299999995</v>
      </c>
      <c r="G70" s="411">
        <v>0</v>
      </c>
      <c r="H70" s="411">
        <v>5861.3396299999995</v>
      </c>
      <c r="I70" s="411"/>
      <c r="J70" s="411">
        <v>2307.36085</v>
      </c>
      <c r="K70" s="411">
        <v>0</v>
      </c>
      <c r="L70" s="411">
        <v>2307.36085</v>
      </c>
      <c r="M70" s="413" t="s">
        <v>570</v>
      </c>
      <c r="N70" s="411">
        <v>452.98787</v>
      </c>
      <c r="O70" s="411">
        <v>0</v>
      </c>
      <c r="P70" s="411">
        <v>452.98787</v>
      </c>
      <c r="Q70" s="411"/>
      <c r="R70" s="411">
        <v>815.3122</v>
      </c>
      <c r="S70" s="411">
        <v>0</v>
      </c>
      <c r="T70" s="411">
        <v>815.3122</v>
      </c>
      <c r="U70" s="411"/>
      <c r="V70" s="411">
        <v>1639.9798400000002</v>
      </c>
      <c r="W70" s="411">
        <v>0</v>
      </c>
      <c r="X70" s="411">
        <v>1639.9798400000002</v>
      </c>
      <c r="Y70" s="413" t="s">
        <v>570</v>
      </c>
      <c r="Z70" s="411">
        <v>0</v>
      </c>
      <c r="AA70" s="411">
        <v>0</v>
      </c>
      <c r="AB70" s="411">
        <v>0</v>
      </c>
      <c r="AC70" s="411"/>
      <c r="AD70" s="411">
        <v>138.87474</v>
      </c>
      <c r="AE70" s="411">
        <v>0</v>
      </c>
      <c r="AF70" s="411">
        <v>138.87474</v>
      </c>
      <c r="AG70" s="411"/>
      <c r="AH70" s="411">
        <v>1025.69869</v>
      </c>
      <c r="AI70" s="411">
        <v>0</v>
      </c>
      <c r="AJ70" s="411">
        <v>1025.69869</v>
      </c>
      <c r="AK70" s="413" t="s">
        <v>570</v>
      </c>
      <c r="AL70" s="411">
        <v>1488.5165900000002</v>
      </c>
      <c r="AM70" s="411">
        <v>0</v>
      </c>
      <c r="AN70" s="411">
        <v>1488.5165900000002</v>
      </c>
      <c r="AO70" s="411"/>
      <c r="AP70" s="411">
        <v>17032.94221</v>
      </c>
      <c r="AQ70" s="411">
        <v>0</v>
      </c>
      <c r="AR70" s="411">
        <v>17032.94221</v>
      </c>
    </row>
    <row r="71" spans="1:44" s="409" customFormat="1" ht="9" customHeight="1">
      <c r="A71" s="413" t="s">
        <v>571</v>
      </c>
      <c r="B71" s="411">
        <v>204.33559</v>
      </c>
      <c r="C71" s="411">
        <v>0</v>
      </c>
      <c r="D71" s="411">
        <v>204.33559</v>
      </c>
      <c r="E71" s="411"/>
      <c r="F71" s="411">
        <v>1439.08762</v>
      </c>
      <c r="G71" s="411">
        <v>0</v>
      </c>
      <c r="H71" s="411">
        <v>1439.08762</v>
      </c>
      <c r="I71" s="411"/>
      <c r="J71" s="411">
        <v>892.61473</v>
      </c>
      <c r="K71" s="411">
        <v>0</v>
      </c>
      <c r="L71" s="411">
        <v>892.61473</v>
      </c>
      <c r="M71" s="413" t="s">
        <v>571</v>
      </c>
      <c r="N71" s="411">
        <v>386.52297</v>
      </c>
      <c r="O71" s="411">
        <v>0</v>
      </c>
      <c r="P71" s="411">
        <v>386.52297</v>
      </c>
      <c r="Q71" s="411"/>
      <c r="R71" s="411">
        <v>154.51470999999998</v>
      </c>
      <c r="S71" s="411">
        <v>0</v>
      </c>
      <c r="T71" s="411">
        <v>154.51470999999998</v>
      </c>
      <c r="U71" s="411"/>
      <c r="V71" s="411">
        <v>2333.65363</v>
      </c>
      <c r="W71" s="411">
        <v>0</v>
      </c>
      <c r="X71" s="411">
        <v>2333.65363</v>
      </c>
      <c r="Y71" s="413" t="s">
        <v>571</v>
      </c>
      <c r="Z71" s="411">
        <v>0</v>
      </c>
      <c r="AA71" s="411">
        <v>0</v>
      </c>
      <c r="AB71" s="411">
        <v>0</v>
      </c>
      <c r="AC71" s="411"/>
      <c r="AD71" s="411">
        <v>147.16004999999998</v>
      </c>
      <c r="AE71" s="411">
        <v>0</v>
      </c>
      <c r="AF71" s="411">
        <v>147.16004999999998</v>
      </c>
      <c r="AG71" s="411"/>
      <c r="AH71" s="411">
        <v>59.88633</v>
      </c>
      <c r="AI71" s="411">
        <v>0</v>
      </c>
      <c r="AJ71" s="411">
        <v>59.88633</v>
      </c>
      <c r="AK71" s="413" t="s">
        <v>571</v>
      </c>
      <c r="AL71" s="411">
        <v>52.37833</v>
      </c>
      <c r="AM71" s="411">
        <v>0</v>
      </c>
      <c r="AN71" s="411">
        <v>52.37833</v>
      </c>
      <c r="AO71" s="411"/>
      <c r="AP71" s="411">
        <v>5670.153960000001</v>
      </c>
      <c r="AQ71" s="411">
        <v>0</v>
      </c>
      <c r="AR71" s="411">
        <v>5670.153960000001</v>
      </c>
    </row>
    <row r="72" spans="1:44" s="409" customFormat="1" ht="5.1" customHeight="1">
      <c r="A72" s="413"/>
      <c r="B72" s="411"/>
      <c r="C72" s="411"/>
      <c r="D72" s="411"/>
      <c r="E72" s="411"/>
      <c r="F72" s="411"/>
      <c r="G72" s="411"/>
      <c r="H72" s="411"/>
      <c r="I72" s="411"/>
      <c r="J72" s="411"/>
      <c r="K72" s="411"/>
      <c r="L72" s="411"/>
      <c r="M72" s="413"/>
      <c r="N72" s="411"/>
      <c r="O72" s="411"/>
      <c r="P72" s="411"/>
      <c r="Q72" s="411"/>
      <c r="R72" s="411"/>
      <c r="S72" s="411"/>
      <c r="T72" s="411"/>
      <c r="U72" s="411"/>
      <c r="V72" s="411">
        <v>0</v>
      </c>
      <c r="W72" s="411">
        <v>0</v>
      </c>
      <c r="X72" s="411">
        <v>0</v>
      </c>
      <c r="Y72" s="413"/>
      <c r="Z72" s="411"/>
      <c r="AA72" s="411"/>
      <c r="AB72" s="411"/>
      <c r="AC72" s="411"/>
      <c r="AD72" s="411"/>
      <c r="AE72" s="411"/>
      <c r="AF72" s="411"/>
      <c r="AG72" s="411"/>
      <c r="AH72" s="411">
        <v>0</v>
      </c>
      <c r="AI72" s="411">
        <v>0</v>
      </c>
      <c r="AJ72" s="411">
        <v>0</v>
      </c>
      <c r="AK72" s="413"/>
      <c r="AL72" s="411"/>
      <c r="AM72" s="411"/>
      <c r="AN72" s="411"/>
      <c r="AO72" s="411"/>
      <c r="AP72" s="411"/>
      <c r="AQ72" s="411"/>
      <c r="AR72" s="411"/>
    </row>
    <row r="73" spans="1:44" s="414" customFormat="1" ht="9.75" customHeight="1">
      <c r="A73" s="407" t="s">
        <v>572</v>
      </c>
      <c r="B73" s="408">
        <v>-1009.91859</v>
      </c>
      <c r="C73" s="408">
        <v>-4.851319999999999</v>
      </c>
      <c r="D73" s="408">
        <v>-1014.76991</v>
      </c>
      <c r="E73" s="408"/>
      <c r="F73" s="408">
        <v>1763.72873</v>
      </c>
      <c r="G73" s="408">
        <v>166.08218</v>
      </c>
      <c r="H73" s="408">
        <v>1929.81091</v>
      </c>
      <c r="I73" s="408"/>
      <c r="J73" s="408">
        <v>1303.75119</v>
      </c>
      <c r="K73" s="408">
        <v>8.999999999999999E-05</v>
      </c>
      <c r="L73" s="408">
        <v>1303.75128</v>
      </c>
      <c r="M73" s="407" t="s">
        <v>572</v>
      </c>
      <c r="N73" s="408">
        <v>-1103.6456699999999</v>
      </c>
      <c r="O73" s="408">
        <v>-0.00015</v>
      </c>
      <c r="P73" s="408">
        <v>-1103.64582</v>
      </c>
      <c r="Q73" s="408"/>
      <c r="R73" s="408">
        <v>-110.05717</v>
      </c>
      <c r="S73" s="408">
        <v>38.46488</v>
      </c>
      <c r="T73" s="408">
        <v>-71.59228999999999</v>
      </c>
      <c r="U73" s="408"/>
      <c r="V73" s="408">
        <v>1033.29978</v>
      </c>
      <c r="W73" s="408">
        <v>3710.74987</v>
      </c>
      <c r="X73" s="408">
        <v>4744.04965</v>
      </c>
      <c r="Y73" s="407" t="s">
        <v>572</v>
      </c>
      <c r="Z73" s="408">
        <v>0.02906</v>
      </c>
      <c r="AA73" s="408">
        <v>0.08028</v>
      </c>
      <c r="AB73" s="408">
        <v>0.10934</v>
      </c>
      <c r="AC73" s="408"/>
      <c r="AD73" s="408">
        <v>3014.74365</v>
      </c>
      <c r="AE73" s="408">
        <v>38.54658</v>
      </c>
      <c r="AF73" s="408">
        <v>3053.29023</v>
      </c>
      <c r="AG73" s="408"/>
      <c r="AH73" s="408">
        <v>25.82788</v>
      </c>
      <c r="AI73" s="408">
        <v>-0.21461000000000002</v>
      </c>
      <c r="AJ73" s="408">
        <v>25.61327</v>
      </c>
      <c r="AK73" s="407" t="s">
        <v>572</v>
      </c>
      <c r="AL73" s="408">
        <v>-3978.78089</v>
      </c>
      <c r="AM73" s="408">
        <v>119.97891</v>
      </c>
      <c r="AN73" s="408">
        <v>-3858.80198</v>
      </c>
      <c r="AO73" s="408"/>
      <c r="AP73" s="408">
        <v>938.9779699999999</v>
      </c>
      <c r="AQ73" s="408">
        <v>4068.83671</v>
      </c>
      <c r="AR73" s="408">
        <v>5007.8146799999995</v>
      </c>
    </row>
    <row r="74" spans="1:44" s="409" customFormat="1" ht="12" customHeight="1">
      <c r="A74" s="460" t="s">
        <v>573</v>
      </c>
      <c r="B74" s="408">
        <v>-57408.11746</v>
      </c>
      <c r="C74" s="408">
        <v>-16075.196390000001</v>
      </c>
      <c r="D74" s="408">
        <v>-73483.31384999999</v>
      </c>
      <c r="E74" s="408"/>
      <c r="F74" s="408">
        <v>59.41179</v>
      </c>
      <c r="G74" s="408">
        <v>-8070.64759</v>
      </c>
      <c r="H74" s="408">
        <v>-8011.2357999999995</v>
      </c>
      <c r="I74" s="408"/>
      <c r="J74" s="408">
        <v>2598.55082</v>
      </c>
      <c r="K74" s="408">
        <v>-1283.34255</v>
      </c>
      <c r="L74" s="408">
        <v>1315.20827</v>
      </c>
      <c r="M74" s="460" t="s">
        <v>573</v>
      </c>
      <c r="N74" s="408">
        <v>11405.34923</v>
      </c>
      <c r="O74" s="408">
        <v>16.7607</v>
      </c>
      <c r="P74" s="408">
        <v>11422.10993</v>
      </c>
      <c r="Q74" s="408"/>
      <c r="R74" s="408">
        <v>-13709.21356</v>
      </c>
      <c r="S74" s="408">
        <v>-1822.7373799999998</v>
      </c>
      <c r="T74" s="408">
        <v>-15531.950939999999</v>
      </c>
      <c r="U74" s="408"/>
      <c r="V74" s="408">
        <v>25801.691039999998</v>
      </c>
      <c r="W74" s="408">
        <v>-17890.23849</v>
      </c>
      <c r="X74" s="408">
        <v>7911.45255</v>
      </c>
      <c r="Y74" s="460" t="s">
        <v>573</v>
      </c>
      <c r="Z74" s="408">
        <v>-137.4288</v>
      </c>
      <c r="AA74" s="408">
        <v>13.76154</v>
      </c>
      <c r="AB74" s="408">
        <v>-123.66726</v>
      </c>
      <c r="AC74" s="408"/>
      <c r="AD74" s="408">
        <v>9202.12129</v>
      </c>
      <c r="AE74" s="408">
        <v>12114.50713</v>
      </c>
      <c r="AF74" s="408">
        <v>21316.62842</v>
      </c>
      <c r="AG74" s="408"/>
      <c r="AH74" s="408">
        <v>-5575.1915</v>
      </c>
      <c r="AI74" s="408">
        <v>-1255.5242</v>
      </c>
      <c r="AJ74" s="408">
        <v>-6830.7157</v>
      </c>
      <c r="AK74" s="460" t="s">
        <v>573</v>
      </c>
      <c r="AL74" s="408">
        <v>-37716.241369999996</v>
      </c>
      <c r="AM74" s="408">
        <v>-1368.5761</v>
      </c>
      <c r="AN74" s="408">
        <v>-39084.81747</v>
      </c>
      <c r="AO74" s="408"/>
      <c r="AP74" s="408">
        <v>-65479.06852</v>
      </c>
      <c r="AQ74" s="408">
        <v>-35621.23333</v>
      </c>
      <c r="AR74" s="408">
        <v>-101100.30184999997</v>
      </c>
    </row>
    <row r="75" spans="1:44" s="409" customFormat="1" ht="12" customHeight="1">
      <c r="A75" s="415"/>
      <c r="B75" s="411"/>
      <c r="C75" s="411"/>
      <c r="D75" s="411"/>
      <c r="E75" s="411"/>
      <c r="F75" s="411"/>
      <c r="G75" s="411"/>
      <c r="H75" s="411"/>
      <c r="I75" s="411"/>
      <c r="J75" s="411"/>
      <c r="K75" s="411"/>
      <c r="L75" s="411"/>
      <c r="M75" s="415"/>
      <c r="N75" s="411"/>
      <c r="O75" s="411"/>
      <c r="P75" s="411"/>
      <c r="Q75" s="411"/>
      <c r="R75" s="411"/>
      <c r="S75" s="411"/>
      <c r="T75" s="411"/>
      <c r="U75" s="411"/>
      <c r="V75" s="411">
        <v>0</v>
      </c>
      <c r="W75" s="411">
        <v>0</v>
      </c>
      <c r="X75" s="411">
        <v>0</v>
      </c>
      <c r="Y75" s="415"/>
      <c r="Z75" s="411"/>
      <c r="AA75" s="411"/>
      <c r="AB75" s="411"/>
      <c r="AC75" s="411"/>
      <c r="AD75" s="411"/>
      <c r="AE75" s="411"/>
      <c r="AF75" s="411"/>
      <c r="AG75" s="411"/>
      <c r="AH75" s="411">
        <v>0</v>
      </c>
      <c r="AI75" s="411">
        <v>0</v>
      </c>
      <c r="AJ75" s="411">
        <v>0</v>
      </c>
      <c r="AK75" s="415"/>
      <c r="AL75" s="411"/>
      <c r="AM75" s="411"/>
      <c r="AN75" s="411"/>
      <c r="AO75" s="411"/>
      <c r="AP75" s="411"/>
      <c r="AQ75" s="411"/>
      <c r="AR75" s="411"/>
    </row>
    <row r="76" spans="1:44" s="414" customFormat="1" ht="8.25" customHeight="1">
      <c r="A76" s="413" t="s">
        <v>574</v>
      </c>
      <c r="B76" s="411">
        <v>-20367.81458</v>
      </c>
      <c r="C76" s="411">
        <v>0</v>
      </c>
      <c r="D76" s="411">
        <v>-20367.81458</v>
      </c>
      <c r="E76" s="411"/>
      <c r="F76" s="411">
        <v>-434.92502</v>
      </c>
      <c r="G76" s="411">
        <v>0</v>
      </c>
      <c r="H76" s="411">
        <v>-434.92502</v>
      </c>
      <c r="I76" s="411"/>
      <c r="J76" s="411">
        <v>980.08064</v>
      </c>
      <c r="K76" s="411">
        <v>0</v>
      </c>
      <c r="L76" s="411">
        <v>980.08064</v>
      </c>
      <c r="M76" s="413" t="s">
        <v>574</v>
      </c>
      <c r="N76" s="411">
        <v>3521.59287</v>
      </c>
      <c r="O76" s="411">
        <v>0</v>
      </c>
      <c r="P76" s="411">
        <v>3521.59287</v>
      </c>
      <c r="Q76" s="411"/>
      <c r="R76" s="411">
        <v>-4591.92553</v>
      </c>
      <c r="S76" s="411">
        <v>0</v>
      </c>
      <c r="T76" s="411">
        <v>-4591.92553</v>
      </c>
      <c r="U76" s="411"/>
      <c r="V76" s="411">
        <v>6003.19464</v>
      </c>
      <c r="W76" s="411">
        <v>0</v>
      </c>
      <c r="X76" s="411">
        <v>6003.19464</v>
      </c>
      <c r="Y76" s="413" t="s">
        <v>574</v>
      </c>
      <c r="Z76" s="411">
        <v>9.82776</v>
      </c>
      <c r="AA76" s="411">
        <v>0</v>
      </c>
      <c r="AB76" s="411">
        <v>9.82776</v>
      </c>
      <c r="AC76" s="411"/>
      <c r="AD76" s="411">
        <v>6697.57938</v>
      </c>
      <c r="AE76" s="411">
        <v>0</v>
      </c>
      <c r="AF76" s="411">
        <v>6697.57938</v>
      </c>
      <c r="AG76" s="411"/>
      <c r="AH76" s="411">
        <v>208.308</v>
      </c>
      <c r="AI76" s="411">
        <v>0</v>
      </c>
      <c r="AJ76" s="411">
        <v>208.308</v>
      </c>
      <c r="AK76" s="413" t="s">
        <v>574</v>
      </c>
      <c r="AL76" s="411">
        <v>-10781.254630000001</v>
      </c>
      <c r="AM76" s="411">
        <v>0</v>
      </c>
      <c r="AN76" s="411">
        <v>-10781.254630000001</v>
      </c>
      <c r="AO76" s="411"/>
      <c r="AP76" s="411">
        <v>-18755.33647</v>
      </c>
      <c r="AQ76" s="411">
        <v>0</v>
      </c>
      <c r="AR76" s="411">
        <v>-18755.33647</v>
      </c>
    </row>
    <row r="77" spans="1:44" s="414" customFormat="1" ht="3" customHeight="1">
      <c r="A77" s="413"/>
      <c r="B77" s="411"/>
      <c r="C77" s="411"/>
      <c r="D77" s="411"/>
      <c r="E77" s="411"/>
      <c r="F77" s="411"/>
      <c r="G77" s="411"/>
      <c r="H77" s="411"/>
      <c r="I77" s="411"/>
      <c r="J77" s="411"/>
      <c r="K77" s="411"/>
      <c r="L77" s="411"/>
      <c r="M77" s="413"/>
      <c r="N77" s="411"/>
      <c r="O77" s="411"/>
      <c r="P77" s="411"/>
      <c r="Q77" s="411"/>
      <c r="R77" s="411"/>
      <c r="S77" s="411"/>
      <c r="T77" s="411"/>
      <c r="U77" s="411"/>
      <c r="V77" s="411">
        <v>0</v>
      </c>
      <c r="W77" s="411">
        <v>0</v>
      </c>
      <c r="X77" s="411">
        <v>0</v>
      </c>
      <c r="Y77" s="413"/>
      <c r="Z77" s="411"/>
      <c r="AA77" s="411"/>
      <c r="AB77" s="411"/>
      <c r="AC77" s="411"/>
      <c r="AD77" s="411"/>
      <c r="AE77" s="411"/>
      <c r="AF77" s="411"/>
      <c r="AG77" s="411"/>
      <c r="AH77" s="411">
        <v>0</v>
      </c>
      <c r="AI77" s="411">
        <v>0</v>
      </c>
      <c r="AJ77" s="411">
        <v>0</v>
      </c>
      <c r="AK77" s="413"/>
      <c r="AL77" s="411"/>
      <c r="AM77" s="411"/>
      <c r="AN77" s="411"/>
      <c r="AO77" s="411"/>
      <c r="AP77" s="411"/>
      <c r="AQ77" s="411"/>
      <c r="AR77" s="411"/>
    </row>
    <row r="78" spans="1:44" s="409" customFormat="1" ht="7.5" customHeight="1">
      <c r="A78" s="415" t="s">
        <v>575</v>
      </c>
      <c r="B78" s="416">
        <v>-37040.30288</v>
      </c>
      <c r="C78" s="416">
        <v>-16075.196390000001</v>
      </c>
      <c r="D78" s="416">
        <v>-53115.49927</v>
      </c>
      <c r="E78" s="416"/>
      <c r="F78" s="416">
        <v>494.33681</v>
      </c>
      <c r="G78" s="416">
        <v>-8070.64759</v>
      </c>
      <c r="H78" s="416">
        <v>-7576.310780000001</v>
      </c>
      <c r="I78" s="416"/>
      <c r="J78" s="416">
        <v>1618.47018</v>
      </c>
      <c r="K78" s="416">
        <v>-1283.34255</v>
      </c>
      <c r="L78" s="416">
        <v>335.12763</v>
      </c>
      <c r="M78" s="415" t="s">
        <v>575</v>
      </c>
      <c r="N78" s="416">
        <v>7883.75636</v>
      </c>
      <c r="O78" s="416">
        <v>16.7607</v>
      </c>
      <c r="P78" s="416">
        <v>7900.517059999999</v>
      </c>
      <c r="Q78" s="416"/>
      <c r="R78" s="416">
        <v>-9117.28803</v>
      </c>
      <c r="S78" s="416">
        <v>-1822.7373799999998</v>
      </c>
      <c r="T78" s="416">
        <v>-10940.02541</v>
      </c>
      <c r="U78" s="416"/>
      <c r="V78" s="416">
        <v>19798.4964</v>
      </c>
      <c r="W78" s="416">
        <v>-17890.23849</v>
      </c>
      <c r="X78" s="416">
        <v>1908.2579099999998</v>
      </c>
      <c r="Y78" s="415" t="s">
        <v>575</v>
      </c>
      <c r="Z78" s="416">
        <v>-147.25656</v>
      </c>
      <c r="AA78" s="416">
        <v>13.76154</v>
      </c>
      <c r="AB78" s="416">
        <v>-133.49501999999998</v>
      </c>
      <c r="AC78" s="416"/>
      <c r="AD78" s="416">
        <v>2504.5419100000004</v>
      </c>
      <c r="AE78" s="416">
        <v>12114.50713</v>
      </c>
      <c r="AF78" s="416">
        <v>14619.04904</v>
      </c>
      <c r="AG78" s="416"/>
      <c r="AH78" s="416">
        <v>-5783.4995</v>
      </c>
      <c r="AI78" s="416">
        <v>-1255.5242</v>
      </c>
      <c r="AJ78" s="416">
        <v>-7039.0237</v>
      </c>
      <c r="AK78" s="415" t="s">
        <v>575</v>
      </c>
      <c r="AL78" s="416">
        <v>-26934.986739999997</v>
      </c>
      <c r="AM78" s="416">
        <v>-1368.5761</v>
      </c>
      <c r="AN78" s="416">
        <v>-28303.56284</v>
      </c>
      <c r="AO78" s="416"/>
      <c r="AP78" s="416">
        <v>-46723.732050000006</v>
      </c>
      <c r="AQ78" s="416">
        <v>-35621.23333</v>
      </c>
      <c r="AR78" s="416">
        <v>-82344.96538000001</v>
      </c>
    </row>
    <row r="79" spans="1:44" s="384" customFormat="1" ht="9" customHeight="1" thickBot="1">
      <c r="A79" s="493"/>
      <c r="B79" s="494"/>
      <c r="C79" s="494"/>
      <c r="D79" s="494"/>
      <c r="E79" s="494"/>
      <c r="F79" s="494"/>
      <c r="G79" s="494"/>
      <c r="H79" s="494"/>
      <c r="I79" s="494"/>
      <c r="J79" s="494"/>
      <c r="K79" s="494"/>
      <c r="L79" s="494"/>
      <c r="M79" s="495"/>
      <c r="N79" s="495"/>
      <c r="O79" s="495"/>
      <c r="P79" s="495"/>
      <c r="Q79" s="495"/>
      <c r="R79" s="495"/>
      <c r="S79" s="495"/>
      <c r="T79" s="495"/>
      <c r="U79" s="495"/>
      <c r="V79" s="495"/>
      <c r="W79" s="495"/>
      <c r="X79" s="495"/>
      <c r="Y79" s="495"/>
      <c r="Z79" s="496"/>
      <c r="AA79" s="496"/>
      <c r="AB79" s="496"/>
      <c r="AC79" s="496"/>
      <c r="AD79" s="496"/>
      <c r="AE79" s="496"/>
      <c r="AF79" s="496"/>
      <c r="AG79" s="496"/>
      <c r="AH79" s="496"/>
      <c r="AI79" s="496"/>
      <c r="AJ79" s="496"/>
      <c r="AK79" s="495"/>
      <c r="AL79" s="496"/>
      <c r="AM79" s="496"/>
      <c r="AN79" s="496"/>
      <c r="AO79" s="496"/>
      <c r="AP79" s="496"/>
      <c r="AQ79" s="496"/>
      <c r="AR79" s="496"/>
    </row>
    <row r="80" spans="1:37" s="499" customFormat="1" ht="16.5" customHeight="1" thickTop="1">
      <c r="A80" s="497" t="s">
        <v>471</v>
      </c>
      <c r="B80" s="498"/>
      <c r="M80" s="497" t="s">
        <v>471</v>
      </c>
      <c r="Y80" s="497" t="s">
        <v>471</v>
      </c>
      <c r="AK80" s="497" t="s">
        <v>471</v>
      </c>
    </row>
    <row r="81" spans="2:44" ht="12" customHeight="1">
      <c r="B81" s="500"/>
      <c r="C81" s="500"/>
      <c r="D81" s="500"/>
      <c r="E81" s="500"/>
      <c r="F81" s="500"/>
      <c r="G81" s="500"/>
      <c r="H81" s="500"/>
      <c r="I81" s="500"/>
      <c r="J81" s="500"/>
      <c r="K81" s="500"/>
      <c r="L81" s="500"/>
      <c r="M81" s="465"/>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428"/>
      <c r="AL81" s="500"/>
      <c r="AM81" s="500"/>
      <c r="AN81" s="500"/>
      <c r="AO81" s="500"/>
      <c r="AP81" s="500"/>
      <c r="AQ81" s="500"/>
      <c r="AR81" s="500"/>
    </row>
    <row r="82" spans="2:44" ht="12" customHeight="1">
      <c r="B82" s="502"/>
      <c r="C82" s="503"/>
      <c r="D82" s="502"/>
      <c r="E82" s="503"/>
      <c r="F82" s="503"/>
      <c r="G82" s="503"/>
      <c r="H82" s="502"/>
      <c r="I82" s="502"/>
      <c r="J82" s="502"/>
      <c r="K82" s="502"/>
      <c r="L82" s="502"/>
      <c r="M82" s="503"/>
      <c r="N82" s="503"/>
      <c r="O82" s="503"/>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503"/>
      <c r="AR82" s="502"/>
    </row>
    <row r="83" spans="2:44" ht="12" customHeight="1">
      <c r="B83" s="503"/>
      <c r="C83" s="503"/>
      <c r="D83" s="503"/>
      <c r="E83" s="503"/>
      <c r="F83" s="503"/>
      <c r="G83" s="503"/>
      <c r="H83" s="503"/>
      <c r="I83" s="503"/>
      <c r="J83" s="503"/>
      <c r="K83" s="503"/>
      <c r="L83" s="503"/>
      <c r="M83" s="503"/>
      <c r="N83" s="503"/>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503"/>
      <c r="AR83" s="503"/>
    </row>
    <row r="84" spans="2:44" ht="12" customHeight="1">
      <c r="B84" s="503"/>
      <c r="C84" s="503"/>
      <c r="D84" s="503"/>
      <c r="E84" s="503"/>
      <c r="F84" s="503"/>
      <c r="G84" s="503"/>
      <c r="H84" s="503"/>
      <c r="I84" s="503"/>
      <c r="J84" s="503"/>
      <c r="K84" s="503"/>
      <c r="L84" s="503"/>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c r="AM84" s="503"/>
      <c r="AN84" s="503"/>
      <c r="AO84" s="503"/>
      <c r="AP84" s="503"/>
      <c r="AQ84" s="503"/>
      <c r="AR84" s="503"/>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3">
    <mergeCell ref="A2:L2"/>
    <mergeCell ref="M2:X2"/>
    <mergeCell ref="Y2:AJ2"/>
    <mergeCell ref="AK2:AR2"/>
    <mergeCell ref="A3:L3"/>
    <mergeCell ref="M3:X3"/>
    <mergeCell ref="Y3:AJ3"/>
    <mergeCell ref="AK3:AR3"/>
    <mergeCell ref="A4:L4"/>
    <mergeCell ref="M4:X4"/>
    <mergeCell ref="Y4:AJ4"/>
    <mergeCell ref="AK4:AR4"/>
    <mergeCell ref="B6:D6"/>
    <mergeCell ref="F6:H6"/>
    <mergeCell ref="J6:L6"/>
    <mergeCell ref="N6:P6"/>
    <mergeCell ref="R6:T6"/>
    <mergeCell ref="V6:X6"/>
    <mergeCell ref="Z6:AB6"/>
    <mergeCell ref="AD6:AF6"/>
    <mergeCell ref="AH6:AJ6"/>
    <mergeCell ref="AL6:AN6"/>
    <mergeCell ref="AP6:AR6"/>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workbookViewId="0" topLeftCell="A1"/>
  </sheetViews>
  <sheetFormatPr defaultColWidth="11.421875" defaultRowHeight="15"/>
  <cols>
    <col min="1" max="1" width="22.57421875" style="5" customWidth="1"/>
    <col min="2" max="2" width="5.28125" style="5" customWidth="1"/>
    <col min="3" max="4" width="4.7109375" style="5" customWidth="1"/>
    <col min="5" max="5" width="5.8515625" style="5" customWidth="1"/>
    <col min="6" max="6" width="4.7109375" style="5" customWidth="1"/>
    <col min="7" max="7" width="7.421875" style="5" customWidth="1"/>
    <col min="8" max="8" width="4.7109375" style="5" customWidth="1"/>
    <col min="9" max="9" width="5.00390625" style="5" customWidth="1"/>
    <col min="10" max="12" width="4.7109375" style="5" customWidth="1"/>
    <col min="13" max="14" width="5.7109375" style="5" bestFit="1" customWidth="1"/>
    <col min="15" max="15" width="4.7109375" style="5" customWidth="1"/>
    <col min="16" max="16" width="5.8515625" style="5" customWidth="1"/>
    <col min="17" max="26" width="4.7109375" style="5" customWidth="1"/>
    <col min="27" max="27" width="9.140625" style="5" bestFit="1" customWidth="1"/>
    <col min="28" max="28" width="11.421875" style="5" customWidth="1"/>
    <col min="29" max="29" width="12.140625" style="5" bestFit="1" customWidth="1"/>
    <col min="30" max="16384" width="11.421875" style="5" customWidth="1"/>
  </cols>
  <sheetData>
    <row r="1" spans="1:27" s="357" customFormat="1" ht="18" customHeight="1">
      <c r="A1" s="1211" t="s">
        <v>1052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s="359" customFormat="1" ht="27.75">
      <c r="A2" s="358" t="s">
        <v>414</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row>
    <row r="3" spans="1:27" s="360" customFormat="1" ht="18" customHeight="1">
      <c r="A3" s="94">
        <v>44347</v>
      </c>
      <c r="B3" s="94"/>
      <c r="C3" s="94"/>
      <c r="D3" s="94"/>
      <c r="E3" s="94"/>
      <c r="F3" s="94"/>
      <c r="G3" s="94"/>
      <c r="H3" s="94"/>
      <c r="I3" s="94"/>
      <c r="J3" s="94"/>
      <c r="K3" s="94"/>
      <c r="L3" s="94"/>
      <c r="M3" s="94"/>
      <c r="N3" s="94"/>
      <c r="O3" s="94"/>
      <c r="P3" s="94"/>
      <c r="Q3" s="94"/>
      <c r="R3" s="94"/>
      <c r="S3" s="94"/>
      <c r="T3" s="94"/>
      <c r="U3" s="94"/>
      <c r="V3" s="94"/>
      <c r="W3" s="94"/>
      <c r="X3" s="94"/>
      <c r="Y3" s="94"/>
      <c r="Z3" s="94"/>
      <c r="AA3" s="94"/>
    </row>
    <row r="4" spans="1:27" s="361" customFormat="1" ht="18" customHeight="1">
      <c r="A4" s="184" t="s">
        <v>65</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row>
    <row r="5" s="89" customFormat="1" ht="7.5" customHeight="1" thickBot="1"/>
    <row r="6" spans="1:27" s="89" customFormat="1" ht="102" customHeight="1">
      <c r="A6" s="8" t="s">
        <v>1</v>
      </c>
      <c r="B6" s="362" t="s">
        <v>2</v>
      </c>
      <c r="C6" s="362" t="s">
        <v>3</v>
      </c>
      <c r="D6" s="362" t="s">
        <v>4</v>
      </c>
      <c r="E6" s="362" t="s">
        <v>5</v>
      </c>
      <c r="F6" s="362" t="s">
        <v>6</v>
      </c>
      <c r="G6" s="362" t="s">
        <v>7</v>
      </c>
      <c r="H6" s="362" t="s">
        <v>8</v>
      </c>
      <c r="I6" s="362" t="s">
        <v>9</v>
      </c>
      <c r="J6" s="362" t="s">
        <v>10</v>
      </c>
      <c r="K6" s="362" t="s">
        <v>11</v>
      </c>
      <c r="L6" s="362" t="s">
        <v>12</v>
      </c>
      <c r="M6" s="362" t="s">
        <v>13</v>
      </c>
      <c r="N6" s="362" t="s">
        <v>14</v>
      </c>
      <c r="O6" s="362" t="s">
        <v>15</v>
      </c>
      <c r="P6" s="362" t="s">
        <v>16</v>
      </c>
      <c r="Q6" s="362" t="s">
        <v>17</v>
      </c>
      <c r="R6" s="362" t="s">
        <v>18</v>
      </c>
      <c r="S6" s="362" t="s">
        <v>19</v>
      </c>
      <c r="T6" s="362" t="s">
        <v>20</v>
      </c>
      <c r="U6" s="362" t="s">
        <v>21</v>
      </c>
      <c r="V6" s="362" t="s">
        <v>22</v>
      </c>
      <c r="W6" s="362" t="s">
        <v>23</v>
      </c>
      <c r="X6" s="362" t="s">
        <v>24</v>
      </c>
      <c r="Y6" s="362" t="s">
        <v>25</v>
      </c>
      <c r="Z6" s="362" t="s">
        <v>26</v>
      </c>
      <c r="AA6" s="363" t="s">
        <v>415</v>
      </c>
    </row>
    <row r="7" spans="1:27" s="89" customFormat="1" ht="4.5" customHeight="1">
      <c r="A7" s="364"/>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6"/>
    </row>
    <row r="8" spans="1:27" s="89" customFormat="1" ht="7.5" customHeight="1">
      <c r="A8" s="75"/>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8"/>
    </row>
    <row r="9" spans="1:29" s="82" customFormat="1" ht="20.1" customHeight="1">
      <c r="A9" s="78" t="s">
        <v>28</v>
      </c>
      <c r="B9" s="369" t="s">
        <v>39</v>
      </c>
      <c r="C9" s="369">
        <v>0.5693197221229744</v>
      </c>
      <c r="D9" s="369">
        <v>0.07765011733702176</v>
      </c>
      <c r="E9" s="369">
        <v>1.2665404053029359</v>
      </c>
      <c r="F9" s="369">
        <v>0.3163283492451272</v>
      </c>
      <c r="G9" s="369">
        <v>0.389488871494205</v>
      </c>
      <c r="H9" s="369">
        <v>0.7326672834291188</v>
      </c>
      <c r="I9" s="369">
        <v>0.42688946825738616</v>
      </c>
      <c r="J9" s="369">
        <v>0.1105784364739296</v>
      </c>
      <c r="K9" s="369">
        <v>0.4015506849136637</v>
      </c>
      <c r="L9" s="369">
        <v>0.49116291081607344</v>
      </c>
      <c r="M9" s="369">
        <v>0.7613693939881436</v>
      </c>
      <c r="N9" s="369">
        <v>1.169818584687928</v>
      </c>
      <c r="O9" s="369">
        <v>0.5575212952135767</v>
      </c>
      <c r="P9" s="369">
        <v>90.31848302119539</v>
      </c>
      <c r="Q9" s="369">
        <v>0.2102253547177098</v>
      </c>
      <c r="R9" s="369">
        <v>0.10398744508192777</v>
      </c>
      <c r="S9" s="369">
        <v>0.2690926999810981</v>
      </c>
      <c r="T9" s="369">
        <v>0.15009521554664823</v>
      </c>
      <c r="U9" s="369">
        <v>0.5334867296061085</v>
      </c>
      <c r="V9" s="369">
        <v>0.3934733835389369</v>
      </c>
      <c r="W9" s="369">
        <v>0.13498794526315125</v>
      </c>
      <c r="X9" s="369">
        <v>0.27152111439856497</v>
      </c>
      <c r="Y9" s="369">
        <v>0.09184617845792688</v>
      </c>
      <c r="Z9" s="369">
        <v>0.2519153889304553</v>
      </c>
      <c r="AA9" s="80">
        <v>1738130.02</v>
      </c>
      <c r="AB9" s="370"/>
      <c r="AC9" s="370"/>
    </row>
    <row r="10" spans="1:29" s="82" customFormat="1" ht="20.1" customHeight="1">
      <c r="A10" s="21" t="s">
        <v>29</v>
      </c>
      <c r="B10" s="369" t="s">
        <v>39</v>
      </c>
      <c r="C10" s="369">
        <v>1.2588996143671995</v>
      </c>
      <c r="D10" s="369" t="s">
        <v>39</v>
      </c>
      <c r="E10" s="369">
        <v>15.497190883297177</v>
      </c>
      <c r="F10" s="369">
        <v>0.10706857040858939</v>
      </c>
      <c r="G10" s="369">
        <v>0.32248696500246316</v>
      </c>
      <c r="H10" s="369">
        <v>2.8123091030716756</v>
      </c>
      <c r="I10" s="369">
        <v>0.41764651004164755</v>
      </c>
      <c r="J10" s="369" t="s">
        <v>39</v>
      </c>
      <c r="K10" s="369">
        <v>0.2967113040689726</v>
      </c>
      <c r="L10" s="369">
        <v>0.9254886651479163</v>
      </c>
      <c r="M10" s="369">
        <v>0.30863883314328316</v>
      </c>
      <c r="N10" s="369">
        <v>1.7299998009318265</v>
      </c>
      <c r="O10" s="369">
        <v>0.7446908557780271</v>
      </c>
      <c r="P10" s="369">
        <v>72.85927592758746</v>
      </c>
      <c r="Q10" s="369">
        <v>0.13719398210548103</v>
      </c>
      <c r="R10" s="369" t="s">
        <v>39</v>
      </c>
      <c r="S10" s="369">
        <v>0.1254122847165176</v>
      </c>
      <c r="T10" s="369" t="s">
        <v>39</v>
      </c>
      <c r="U10" s="369">
        <v>1.2134406117827816</v>
      </c>
      <c r="V10" s="369">
        <v>0.29985177126702434</v>
      </c>
      <c r="W10" s="369">
        <v>0.13317796252807051</v>
      </c>
      <c r="X10" s="369">
        <v>0.5210173041511199</v>
      </c>
      <c r="Y10" s="369">
        <v>0.0936782263425986</v>
      </c>
      <c r="Z10" s="369">
        <v>0.1958208242601605</v>
      </c>
      <c r="AA10" s="80">
        <v>1956364.965</v>
      </c>
      <c r="AB10" s="370"/>
      <c r="AC10" s="370"/>
    </row>
    <row r="11" spans="1:29" s="82" customFormat="1" ht="20.1" customHeight="1">
      <c r="A11" s="21" t="s">
        <v>30</v>
      </c>
      <c r="B11" s="369">
        <v>0.24615802439904763</v>
      </c>
      <c r="C11" s="369">
        <v>1.138044766802401</v>
      </c>
      <c r="D11" s="369">
        <v>0.452708898028696</v>
      </c>
      <c r="E11" s="369">
        <v>12.220808014251162</v>
      </c>
      <c r="F11" s="369">
        <v>0.14239714762486938</v>
      </c>
      <c r="G11" s="369">
        <v>1.8784789545955944</v>
      </c>
      <c r="H11" s="369">
        <v>0.5152338872419578</v>
      </c>
      <c r="I11" s="369">
        <v>0.41215759335738406</v>
      </c>
      <c r="J11" s="369">
        <v>0.7764848560399137</v>
      </c>
      <c r="K11" s="369">
        <v>0.5494982530157765</v>
      </c>
      <c r="L11" s="369">
        <v>0.4553855303140019</v>
      </c>
      <c r="M11" s="369">
        <v>6.739866688420694</v>
      </c>
      <c r="N11" s="369">
        <v>15.980302600693069</v>
      </c>
      <c r="O11" s="369">
        <v>1.1690138333081614</v>
      </c>
      <c r="P11" s="369">
        <v>48.941086442247986</v>
      </c>
      <c r="Q11" s="369">
        <v>0.199806988055208</v>
      </c>
      <c r="R11" s="369">
        <v>0.2864136686339797</v>
      </c>
      <c r="S11" s="369">
        <v>0.886285068497981</v>
      </c>
      <c r="T11" s="369">
        <v>1.0986356117908376</v>
      </c>
      <c r="U11" s="369">
        <v>2.2507368372131844</v>
      </c>
      <c r="V11" s="369">
        <v>0.23246518842988395</v>
      </c>
      <c r="W11" s="369">
        <v>0.6254873258177898</v>
      </c>
      <c r="X11" s="369">
        <v>1.7876260618310034</v>
      </c>
      <c r="Y11" s="369">
        <v>0.40707307717839797</v>
      </c>
      <c r="Z11" s="369">
        <v>0.6078446822110232</v>
      </c>
      <c r="AA11" s="80">
        <v>1612660.814</v>
      </c>
      <c r="AB11" s="370"/>
      <c r="AC11" s="370"/>
    </row>
    <row r="12" spans="1:29" s="82" customFormat="1" ht="20.1" customHeight="1">
      <c r="A12" s="21" t="s">
        <v>31</v>
      </c>
      <c r="B12" s="369" t="s">
        <v>39</v>
      </c>
      <c r="C12" s="369" t="s">
        <v>39</v>
      </c>
      <c r="D12" s="369" t="s">
        <v>39</v>
      </c>
      <c r="E12" s="369" t="s">
        <v>39</v>
      </c>
      <c r="F12" s="369" t="s">
        <v>39</v>
      </c>
      <c r="G12" s="369" t="s">
        <v>39</v>
      </c>
      <c r="H12" s="369" t="s">
        <v>39</v>
      </c>
      <c r="I12" s="369" t="s">
        <v>39</v>
      </c>
      <c r="J12" s="369" t="s">
        <v>39</v>
      </c>
      <c r="K12" s="369" t="s">
        <v>39</v>
      </c>
      <c r="L12" s="369" t="s">
        <v>39</v>
      </c>
      <c r="M12" s="369" t="s">
        <v>39</v>
      </c>
      <c r="N12" s="369" t="s">
        <v>39</v>
      </c>
      <c r="O12" s="369" t="s">
        <v>39</v>
      </c>
      <c r="P12" s="369">
        <v>100</v>
      </c>
      <c r="Q12" s="369" t="s">
        <v>39</v>
      </c>
      <c r="R12" s="369" t="s">
        <v>39</v>
      </c>
      <c r="S12" s="369" t="s">
        <v>39</v>
      </c>
      <c r="T12" s="369" t="s">
        <v>39</v>
      </c>
      <c r="U12" s="369" t="s">
        <v>39</v>
      </c>
      <c r="V12" s="369" t="s">
        <v>39</v>
      </c>
      <c r="W12" s="369" t="s">
        <v>39</v>
      </c>
      <c r="X12" s="369" t="s">
        <v>39</v>
      </c>
      <c r="Y12" s="369" t="s">
        <v>39</v>
      </c>
      <c r="Z12" s="369" t="s">
        <v>39</v>
      </c>
      <c r="AA12" s="80">
        <v>465880.266</v>
      </c>
      <c r="AB12" s="370"/>
      <c r="AC12" s="370"/>
    </row>
    <row r="13" spans="1:29" s="82" customFormat="1" ht="20.1" customHeight="1">
      <c r="A13" s="21" t="s">
        <v>32</v>
      </c>
      <c r="B13" s="369" t="s">
        <v>39</v>
      </c>
      <c r="C13" s="369" t="s">
        <v>39</v>
      </c>
      <c r="D13" s="369" t="s">
        <v>39</v>
      </c>
      <c r="E13" s="369" t="s">
        <v>39</v>
      </c>
      <c r="F13" s="369" t="s">
        <v>39</v>
      </c>
      <c r="G13" s="369" t="s">
        <v>39</v>
      </c>
      <c r="H13" s="369" t="s">
        <v>39</v>
      </c>
      <c r="I13" s="369" t="s">
        <v>39</v>
      </c>
      <c r="J13" s="369" t="s">
        <v>39</v>
      </c>
      <c r="K13" s="369" t="s">
        <v>39</v>
      </c>
      <c r="L13" s="369">
        <v>1.1432806413997636</v>
      </c>
      <c r="M13" s="369">
        <v>3.734648108177918</v>
      </c>
      <c r="N13" s="369" t="s">
        <v>39</v>
      </c>
      <c r="O13" s="369" t="s">
        <v>39</v>
      </c>
      <c r="P13" s="369">
        <v>94.53466082943278</v>
      </c>
      <c r="Q13" s="369" t="s">
        <v>39</v>
      </c>
      <c r="R13" s="369" t="s">
        <v>39</v>
      </c>
      <c r="S13" s="369" t="s">
        <v>39</v>
      </c>
      <c r="T13" s="369">
        <v>0.5874104209895357</v>
      </c>
      <c r="U13" s="369" t="s">
        <v>39</v>
      </c>
      <c r="V13" s="369" t="s">
        <v>39</v>
      </c>
      <c r="W13" s="369" t="s">
        <v>39</v>
      </c>
      <c r="X13" s="369" t="s">
        <v>39</v>
      </c>
      <c r="Y13" s="369" t="s">
        <v>39</v>
      </c>
      <c r="Z13" s="369" t="s">
        <v>39</v>
      </c>
      <c r="AA13" s="80">
        <v>287141.484</v>
      </c>
      <c r="AB13" s="370"/>
      <c r="AC13" s="370"/>
    </row>
    <row r="14" spans="1:29" s="82" customFormat="1" ht="20.1" customHeight="1">
      <c r="A14" s="83" t="s">
        <v>33</v>
      </c>
      <c r="B14" s="369" t="s">
        <v>39</v>
      </c>
      <c r="C14" s="369" t="s">
        <v>39</v>
      </c>
      <c r="D14" s="369" t="s">
        <v>39</v>
      </c>
      <c r="E14" s="369" t="s">
        <v>39</v>
      </c>
      <c r="F14" s="369" t="s">
        <v>39</v>
      </c>
      <c r="G14" s="369" t="s">
        <v>39</v>
      </c>
      <c r="H14" s="369" t="s">
        <v>39</v>
      </c>
      <c r="I14" s="369" t="s">
        <v>39</v>
      </c>
      <c r="J14" s="369" t="s">
        <v>39</v>
      </c>
      <c r="K14" s="369" t="s">
        <v>39</v>
      </c>
      <c r="L14" s="369" t="s">
        <v>39</v>
      </c>
      <c r="M14" s="369" t="s">
        <v>39</v>
      </c>
      <c r="N14" s="369" t="s">
        <v>39</v>
      </c>
      <c r="O14" s="369" t="s">
        <v>39</v>
      </c>
      <c r="P14" s="369">
        <v>100</v>
      </c>
      <c r="Q14" s="369" t="s">
        <v>39</v>
      </c>
      <c r="R14" s="369" t="s">
        <v>39</v>
      </c>
      <c r="S14" s="369" t="s">
        <v>39</v>
      </c>
      <c r="T14" s="369" t="s">
        <v>39</v>
      </c>
      <c r="U14" s="369" t="s">
        <v>39</v>
      </c>
      <c r="V14" s="369" t="s">
        <v>39</v>
      </c>
      <c r="W14" s="369" t="s">
        <v>39</v>
      </c>
      <c r="X14" s="369" t="s">
        <v>39</v>
      </c>
      <c r="Y14" s="369" t="s">
        <v>39</v>
      </c>
      <c r="Z14" s="369" t="s">
        <v>39</v>
      </c>
      <c r="AA14" s="80">
        <v>433038.505</v>
      </c>
      <c r="AB14" s="370"/>
      <c r="AC14" s="370"/>
    </row>
    <row r="15" spans="1:29" s="82" customFormat="1" ht="20.1" customHeight="1">
      <c r="A15" s="21" t="s">
        <v>34</v>
      </c>
      <c r="B15" s="369" t="s">
        <v>39</v>
      </c>
      <c r="C15" s="369" t="s">
        <v>39</v>
      </c>
      <c r="D15" s="369" t="s">
        <v>39</v>
      </c>
      <c r="E15" s="369" t="s">
        <v>39</v>
      </c>
      <c r="F15" s="369" t="s">
        <v>39</v>
      </c>
      <c r="G15" s="369" t="s">
        <v>39</v>
      </c>
      <c r="H15" s="369" t="s">
        <v>39</v>
      </c>
      <c r="I15" s="369" t="s">
        <v>39</v>
      </c>
      <c r="J15" s="369" t="s">
        <v>39</v>
      </c>
      <c r="K15" s="369" t="s">
        <v>39</v>
      </c>
      <c r="L15" s="369" t="s">
        <v>39</v>
      </c>
      <c r="M15" s="369" t="s">
        <v>39</v>
      </c>
      <c r="N15" s="369" t="s">
        <v>39</v>
      </c>
      <c r="O15" s="369" t="s">
        <v>39</v>
      </c>
      <c r="P15" s="369" t="s">
        <v>39</v>
      </c>
      <c r="Q15" s="369" t="s">
        <v>39</v>
      </c>
      <c r="R15" s="369" t="s">
        <v>39</v>
      </c>
      <c r="S15" s="369" t="s">
        <v>39</v>
      </c>
      <c r="T15" s="369" t="s">
        <v>39</v>
      </c>
      <c r="U15" s="369" t="s">
        <v>39</v>
      </c>
      <c r="V15" s="369" t="s">
        <v>39</v>
      </c>
      <c r="W15" s="369" t="s">
        <v>39</v>
      </c>
      <c r="X15" s="369" t="s">
        <v>39</v>
      </c>
      <c r="Y15" s="369" t="s">
        <v>39</v>
      </c>
      <c r="Z15" s="369" t="s">
        <v>39</v>
      </c>
      <c r="AA15" s="80" t="s">
        <v>39</v>
      </c>
      <c r="AB15" s="370"/>
      <c r="AC15" s="370"/>
    </row>
    <row r="16" spans="1:29" s="82" customFormat="1" ht="20.1" customHeight="1">
      <c r="A16" s="21" t="s">
        <v>35</v>
      </c>
      <c r="B16" s="369" t="s">
        <v>39</v>
      </c>
      <c r="C16" s="369" t="s">
        <v>39</v>
      </c>
      <c r="D16" s="369" t="s">
        <v>39</v>
      </c>
      <c r="E16" s="369" t="s">
        <v>39</v>
      </c>
      <c r="F16" s="369" t="s">
        <v>39</v>
      </c>
      <c r="G16" s="369" t="s">
        <v>39</v>
      </c>
      <c r="H16" s="369" t="s">
        <v>39</v>
      </c>
      <c r="I16" s="369" t="s">
        <v>39</v>
      </c>
      <c r="J16" s="369" t="s">
        <v>39</v>
      </c>
      <c r="K16" s="369" t="s">
        <v>39</v>
      </c>
      <c r="L16" s="369" t="s">
        <v>39</v>
      </c>
      <c r="M16" s="369" t="s">
        <v>39</v>
      </c>
      <c r="N16" s="369" t="s">
        <v>39</v>
      </c>
      <c r="O16" s="369" t="s">
        <v>39</v>
      </c>
      <c r="P16" s="369" t="s">
        <v>39</v>
      </c>
      <c r="Q16" s="369" t="s">
        <v>39</v>
      </c>
      <c r="R16" s="369" t="s">
        <v>39</v>
      </c>
      <c r="S16" s="369" t="s">
        <v>39</v>
      </c>
      <c r="T16" s="369" t="s">
        <v>39</v>
      </c>
      <c r="U16" s="369" t="s">
        <v>39</v>
      </c>
      <c r="V16" s="369" t="s">
        <v>39</v>
      </c>
      <c r="W16" s="369" t="s">
        <v>39</v>
      </c>
      <c r="X16" s="369" t="s">
        <v>39</v>
      </c>
      <c r="Y16" s="369" t="s">
        <v>39</v>
      </c>
      <c r="Z16" s="369" t="s">
        <v>39</v>
      </c>
      <c r="AA16" s="80" t="s">
        <v>39</v>
      </c>
      <c r="AB16" s="370"/>
      <c r="AC16" s="370"/>
    </row>
    <row r="17" spans="1:29" s="82" customFormat="1" ht="20.1" customHeight="1">
      <c r="A17" s="21" t="s">
        <v>36</v>
      </c>
      <c r="B17" s="369" t="s">
        <v>39</v>
      </c>
      <c r="C17" s="369" t="s">
        <v>39</v>
      </c>
      <c r="D17" s="369">
        <v>0.6527315807852474</v>
      </c>
      <c r="E17" s="369">
        <v>3.4490528151446043</v>
      </c>
      <c r="F17" s="369">
        <v>1.5508732447359914</v>
      </c>
      <c r="G17" s="369" t="s">
        <v>39</v>
      </c>
      <c r="H17" s="369">
        <v>4.026694980284799</v>
      </c>
      <c r="I17" s="369">
        <v>0.10313542413788361</v>
      </c>
      <c r="J17" s="369">
        <v>0.3491989983825842</v>
      </c>
      <c r="K17" s="369">
        <v>0.574062650638086</v>
      </c>
      <c r="L17" s="369" t="s">
        <v>39</v>
      </c>
      <c r="M17" s="369">
        <v>1.1801302422076014</v>
      </c>
      <c r="N17" s="369">
        <v>1.1760628730944882</v>
      </c>
      <c r="O17" s="369" t="s">
        <v>39</v>
      </c>
      <c r="P17" s="369">
        <v>86.93805719058871</v>
      </c>
      <c r="Q17" s="369" t="s">
        <v>39</v>
      </c>
      <c r="R17" s="369" t="s">
        <v>39</v>
      </c>
      <c r="S17" s="369" t="s">
        <v>39</v>
      </c>
      <c r="T17" s="369" t="s">
        <v>39</v>
      </c>
      <c r="U17" s="369" t="s">
        <v>39</v>
      </c>
      <c r="V17" s="369" t="s">
        <v>39</v>
      </c>
      <c r="W17" s="369" t="s">
        <v>39</v>
      </c>
      <c r="X17" s="369" t="s">
        <v>39</v>
      </c>
      <c r="Y17" s="369" t="s">
        <v>39</v>
      </c>
      <c r="Z17" s="369" t="s">
        <v>39</v>
      </c>
      <c r="AA17" s="80">
        <v>452798.836</v>
      </c>
      <c r="AB17" s="370"/>
      <c r="AC17" s="370"/>
    </row>
    <row r="18" spans="1:29" s="82" customFormat="1" ht="20.1" customHeight="1">
      <c r="A18" s="21" t="s">
        <v>37</v>
      </c>
      <c r="B18" s="369" t="s">
        <v>39</v>
      </c>
      <c r="C18" s="369">
        <v>0.7928410105743813</v>
      </c>
      <c r="D18" s="369">
        <v>7.783951184640796</v>
      </c>
      <c r="E18" s="369">
        <v>7.529056297491378</v>
      </c>
      <c r="F18" s="369">
        <v>0.3427555660813725</v>
      </c>
      <c r="G18" s="369">
        <v>15.9348979187847</v>
      </c>
      <c r="H18" s="369" t="s">
        <v>39</v>
      </c>
      <c r="I18" s="369">
        <v>31.964466081419513</v>
      </c>
      <c r="J18" s="369">
        <v>0.06223008490702462</v>
      </c>
      <c r="K18" s="369" t="s">
        <v>39</v>
      </c>
      <c r="L18" s="369">
        <v>0.548678303982819</v>
      </c>
      <c r="M18" s="369">
        <v>0.5014170745219277</v>
      </c>
      <c r="N18" s="369">
        <v>0.3022059858856852</v>
      </c>
      <c r="O18" s="369">
        <v>0.15536623005612607</v>
      </c>
      <c r="P18" s="369">
        <v>32.34751979800792</v>
      </c>
      <c r="Q18" s="369" t="s">
        <v>39</v>
      </c>
      <c r="R18" s="369" t="s">
        <v>39</v>
      </c>
      <c r="S18" s="369">
        <v>0.2879514459610067</v>
      </c>
      <c r="T18" s="369" t="s">
        <v>39</v>
      </c>
      <c r="U18" s="369" t="s">
        <v>39</v>
      </c>
      <c r="V18" s="369">
        <v>0.8096317221590849</v>
      </c>
      <c r="W18" s="369" t="s">
        <v>39</v>
      </c>
      <c r="X18" s="369">
        <v>0.6370312955262621</v>
      </c>
      <c r="Y18" s="369" t="s">
        <v>39</v>
      </c>
      <c r="Z18" s="369" t="s">
        <v>39</v>
      </c>
      <c r="AA18" s="80">
        <v>768007.951</v>
      </c>
      <c r="AB18" s="370"/>
      <c r="AC18" s="370"/>
    </row>
    <row r="19" spans="1:29" s="31" customFormat="1" ht="30.75" customHeight="1" thickBot="1">
      <c r="A19" s="84" t="s">
        <v>38</v>
      </c>
      <c r="B19" s="85">
        <v>0.05146074988138605</v>
      </c>
      <c r="C19" s="85">
        <v>0.7644010552651668</v>
      </c>
      <c r="D19" s="85">
        <v>0.9254217348252729</v>
      </c>
      <c r="E19" s="85">
        <v>7.72251973164724</v>
      </c>
      <c r="F19" s="85">
        <v>0.25335625007647034</v>
      </c>
      <c r="G19" s="85">
        <v>2.148731283488301</v>
      </c>
      <c r="H19" s="85">
        <v>1.2223912858906714</v>
      </c>
      <c r="I19" s="85">
        <v>3.4767063894930463</v>
      </c>
      <c r="J19" s="85">
        <v>0.2139372068265827</v>
      </c>
      <c r="K19" s="85">
        <v>0.3142993156714196</v>
      </c>
      <c r="L19" s="85">
        <v>0.5377678658081639</v>
      </c>
      <c r="M19" s="85">
        <v>1.9170431180733911</v>
      </c>
      <c r="N19" s="85">
        <v>4.142226793803189</v>
      </c>
      <c r="O19" s="85">
        <v>0.5743406509573751</v>
      </c>
      <c r="P19" s="85">
        <v>72.55556390437708</v>
      </c>
      <c r="Q19" s="85">
        <v>0.12393292315894505</v>
      </c>
      <c r="R19" s="85">
        <v>0.08330696100410989</v>
      </c>
      <c r="S19" s="85">
        <v>0.30638961650956303</v>
      </c>
      <c r="T19" s="85">
        <v>0.2853610295655592</v>
      </c>
      <c r="U19" s="85">
        <v>0.8984776481555663</v>
      </c>
      <c r="V19" s="85">
        <v>0.29390870972662186</v>
      </c>
      <c r="W19" s="85">
        <v>0.19495278028047</v>
      </c>
      <c r="X19" s="85">
        <v>0.6304516722651482</v>
      </c>
      <c r="Y19" s="85">
        <v>0.12955369987865453</v>
      </c>
      <c r="Z19" s="85">
        <v>0.2334976233705969</v>
      </c>
      <c r="AA19" s="86">
        <v>7714022.841</v>
      </c>
      <c r="AB19" s="371"/>
      <c r="AC19" s="370"/>
    </row>
    <row r="20" spans="1:29" s="89" customFormat="1" ht="9"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372"/>
      <c r="AC20" s="370"/>
    </row>
    <row r="21" spans="1:29" s="121" customFormat="1" ht="15">
      <c r="A21" s="90" t="s">
        <v>68</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373"/>
      <c r="AB21" s="374"/>
      <c r="AC21" s="370"/>
    </row>
    <row r="22" spans="1:27" s="89" customFormat="1" ht="13.5">
      <c r="A22" s="1345"/>
      <c r="B22" s="1345"/>
      <c r="C22" s="1345"/>
      <c r="D22" s="1345"/>
      <c r="E22" s="1345"/>
      <c r="F22" s="1345"/>
      <c r="G22" s="1345"/>
      <c r="H22" s="1345"/>
      <c r="I22" s="1345"/>
      <c r="J22" s="1345"/>
      <c r="K22" s="1345"/>
      <c r="L22" s="1345"/>
      <c r="M22" s="1345"/>
      <c r="N22" s="1345"/>
      <c r="O22" s="1345"/>
      <c r="P22" s="1345"/>
      <c r="Q22" s="25"/>
      <c r="R22" s="25"/>
      <c r="S22" s="25"/>
      <c r="T22" s="25"/>
      <c r="U22" s="25"/>
      <c r="V22" s="25"/>
      <c r="W22" s="25"/>
      <c r="X22" s="25"/>
      <c r="Y22" s="25"/>
      <c r="Z22" s="25"/>
      <c r="AA22" s="25"/>
    </row>
    <row r="23" spans="1:27" s="89" customFormat="1"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89" customFormat="1" ht="15"/>
    <row r="25" s="89" customFormat="1" ht="15"/>
    <row r="26" s="89" customFormat="1" ht="15"/>
    <row r="27" s="89" customFormat="1" ht="15"/>
    <row r="28" s="89" customFormat="1" ht="15"/>
    <row r="29" s="89" customFormat="1" ht="15"/>
    <row r="30" s="89" customFormat="1" ht="15"/>
    <row r="31" s="89" customFormat="1" ht="15"/>
    <row r="32" s="89" customFormat="1" ht="15"/>
    <row r="33" s="89" customFormat="1" ht="15"/>
    <row r="34" s="89" customFormat="1" ht="15"/>
    <row r="35" s="89" customFormat="1" ht="15"/>
    <row r="36" s="89" customFormat="1" ht="15"/>
    <row r="37" s="89" customFormat="1" ht="15"/>
    <row r="38" s="89" customFormat="1" ht="15"/>
    <row r="39" s="89" customFormat="1" ht="15"/>
    <row r="40" s="89" customFormat="1" ht="15"/>
    <row r="41" s="89" customFormat="1" ht="15"/>
  </sheetData>
  <mergeCells count="1">
    <mergeCell ref="A22:P22"/>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topLeftCell="A1"/>
  </sheetViews>
  <sheetFormatPr defaultColWidth="11.421875" defaultRowHeight="15"/>
  <cols>
    <col min="1" max="1" width="20.8515625" style="5" customWidth="1"/>
    <col min="2" max="16" width="11.28125" style="5" customWidth="1"/>
    <col min="17" max="16384" width="11.421875" style="5" customWidth="1"/>
  </cols>
  <sheetData>
    <row r="1" spans="1:13" s="92" customFormat="1" ht="20.1" customHeight="1">
      <c r="A1" s="1211" t="s">
        <v>1052</v>
      </c>
      <c r="B1" s="1"/>
      <c r="C1" s="1"/>
      <c r="D1" s="1"/>
      <c r="E1" s="1"/>
      <c r="F1" s="1"/>
      <c r="G1" s="1"/>
      <c r="H1" s="1"/>
      <c r="I1" s="1"/>
      <c r="J1" s="1"/>
      <c r="K1" s="91"/>
      <c r="L1" s="91"/>
      <c r="M1" s="91"/>
    </row>
    <row r="2" spans="1:16" s="93" customFormat="1" ht="30" customHeight="1">
      <c r="A2" s="1424" t="s">
        <v>69</v>
      </c>
      <c r="B2" s="1424"/>
      <c r="C2" s="1424"/>
      <c r="D2" s="1424"/>
      <c r="E2" s="1424"/>
      <c r="F2" s="1424"/>
      <c r="G2" s="1424"/>
      <c r="H2" s="1424"/>
      <c r="I2" s="1424"/>
      <c r="J2" s="1424"/>
      <c r="K2" s="1424"/>
      <c r="L2" s="1424"/>
      <c r="M2" s="1424"/>
      <c r="N2" s="1424"/>
      <c r="O2" s="1424"/>
      <c r="P2" s="1424"/>
    </row>
    <row r="3" spans="1:16" s="92" customFormat="1" ht="23.25" customHeight="1">
      <c r="A3" s="94">
        <v>44347</v>
      </c>
      <c r="B3" s="94"/>
      <c r="C3" s="94"/>
      <c r="D3" s="94"/>
      <c r="E3" s="94"/>
      <c r="F3" s="94"/>
      <c r="G3" s="94"/>
      <c r="H3" s="94"/>
      <c r="I3" s="94"/>
      <c r="J3" s="94"/>
      <c r="K3" s="94"/>
      <c r="L3" s="94"/>
      <c r="M3" s="94"/>
      <c r="N3" s="94"/>
      <c r="O3" s="94"/>
      <c r="P3" s="94"/>
    </row>
    <row r="4" spans="1:16" s="92" customFormat="1" ht="23.25" customHeight="1">
      <c r="A4" s="1426" t="s">
        <v>70</v>
      </c>
      <c r="B4" s="1426"/>
      <c r="C4" s="1426"/>
      <c r="D4" s="1426"/>
      <c r="E4" s="1426"/>
      <c r="F4" s="1426"/>
      <c r="G4" s="1426"/>
      <c r="H4" s="1426"/>
      <c r="I4" s="1426"/>
      <c r="J4" s="1426"/>
      <c r="K4" s="1426"/>
      <c r="L4" s="1426"/>
      <c r="M4" s="1426"/>
      <c r="N4" s="1426"/>
      <c r="O4" s="1426"/>
      <c r="P4" s="1426"/>
    </row>
    <row r="5" spans="1:16" s="98" customFormat="1" ht="16.5" customHeight="1" thickBot="1">
      <c r="A5" s="95"/>
      <c r="B5" s="96"/>
      <c r="C5" s="96"/>
      <c r="D5" s="96"/>
      <c r="E5" s="96"/>
      <c r="F5" s="96"/>
      <c r="G5" s="96"/>
      <c r="H5" s="96"/>
      <c r="I5" s="96"/>
      <c r="J5" s="96"/>
      <c r="K5" s="96"/>
      <c r="L5" s="96"/>
      <c r="M5" s="96"/>
      <c r="N5" s="97"/>
      <c r="O5" s="97"/>
      <c r="P5" s="97"/>
    </row>
    <row r="6" spans="1:16" s="88" customFormat="1" ht="24.75" customHeight="1">
      <c r="A6" s="1369" t="s">
        <v>1</v>
      </c>
      <c r="B6" s="1440" t="s">
        <v>71</v>
      </c>
      <c r="C6" s="1440"/>
      <c r="D6" s="1440"/>
      <c r="E6" s="1440" t="s">
        <v>72</v>
      </c>
      <c r="F6" s="1440"/>
      <c r="G6" s="1440"/>
      <c r="H6" s="1440" t="s">
        <v>73</v>
      </c>
      <c r="I6" s="1440"/>
      <c r="J6" s="1440"/>
      <c r="K6" s="1440" t="s">
        <v>74</v>
      </c>
      <c r="L6" s="1440"/>
      <c r="M6" s="1440"/>
      <c r="N6" s="1440" t="s">
        <v>75</v>
      </c>
      <c r="O6" s="1440"/>
      <c r="P6" s="1440"/>
    </row>
    <row r="7" spans="1:16" s="88" customFormat="1" ht="42" customHeight="1">
      <c r="A7" s="1506"/>
      <c r="B7" s="99" t="s">
        <v>76</v>
      </c>
      <c r="C7" s="99" t="s">
        <v>77</v>
      </c>
      <c r="D7" s="99" t="s">
        <v>78</v>
      </c>
      <c r="E7" s="99" t="s">
        <v>76</v>
      </c>
      <c r="F7" s="99" t="s">
        <v>77</v>
      </c>
      <c r="G7" s="99" t="s">
        <v>78</v>
      </c>
      <c r="H7" s="99" t="s">
        <v>76</v>
      </c>
      <c r="I7" s="99" t="s">
        <v>77</v>
      </c>
      <c r="J7" s="99" t="s">
        <v>78</v>
      </c>
      <c r="K7" s="99" t="s">
        <v>76</v>
      </c>
      <c r="L7" s="99" t="s">
        <v>77</v>
      </c>
      <c r="M7" s="99" t="s">
        <v>78</v>
      </c>
      <c r="N7" s="99" t="s">
        <v>76</v>
      </c>
      <c r="O7" s="99" t="s">
        <v>77</v>
      </c>
      <c r="P7" s="99" t="s">
        <v>78</v>
      </c>
    </row>
    <row r="8" spans="1:34" s="103" customFormat="1" ht="8.25" customHeight="1">
      <c r="A8" s="100"/>
      <c r="B8" s="100"/>
      <c r="C8" s="100"/>
      <c r="D8" s="100"/>
      <c r="E8" s="100"/>
      <c r="F8" s="100"/>
      <c r="G8" s="100"/>
      <c r="H8" s="100"/>
      <c r="I8" s="100"/>
      <c r="J8" s="100"/>
      <c r="K8" s="100"/>
      <c r="L8" s="100"/>
      <c r="M8" s="100"/>
      <c r="N8" s="101"/>
      <c r="O8" s="101"/>
      <c r="P8" s="101"/>
      <c r="Q8" s="102"/>
      <c r="R8" s="102"/>
      <c r="S8" s="102"/>
      <c r="T8" s="102"/>
      <c r="U8" s="102"/>
      <c r="V8" s="102"/>
      <c r="W8" s="102"/>
      <c r="X8" s="102"/>
      <c r="Y8" s="102"/>
      <c r="Z8" s="102"/>
      <c r="AA8" s="102"/>
      <c r="AB8" s="102"/>
      <c r="AC8" s="102"/>
      <c r="AD8" s="102"/>
      <c r="AE8" s="102"/>
      <c r="AF8" s="102"/>
      <c r="AG8" s="102"/>
      <c r="AH8" s="102"/>
    </row>
    <row r="9" spans="1:16" s="20" customFormat="1" ht="21.95" customHeight="1">
      <c r="A9" s="78" t="s">
        <v>28</v>
      </c>
      <c r="B9" s="104">
        <v>400.856</v>
      </c>
      <c r="C9" s="104">
        <v>243.111</v>
      </c>
      <c r="D9" s="104">
        <v>2674.006</v>
      </c>
      <c r="E9" s="104">
        <v>183618.708</v>
      </c>
      <c r="F9" s="104">
        <v>382.374</v>
      </c>
      <c r="G9" s="104">
        <v>8553.1</v>
      </c>
      <c r="H9" s="104">
        <v>639789.626</v>
      </c>
      <c r="I9" s="104">
        <v>58877.851</v>
      </c>
      <c r="J9" s="105">
        <v>749643.677</v>
      </c>
      <c r="K9" s="104">
        <v>93946.716</v>
      </c>
      <c r="L9" s="104">
        <v>0</v>
      </c>
      <c r="M9" s="104">
        <v>0</v>
      </c>
      <c r="N9" s="106">
        <v>917755.9060000001</v>
      </c>
      <c r="O9" s="106">
        <v>59503.336</v>
      </c>
      <c r="P9" s="106">
        <v>760870.783</v>
      </c>
    </row>
    <row r="10" spans="1:16" s="20" customFormat="1" ht="21.95" customHeight="1">
      <c r="A10" s="21" t="s">
        <v>29</v>
      </c>
      <c r="B10" s="104">
        <v>0</v>
      </c>
      <c r="C10" s="104">
        <v>0</v>
      </c>
      <c r="D10" s="104">
        <v>0</v>
      </c>
      <c r="E10" s="104">
        <v>338935.547</v>
      </c>
      <c r="F10" s="104">
        <v>180.543</v>
      </c>
      <c r="G10" s="104">
        <v>1064.464</v>
      </c>
      <c r="H10" s="104">
        <v>735583.489</v>
      </c>
      <c r="I10" s="104">
        <v>457967.066</v>
      </c>
      <c r="J10" s="105">
        <v>344310.497</v>
      </c>
      <c r="K10" s="104">
        <v>78323.366</v>
      </c>
      <c r="L10" s="104">
        <v>0</v>
      </c>
      <c r="M10" s="104">
        <v>0</v>
      </c>
      <c r="N10" s="106">
        <v>1152842.402</v>
      </c>
      <c r="O10" s="106">
        <v>458147.609</v>
      </c>
      <c r="P10" s="106">
        <v>345374.96099999995</v>
      </c>
    </row>
    <row r="11" spans="1:16" s="20" customFormat="1" ht="21.95" customHeight="1">
      <c r="A11" s="21" t="s">
        <v>30</v>
      </c>
      <c r="B11" s="104">
        <v>0</v>
      </c>
      <c r="C11" s="104">
        <v>0</v>
      </c>
      <c r="D11" s="104">
        <v>0</v>
      </c>
      <c r="E11" s="104">
        <v>212535.033</v>
      </c>
      <c r="F11" s="104">
        <v>10231.426</v>
      </c>
      <c r="G11" s="104">
        <v>24518.229</v>
      </c>
      <c r="H11" s="104">
        <v>952931.779</v>
      </c>
      <c r="I11" s="104">
        <v>80317.907</v>
      </c>
      <c r="J11" s="105">
        <v>82843.247</v>
      </c>
      <c r="K11" s="104">
        <v>249283.201</v>
      </c>
      <c r="L11" s="104">
        <v>0</v>
      </c>
      <c r="M11" s="104">
        <v>0</v>
      </c>
      <c r="N11" s="106">
        <v>1414750.013</v>
      </c>
      <c r="O11" s="106">
        <v>90549.33300000001</v>
      </c>
      <c r="P11" s="106">
        <v>107361.476</v>
      </c>
    </row>
    <row r="12" spans="1:16" s="20" customFormat="1" ht="21.95" customHeight="1">
      <c r="A12" s="21" t="s">
        <v>31</v>
      </c>
      <c r="B12" s="104">
        <v>0</v>
      </c>
      <c r="C12" s="104">
        <v>0</v>
      </c>
      <c r="D12" s="104">
        <v>0</v>
      </c>
      <c r="E12" s="104">
        <v>0</v>
      </c>
      <c r="F12" s="104">
        <v>0</v>
      </c>
      <c r="G12" s="104">
        <v>0</v>
      </c>
      <c r="H12" s="104">
        <v>424096.956</v>
      </c>
      <c r="I12" s="104">
        <v>19719.576</v>
      </c>
      <c r="J12" s="105">
        <v>22063.733</v>
      </c>
      <c r="K12" s="104">
        <v>0</v>
      </c>
      <c r="L12" s="104">
        <v>0</v>
      </c>
      <c r="M12" s="104">
        <v>0</v>
      </c>
      <c r="N12" s="106">
        <v>424096.956</v>
      </c>
      <c r="O12" s="106">
        <v>19719.576</v>
      </c>
      <c r="P12" s="106">
        <v>22063.733</v>
      </c>
    </row>
    <row r="13" spans="1:16" s="20" customFormat="1" ht="21.95" customHeight="1">
      <c r="A13" s="21" t="s">
        <v>32</v>
      </c>
      <c r="B13" s="104">
        <v>0</v>
      </c>
      <c r="C13" s="104">
        <v>0</v>
      </c>
      <c r="D13" s="104">
        <v>0</v>
      </c>
      <c r="E13" s="104">
        <v>42144.194</v>
      </c>
      <c r="F13" s="104">
        <v>169.066</v>
      </c>
      <c r="G13" s="104">
        <v>601.642</v>
      </c>
      <c r="H13" s="104">
        <v>219361.343</v>
      </c>
      <c r="I13" s="104">
        <v>0</v>
      </c>
      <c r="J13" s="105">
        <v>859.745</v>
      </c>
      <c r="K13" s="104">
        <v>24005.494</v>
      </c>
      <c r="L13" s="104">
        <v>0</v>
      </c>
      <c r="M13" s="104">
        <v>0</v>
      </c>
      <c r="N13" s="106">
        <v>285511.031</v>
      </c>
      <c r="O13" s="106">
        <v>169.066</v>
      </c>
      <c r="P13" s="106">
        <v>1461.3870000000002</v>
      </c>
    </row>
    <row r="14" spans="1:16" s="20" customFormat="1" ht="21.95" customHeight="1">
      <c r="A14" s="83" t="s">
        <v>33</v>
      </c>
      <c r="B14" s="104">
        <v>0</v>
      </c>
      <c r="C14" s="104">
        <v>0</v>
      </c>
      <c r="D14" s="104">
        <v>0</v>
      </c>
      <c r="E14" s="104">
        <v>0</v>
      </c>
      <c r="F14" s="104">
        <v>0</v>
      </c>
      <c r="G14" s="104">
        <v>0</v>
      </c>
      <c r="H14" s="104">
        <v>223924.294</v>
      </c>
      <c r="I14" s="104">
        <v>0</v>
      </c>
      <c r="J14" s="105">
        <v>94040</v>
      </c>
      <c r="K14" s="104">
        <v>115074.211</v>
      </c>
      <c r="L14" s="104">
        <v>0</v>
      </c>
      <c r="M14" s="104">
        <v>0</v>
      </c>
      <c r="N14" s="106">
        <v>338998.505</v>
      </c>
      <c r="O14" s="106">
        <v>0</v>
      </c>
      <c r="P14" s="106">
        <v>94040</v>
      </c>
    </row>
    <row r="15" spans="1:16" s="20" customFormat="1" ht="21.95" customHeight="1">
      <c r="A15" s="21" t="s">
        <v>34</v>
      </c>
      <c r="B15" s="104">
        <v>0</v>
      </c>
      <c r="C15" s="104">
        <v>0</v>
      </c>
      <c r="D15" s="104">
        <v>0</v>
      </c>
      <c r="E15" s="104">
        <v>0</v>
      </c>
      <c r="F15" s="104">
        <v>0</v>
      </c>
      <c r="G15" s="104">
        <v>0</v>
      </c>
      <c r="H15" s="104">
        <v>0</v>
      </c>
      <c r="I15" s="104">
        <v>0</v>
      </c>
      <c r="J15" s="105">
        <v>0</v>
      </c>
      <c r="K15" s="104">
        <v>0</v>
      </c>
      <c r="L15" s="104">
        <v>0</v>
      </c>
      <c r="M15" s="104">
        <v>0</v>
      </c>
      <c r="N15" s="106">
        <v>0</v>
      </c>
      <c r="O15" s="106">
        <v>0</v>
      </c>
      <c r="P15" s="106">
        <v>0</v>
      </c>
    </row>
    <row r="16" spans="1:16" s="20" customFormat="1" ht="21.95" customHeight="1">
      <c r="A16" s="21" t="s">
        <v>35</v>
      </c>
      <c r="B16" s="104">
        <v>0</v>
      </c>
      <c r="C16" s="104">
        <v>0</v>
      </c>
      <c r="D16" s="104">
        <v>0</v>
      </c>
      <c r="E16" s="104">
        <v>0</v>
      </c>
      <c r="F16" s="104">
        <v>0</v>
      </c>
      <c r="G16" s="104">
        <v>0</v>
      </c>
      <c r="H16" s="104">
        <v>0</v>
      </c>
      <c r="I16" s="104">
        <v>0</v>
      </c>
      <c r="J16" s="105">
        <v>0</v>
      </c>
      <c r="K16" s="104">
        <v>0</v>
      </c>
      <c r="L16" s="104">
        <v>0</v>
      </c>
      <c r="M16" s="104">
        <v>0</v>
      </c>
      <c r="N16" s="106">
        <v>0</v>
      </c>
      <c r="O16" s="106">
        <v>0</v>
      </c>
      <c r="P16" s="106">
        <v>0</v>
      </c>
    </row>
    <row r="17" spans="1:16" s="20" customFormat="1" ht="21.95" customHeight="1">
      <c r="A17" s="21" t="s">
        <v>36</v>
      </c>
      <c r="B17" s="104">
        <v>0</v>
      </c>
      <c r="C17" s="104">
        <v>0</v>
      </c>
      <c r="D17" s="104">
        <v>0</v>
      </c>
      <c r="E17" s="104">
        <v>15868.282</v>
      </c>
      <c r="F17" s="104">
        <v>946.86</v>
      </c>
      <c r="G17" s="104">
        <v>4860.911</v>
      </c>
      <c r="H17" s="104">
        <v>300087.504</v>
      </c>
      <c r="I17" s="104">
        <v>290.8</v>
      </c>
      <c r="J17" s="105">
        <v>678.003</v>
      </c>
      <c r="K17" s="104">
        <v>130066.478</v>
      </c>
      <c r="L17" s="104">
        <v>0</v>
      </c>
      <c r="M17" s="104">
        <v>0</v>
      </c>
      <c r="N17" s="106">
        <v>446022.264</v>
      </c>
      <c r="O17" s="106">
        <v>1237.66</v>
      </c>
      <c r="P17" s="106">
        <v>5538.914</v>
      </c>
    </row>
    <row r="18" spans="1:16" s="20" customFormat="1" ht="21.95" customHeight="1">
      <c r="A18" s="21" t="s">
        <v>37</v>
      </c>
      <c r="B18" s="104">
        <v>0</v>
      </c>
      <c r="C18" s="104">
        <v>0</v>
      </c>
      <c r="D18" s="104">
        <v>0</v>
      </c>
      <c r="E18" s="104">
        <v>104969.435</v>
      </c>
      <c r="F18" s="104">
        <v>4887.046</v>
      </c>
      <c r="G18" s="104">
        <v>12568.603</v>
      </c>
      <c r="H18" s="104">
        <v>531214.455</v>
      </c>
      <c r="I18" s="104">
        <v>17111.731</v>
      </c>
      <c r="J18" s="105">
        <v>8864.8</v>
      </c>
      <c r="K18" s="104">
        <v>88391.884</v>
      </c>
      <c r="L18" s="104">
        <v>0</v>
      </c>
      <c r="M18" s="104">
        <v>0</v>
      </c>
      <c r="N18" s="106">
        <v>724575.774</v>
      </c>
      <c r="O18" s="106">
        <v>21998.777000000002</v>
      </c>
      <c r="P18" s="106">
        <v>21433.403</v>
      </c>
    </row>
    <row r="19" spans="1:17" s="20" customFormat="1" ht="21.95" customHeight="1" thickBot="1">
      <c r="A19" s="84" t="s">
        <v>38</v>
      </c>
      <c r="B19" s="107">
        <v>400.856</v>
      </c>
      <c r="C19" s="107">
        <v>243.111</v>
      </c>
      <c r="D19" s="107">
        <v>2674.006</v>
      </c>
      <c r="E19" s="107">
        <v>898071.202</v>
      </c>
      <c r="F19" s="107">
        <v>16797.317</v>
      </c>
      <c r="G19" s="107">
        <v>52166.952</v>
      </c>
      <c r="H19" s="107">
        <v>4026989.45</v>
      </c>
      <c r="I19" s="107">
        <v>634284.933</v>
      </c>
      <c r="J19" s="108">
        <v>1303303.705</v>
      </c>
      <c r="K19" s="107">
        <v>779091.353</v>
      </c>
      <c r="L19" s="107">
        <v>0</v>
      </c>
      <c r="M19" s="107">
        <v>0</v>
      </c>
      <c r="N19" s="109">
        <v>5704552.8610000005</v>
      </c>
      <c r="O19" s="109">
        <v>651325.3609999999</v>
      </c>
      <c r="P19" s="109">
        <v>1358144.6630000002</v>
      </c>
      <c r="Q19" s="110"/>
    </row>
    <row r="20" spans="1:15" s="20" customFormat="1" ht="21" customHeight="1">
      <c r="A20" s="111" t="s">
        <v>79</v>
      </c>
      <c r="B20" s="112"/>
      <c r="C20" s="112"/>
      <c r="D20" s="112"/>
      <c r="E20" s="112"/>
      <c r="F20" s="112"/>
      <c r="G20" s="112"/>
      <c r="H20" s="112"/>
      <c r="I20" s="112"/>
      <c r="J20" s="113"/>
      <c r="K20" s="113"/>
      <c r="L20" s="113"/>
      <c r="M20" s="113"/>
      <c r="N20" s="110"/>
      <c r="O20" s="110"/>
    </row>
    <row r="21" spans="1:16" s="20" customFormat="1" ht="16.5" customHeight="1">
      <c r="A21" s="114"/>
      <c r="B21" s="115"/>
      <c r="C21" s="115"/>
      <c r="D21" s="115"/>
      <c r="E21" s="115"/>
      <c r="F21" s="115"/>
      <c r="G21" s="115"/>
      <c r="H21" s="115"/>
      <c r="I21" s="115"/>
      <c r="J21" s="115"/>
      <c r="K21" s="115"/>
      <c r="L21" s="115"/>
      <c r="M21" s="115"/>
      <c r="N21" s="116"/>
      <c r="O21" s="116"/>
      <c r="P21" s="116"/>
    </row>
    <row r="22" spans="1:16" s="20" customFormat="1" ht="21.95" customHeight="1">
      <c r="A22" s="117"/>
      <c r="B22" s="118"/>
      <c r="C22" s="118"/>
      <c r="D22" s="118"/>
      <c r="E22" s="118"/>
      <c r="F22" s="118"/>
      <c r="G22" s="118"/>
      <c r="H22" s="118"/>
      <c r="I22" s="118"/>
      <c r="J22" s="119"/>
      <c r="K22" s="118"/>
      <c r="L22" s="118"/>
      <c r="M22" s="118"/>
      <c r="N22" s="118"/>
      <c r="O22" s="118"/>
      <c r="P22" s="118"/>
    </row>
    <row r="23" spans="1:13" s="120"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1" customFormat="1" ht="13.5" customHeight="1">
      <c r="A25" s="5"/>
      <c r="B25" s="5"/>
      <c r="C25" s="5"/>
      <c r="D25" s="5"/>
      <c r="E25" s="5"/>
      <c r="F25" s="5"/>
      <c r="G25" s="5"/>
      <c r="H25" s="5"/>
      <c r="I25" s="5"/>
      <c r="J25" s="5"/>
      <c r="K25" s="5"/>
      <c r="L25" s="5"/>
      <c r="M25" s="5"/>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workbookViewId="0" topLeftCell="A1"/>
  </sheetViews>
  <sheetFormatPr defaultColWidth="11.421875" defaultRowHeight="15"/>
  <cols>
    <col min="1" max="1" width="19.421875" style="5" customWidth="1"/>
    <col min="2" max="16" width="11.28125" style="5" customWidth="1"/>
    <col min="17" max="16384" width="11.421875" style="5" customWidth="1"/>
  </cols>
  <sheetData>
    <row r="1" spans="1:13" s="92" customFormat="1" ht="20.1" customHeight="1">
      <c r="A1" s="1211" t="s">
        <v>1052</v>
      </c>
      <c r="B1" s="1"/>
      <c r="C1" s="1"/>
      <c r="D1" s="1"/>
      <c r="E1" s="1"/>
      <c r="F1" s="1"/>
      <c r="G1" s="1"/>
      <c r="H1" s="1"/>
      <c r="I1" s="1"/>
      <c r="J1" s="1"/>
      <c r="K1" s="91"/>
      <c r="L1" s="91"/>
      <c r="M1" s="91"/>
    </row>
    <row r="2" spans="1:16" s="93" customFormat="1" ht="30" customHeight="1">
      <c r="A2" s="1424" t="s">
        <v>80</v>
      </c>
      <c r="B2" s="1424"/>
      <c r="C2" s="1424"/>
      <c r="D2" s="1424"/>
      <c r="E2" s="1424"/>
      <c r="F2" s="1424"/>
      <c r="G2" s="1424"/>
      <c r="H2" s="1424"/>
      <c r="I2" s="1424"/>
      <c r="J2" s="1424"/>
      <c r="K2" s="1424"/>
      <c r="L2" s="1424"/>
      <c r="M2" s="1424"/>
      <c r="N2" s="1424"/>
      <c r="O2" s="1424"/>
      <c r="P2" s="1424"/>
    </row>
    <row r="3" spans="1:16" s="92" customFormat="1" ht="23.25" customHeight="1">
      <c r="A3" s="1347">
        <v>44347</v>
      </c>
      <c r="B3" s="1347"/>
      <c r="C3" s="1347"/>
      <c r="D3" s="1347"/>
      <c r="E3" s="1347"/>
      <c r="F3" s="1347"/>
      <c r="G3" s="1347"/>
      <c r="H3" s="1347"/>
      <c r="I3" s="1347"/>
      <c r="J3" s="1347"/>
      <c r="K3" s="1347"/>
      <c r="L3" s="1347"/>
      <c r="M3" s="1347"/>
      <c r="N3" s="1347"/>
      <c r="O3" s="1347"/>
      <c r="P3" s="1347"/>
    </row>
    <row r="4" spans="1:16" s="92" customFormat="1" ht="11.25" customHeight="1">
      <c r="A4" s="1507"/>
      <c r="B4" s="1507"/>
      <c r="C4" s="1507"/>
      <c r="D4" s="1507"/>
      <c r="E4" s="1507"/>
      <c r="F4" s="1507"/>
      <c r="G4" s="1507"/>
      <c r="H4" s="1507"/>
      <c r="I4" s="1507"/>
      <c r="J4" s="1507"/>
      <c r="K4" s="1507"/>
      <c r="L4" s="1507"/>
      <c r="M4" s="1507"/>
      <c r="N4" s="1507"/>
      <c r="O4" s="1507"/>
      <c r="P4" s="1507"/>
    </row>
    <row r="5" spans="1:16" s="98" customFormat="1" ht="16.5" customHeight="1" thickBot="1">
      <c r="A5" s="95"/>
      <c r="B5" s="96"/>
      <c r="C5" s="96"/>
      <c r="D5" s="96"/>
      <c r="E5" s="96"/>
      <c r="F5" s="96"/>
      <c r="G5" s="96"/>
      <c r="H5" s="96"/>
      <c r="I5" s="96"/>
      <c r="J5" s="96"/>
      <c r="K5" s="96"/>
      <c r="L5" s="96"/>
      <c r="M5" s="96"/>
      <c r="N5" s="97"/>
      <c r="O5" s="97"/>
      <c r="P5" s="97"/>
    </row>
    <row r="6" spans="1:16" s="88" customFormat="1" ht="24.75" customHeight="1">
      <c r="A6" s="1369" t="s">
        <v>1</v>
      </c>
      <c r="B6" s="1440" t="s">
        <v>71</v>
      </c>
      <c r="C6" s="1440"/>
      <c r="D6" s="1440"/>
      <c r="E6" s="1440" t="s">
        <v>72</v>
      </c>
      <c r="F6" s="1440"/>
      <c r="G6" s="1440"/>
      <c r="H6" s="1440" t="s">
        <v>73</v>
      </c>
      <c r="I6" s="1440"/>
      <c r="J6" s="1440"/>
      <c r="K6" s="1440" t="s">
        <v>74</v>
      </c>
      <c r="L6" s="1440"/>
      <c r="M6" s="1440"/>
      <c r="N6" s="1440" t="s">
        <v>75</v>
      </c>
      <c r="O6" s="1440"/>
      <c r="P6" s="1440"/>
    </row>
    <row r="7" spans="1:16" s="88" customFormat="1" ht="42" customHeight="1">
      <c r="A7" s="1506"/>
      <c r="B7" s="99" t="s">
        <v>76</v>
      </c>
      <c r="C7" s="99" t="s">
        <v>77</v>
      </c>
      <c r="D7" s="99" t="s">
        <v>78</v>
      </c>
      <c r="E7" s="99" t="s">
        <v>76</v>
      </c>
      <c r="F7" s="99" t="s">
        <v>77</v>
      </c>
      <c r="G7" s="99" t="s">
        <v>78</v>
      </c>
      <c r="H7" s="99" t="s">
        <v>76</v>
      </c>
      <c r="I7" s="99" t="s">
        <v>77</v>
      </c>
      <c r="J7" s="99" t="s">
        <v>78</v>
      </c>
      <c r="K7" s="99" t="s">
        <v>76</v>
      </c>
      <c r="L7" s="99" t="s">
        <v>77</v>
      </c>
      <c r="M7" s="99" t="s">
        <v>78</v>
      </c>
      <c r="N7" s="99" t="s">
        <v>76</v>
      </c>
      <c r="O7" s="99" t="s">
        <v>77</v>
      </c>
      <c r="P7" s="99" t="s">
        <v>78</v>
      </c>
    </row>
    <row r="8" spans="1:35" s="103" customFormat="1" ht="15" customHeight="1">
      <c r="A8" s="100"/>
      <c r="B8" s="100"/>
      <c r="C8" s="100"/>
      <c r="D8" s="100"/>
      <c r="E8" s="100"/>
      <c r="F8" s="100"/>
      <c r="G8" s="100"/>
      <c r="H8" s="100"/>
      <c r="I8" s="100"/>
      <c r="J8" s="100"/>
      <c r="K8" s="100"/>
      <c r="L8" s="100"/>
      <c r="M8" s="100"/>
      <c r="N8" s="101"/>
      <c r="O8" s="101"/>
      <c r="P8" s="101"/>
      <c r="Q8" s="102"/>
      <c r="R8" s="102"/>
      <c r="S8" s="102"/>
      <c r="T8" s="102"/>
      <c r="U8" s="102"/>
      <c r="V8" s="102"/>
      <c r="W8" s="102"/>
      <c r="X8" s="102"/>
      <c r="Y8" s="102"/>
      <c r="Z8" s="102"/>
      <c r="AA8" s="102"/>
      <c r="AB8" s="102"/>
      <c r="AC8" s="102"/>
      <c r="AD8" s="102"/>
      <c r="AE8" s="102"/>
      <c r="AF8" s="102"/>
      <c r="AG8" s="102"/>
      <c r="AH8" s="102"/>
      <c r="AI8" s="102"/>
    </row>
    <row r="9" spans="1:18" s="20" customFormat="1" ht="21.95" customHeight="1">
      <c r="A9" s="78" t="s">
        <v>28</v>
      </c>
      <c r="B9" s="104">
        <v>36504</v>
      </c>
      <c r="C9" s="104">
        <v>2</v>
      </c>
      <c r="D9" s="104">
        <v>108</v>
      </c>
      <c r="E9" s="104">
        <v>1170530</v>
      </c>
      <c r="F9" s="104">
        <v>8</v>
      </c>
      <c r="G9" s="104">
        <v>69</v>
      </c>
      <c r="H9" s="104">
        <v>9319</v>
      </c>
      <c r="I9" s="104">
        <v>4</v>
      </c>
      <c r="J9" s="105">
        <v>44</v>
      </c>
      <c r="K9" s="104">
        <v>24497</v>
      </c>
      <c r="L9" s="104">
        <v>0</v>
      </c>
      <c r="M9" s="104">
        <v>0</v>
      </c>
      <c r="N9" s="106">
        <v>1211766</v>
      </c>
      <c r="O9" s="106">
        <v>18</v>
      </c>
      <c r="P9" s="106">
        <v>214</v>
      </c>
      <c r="Q9" s="110"/>
      <c r="R9" s="110"/>
    </row>
    <row r="10" spans="1:17" s="20" customFormat="1" ht="21.95" customHeight="1">
      <c r="A10" s="21" t="s">
        <v>29</v>
      </c>
      <c r="B10" s="104">
        <v>0</v>
      </c>
      <c r="C10" s="104">
        <v>0</v>
      </c>
      <c r="D10" s="104">
        <v>0</v>
      </c>
      <c r="E10" s="104">
        <v>149622</v>
      </c>
      <c r="F10" s="104">
        <v>3</v>
      </c>
      <c r="G10" s="104">
        <v>58</v>
      </c>
      <c r="H10" s="104">
        <v>23130</v>
      </c>
      <c r="I10" s="104">
        <v>94</v>
      </c>
      <c r="J10" s="105">
        <v>92</v>
      </c>
      <c r="K10" s="104">
        <v>8006</v>
      </c>
      <c r="L10" s="104">
        <v>0</v>
      </c>
      <c r="M10" s="104">
        <v>0</v>
      </c>
      <c r="N10" s="106">
        <v>180758</v>
      </c>
      <c r="O10" s="106">
        <v>97</v>
      </c>
      <c r="P10" s="106">
        <v>150</v>
      </c>
      <c r="Q10" s="110"/>
    </row>
    <row r="11" spans="1:17" s="20" customFormat="1" ht="21.95" customHeight="1">
      <c r="A11" s="21" t="s">
        <v>30</v>
      </c>
      <c r="B11" s="104">
        <v>0</v>
      </c>
      <c r="C11" s="104">
        <v>0</v>
      </c>
      <c r="D11" s="104">
        <v>0</v>
      </c>
      <c r="E11" s="104">
        <v>860127</v>
      </c>
      <c r="F11" s="104">
        <v>820</v>
      </c>
      <c r="G11" s="104">
        <v>4460</v>
      </c>
      <c r="H11" s="104">
        <v>16394</v>
      </c>
      <c r="I11" s="104">
        <v>12</v>
      </c>
      <c r="J11" s="105">
        <v>18</v>
      </c>
      <c r="K11" s="104">
        <v>21974</v>
      </c>
      <c r="L11" s="104">
        <v>0</v>
      </c>
      <c r="M11" s="104">
        <v>0</v>
      </c>
      <c r="N11" s="106">
        <v>880245</v>
      </c>
      <c r="O11" s="106">
        <v>823</v>
      </c>
      <c r="P11" s="106">
        <v>4470</v>
      </c>
      <c r="Q11" s="110"/>
    </row>
    <row r="12" spans="1:17" s="20" customFormat="1" ht="21.95" customHeight="1">
      <c r="A12" s="21" t="s">
        <v>31</v>
      </c>
      <c r="B12" s="104">
        <v>0</v>
      </c>
      <c r="C12" s="104">
        <v>0</v>
      </c>
      <c r="D12" s="104">
        <v>0</v>
      </c>
      <c r="E12" s="104">
        <v>0</v>
      </c>
      <c r="F12" s="104">
        <v>0</v>
      </c>
      <c r="G12" s="104">
        <v>0</v>
      </c>
      <c r="H12" s="104">
        <v>3435</v>
      </c>
      <c r="I12" s="104">
        <v>16</v>
      </c>
      <c r="J12" s="105">
        <v>12</v>
      </c>
      <c r="K12" s="104">
        <v>0</v>
      </c>
      <c r="L12" s="104">
        <v>0</v>
      </c>
      <c r="M12" s="104">
        <v>0</v>
      </c>
      <c r="N12" s="106">
        <v>3435</v>
      </c>
      <c r="O12" s="106">
        <v>16</v>
      </c>
      <c r="P12" s="106">
        <v>12</v>
      </c>
      <c r="Q12" s="110"/>
    </row>
    <row r="13" spans="1:17" s="20" customFormat="1" ht="21.95" customHeight="1">
      <c r="A13" s="21" t="s">
        <v>32</v>
      </c>
      <c r="B13" s="104">
        <v>0</v>
      </c>
      <c r="C13" s="104">
        <v>0</v>
      </c>
      <c r="D13" s="104">
        <v>0</v>
      </c>
      <c r="E13" s="104">
        <v>19888</v>
      </c>
      <c r="F13" s="104">
        <v>54</v>
      </c>
      <c r="G13" s="104">
        <v>94</v>
      </c>
      <c r="H13" s="104">
        <v>2504</v>
      </c>
      <c r="I13" s="104">
        <v>0</v>
      </c>
      <c r="J13" s="105">
        <v>6</v>
      </c>
      <c r="K13" s="104">
        <v>2222</v>
      </c>
      <c r="L13" s="104">
        <v>0</v>
      </c>
      <c r="M13" s="104">
        <v>0</v>
      </c>
      <c r="N13" s="106">
        <v>24614</v>
      </c>
      <c r="O13" s="106">
        <v>54</v>
      </c>
      <c r="P13" s="106">
        <v>100</v>
      </c>
      <c r="Q13" s="110"/>
    </row>
    <row r="14" spans="1:17" s="20" customFormat="1" ht="21.95" customHeight="1">
      <c r="A14" s="83" t="s">
        <v>33</v>
      </c>
      <c r="B14" s="104">
        <v>0</v>
      </c>
      <c r="C14" s="104">
        <v>0</v>
      </c>
      <c r="D14" s="104">
        <v>0</v>
      </c>
      <c r="E14" s="104">
        <v>0</v>
      </c>
      <c r="F14" s="104">
        <v>0</v>
      </c>
      <c r="G14" s="104">
        <v>0</v>
      </c>
      <c r="H14" s="104">
        <v>3635</v>
      </c>
      <c r="I14" s="104">
        <v>0</v>
      </c>
      <c r="J14" s="105">
        <v>6</v>
      </c>
      <c r="K14" s="104">
        <v>30395</v>
      </c>
      <c r="L14" s="104">
        <v>0</v>
      </c>
      <c r="M14" s="104">
        <v>0</v>
      </c>
      <c r="N14" s="106">
        <v>33791</v>
      </c>
      <c r="O14" s="106">
        <v>0</v>
      </c>
      <c r="P14" s="106">
        <v>6</v>
      </c>
      <c r="Q14" s="110"/>
    </row>
    <row r="15" spans="1:17" s="20" customFormat="1" ht="21.95" customHeight="1">
      <c r="A15" s="21" t="s">
        <v>34</v>
      </c>
      <c r="B15" s="104">
        <v>0</v>
      </c>
      <c r="C15" s="104">
        <v>0</v>
      </c>
      <c r="D15" s="104">
        <v>0</v>
      </c>
      <c r="E15" s="104">
        <v>0</v>
      </c>
      <c r="F15" s="104">
        <v>0</v>
      </c>
      <c r="G15" s="104">
        <v>0</v>
      </c>
      <c r="H15" s="104">
        <v>0</v>
      </c>
      <c r="I15" s="104">
        <v>0</v>
      </c>
      <c r="J15" s="105">
        <v>0</v>
      </c>
      <c r="K15" s="104">
        <v>0</v>
      </c>
      <c r="L15" s="104">
        <v>0</v>
      </c>
      <c r="M15" s="104">
        <v>0</v>
      </c>
      <c r="N15" s="106">
        <v>0</v>
      </c>
      <c r="O15" s="106">
        <v>0</v>
      </c>
      <c r="P15" s="106">
        <v>0</v>
      </c>
      <c r="Q15" s="110"/>
    </row>
    <row r="16" spans="1:17" s="20" customFormat="1" ht="21.95" customHeight="1">
      <c r="A16" s="21" t="s">
        <v>35</v>
      </c>
      <c r="B16" s="104">
        <v>0</v>
      </c>
      <c r="C16" s="104">
        <v>0</v>
      </c>
      <c r="D16" s="104">
        <v>0</v>
      </c>
      <c r="E16" s="104">
        <v>0</v>
      </c>
      <c r="F16" s="104">
        <v>0</v>
      </c>
      <c r="G16" s="104">
        <v>0</v>
      </c>
      <c r="H16" s="104">
        <v>0</v>
      </c>
      <c r="I16" s="104">
        <v>0</v>
      </c>
      <c r="J16" s="105">
        <v>0</v>
      </c>
      <c r="K16" s="104">
        <v>0</v>
      </c>
      <c r="L16" s="104">
        <v>0</v>
      </c>
      <c r="M16" s="104">
        <v>0</v>
      </c>
      <c r="N16" s="106">
        <v>0</v>
      </c>
      <c r="O16" s="106">
        <v>0</v>
      </c>
      <c r="P16" s="106">
        <v>0</v>
      </c>
      <c r="Q16" s="110"/>
    </row>
    <row r="17" spans="1:17" s="20" customFormat="1" ht="21.95" customHeight="1">
      <c r="A17" s="21" t="s">
        <v>36</v>
      </c>
      <c r="B17" s="104">
        <v>0</v>
      </c>
      <c r="C17" s="104">
        <v>0</v>
      </c>
      <c r="D17" s="104">
        <v>0</v>
      </c>
      <c r="E17" s="104">
        <v>20211</v>
      </c>
      <c r="F17" s="104">
        <v>23</v>
      </c>
      <c r="G17" s="104">
        <v>57</v>
      </c>
      <c r="H17" s="104">
        <v>17503</v>
      </c>
      <c r="I17" s="104">
        <v>2</v>
      </c>
      <c r="J17" s="105">
        <v>6</v>
      </c>
      <c r="K17" s="104">
        <v>7863</v>
      </c>
      <c r="L17" s="104">
        <v>0</v>
      </c>
      <c r="M17" s="104">
        <v>0</v>
      </c>
      <c r="N17" s="106">
        <v>45577</v>
      </c>
      <c r="O17" s="106">
        <v>25</v>
      </c>
      <c r="P17" s="106">
        <v>63</v>
      </c>
      <c r="Q17" s="110"/>
    </row>
    <row r="18" spans="1:17" s="20" customFormat="1" ht="21.95" customHeight="1">
      <c r="A18" s="21" t="s">
        <v>37</v>
      </c>
      <c r="B18" s="104">
        <v>0</v>
      </c>
      <c r="C18" s="104">
        <v>0</v>
      </c>
      <c r="D18" s="104">
        <v>0</v>
      </c>
      <c r="E18" s="104">
        <v>69212</v>
      </c>
      <c r="F18" s="104">
        <v>439</v>
      </c>
      <c r="G18" s="104">
        <v>1213</v>
      </c>
      <c r="H18" s="104">
        <v>36804</v>
      </c>
      <c r="I18" s="104">
        <v>127</v>
      </c>
      <c r="J18" s="105">
        <v>428</v>
      </c>
      <c r="K18" s="104">
        <v>6876</v>
      </c>
      <c r="L18" s="104">
        <v>0</v>
      </c>
      <c r="M18" s="104">
        <v>0</v>
      </c>
      <c r="N18" s="106">
        <v>108380</v>
      </c>
      <c r="O18" s="106">
        <v>552</v>
      </c>
      <c r="P18" s="106">
        <v>1607</v>
      </c>
      <c r="Q18" s="110"/>
    </row>
    <row r="19" spans="1:17" s="20" customFormat="1" ht="21.95" customHeight="1" thickBot="1">
      <c r="A19" s="84" t="s">
        <v>38</v>
      </c>
      <c r="B19" s="109">
        <v>36504</v>
      </c>
      <c r="C19" s="109">
        <v>2</v>
      </c>
      <c r="D19" s="109">
        <v>108</v>
      </c>
      <c r="E19" s="109">
        <v>2289590</v>
      </c>
      <c r="F19" s="109">
        <v>1347</v>
      </c>
      <c r="G19" s="109">
        <v>5951</v>
      </c>
      <c r="H19" s="109">
        <v>112724</v>
      </c>
      <c r="I19" s="109">
        <v>255</v>
      </c>
      <c r="J19" s="109">
        <v>612</v>
      </c>
      <c r="K19" s="109">
        <v>101833</v>
      </c>
      <c r="L19" s="109">
        <v>0</v>
      </c>
      <c r="M19" s="109">
        <v>0</v>
      </c>
      <c r="N19" s="109">
        <v>2488566</v>
      </c>
      <c r="O19" s="109">
        <v>1585</v>
      </c>
      <c r="P19" s="109">
        <v>6622</v>
      </c>
      <c r="Q19" s="110"/>
    </row>
    <row r="20" spans="1:14" s="20" customFormat="1" ht="21" customHeight="1">
      <c r="A20" s="111" t="s">
        <v>79</v>
      </c>
      <c r="B20" s="112"/>
      <c r="C20" s="112"/>
      <c r="D20" s="112"/>
      <c r="E20" s="112"/>
      <c r="F20" s="112"/>
      <c r="G20" s="112"/>
      <c r="H20" s="112"/>
      <c r="I20" s="112"/>
      <c r="J20" s="113"/>
      <c r="K20" s="113"/>
      <c r="L20" s="113"/>
      <c r="M20" s="113"/>
      <c r="N20" s="110"/>
    </row>
    <row r="21" spans="1:13" s="20" customFormat="1" ht="16.5" customHeight="1">
      <c r="A21" s="122"/>
      <c r="B21" s="123"/>
      <c r="C21" s="123"/>
      <c r="D21" s="123"/>
      <c r="E21" s="123"/>
      <c r="F21" s="123"/>
      <c r="G21" s="123"/>
      <c r="H21" s="123"/>
      <c r="I21" s="123"/>
      <c r="J21" s="123"/>
      <c r="K21" s="123"/>
      <c r="L21" s="123"/>
      <c r="M21" s="123"/>
    </row>
    <row r="22" spans="1:13" s="20" customFormat="1" ht="21.95" customHeight="1">
      <c r="A22" s="124"/>
      <c r="B22" s="88"/>
      <c r="C22" s="88"/>
      <c r="D22" s="88"/>
      <c r="E22" s="88"/>
      <c r="F22" s="88"/>
      <c r="G22" s="88"/>
      <c r="H22" s="88"/>
      <c r="I22" s="88"/>
      <c r="J22" s="88"/>
      <c r="K22" s="88"/>
      <c r="L22" s="88"/>
      <c r="M22" s="88"/>
    </row>
    <row r="23" spans="1:13" s="120" customFormat="1" ht="30.75" customHeight="1">
      <c r="A23" s="5"/>
      <c r="B23" s="5"/>
      <c r="C23" s="5"/>
      <c r="D23" s="5"/>
      <c r="E23" s="5"/>
      <c r="F23" s="5"/>
      <c r="G23" s="5"/>
      <c r="H23" s="5"/>
      <c r="I23" s="5"/>
      <c r="J23" s="5"/>
      <c r="K23" s="5"/>
      <c r="L23" s="5"/>
      <c r="M23" s="5"/>
    </row>
    <row r="24" spans="1:13" s="6" customFormat="1" ht="7.5" customHeight="1">
      <c r="A24" s="5"/>
      <c r="B24" s="5"/>
      <c r="C24" s="5"/>
      <c r="D24" s="5"/>
      <c r="E24" s="5"/>
      <c r="F24" s="5"/>
      <c r="G24" s="5"/>
      <c r="H24" s="5"/>
      <c r="I24" s="5"/>
      <c r="J24" s="5"/>
      <c r="K24" s="5"/>
      <c r="L24" s="5"/>
      <c r="M24" s="5"/>
    </row>
    <row r="25" spans="1:13" s="121" customFormat="1" ht="13.5" customHeight="1">
      <c r="A25" s="5"/>
      <c r="B25" s="5"/>
      <c r="C25" s="5"/>
      <c r="D25" s="5"/>
      <c r="E25" s="5"/>
      <c r="F25" s="5"/>
      <c r="G25" s="5"/>
      <c r="H25" s="5"/>
      <c r="I25" s="5"/>
      <c r="J25" s="5"/>
      <c r="K25" s="5"/>
      <c r="L25" s="5"/>
      <c r="M25" s="5"/>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topLeftCell="A1"/>
  </sheetViews>
  <sheetFormatPr defaultColWidth="11.421875" defaultRowHeight="15"/>
  <cols>
    <col min="1" max="1" width="32.00390625" style="5" customWidth="1"/>
    <col min="2" max="2" width="27.140625" style="5" customWidth="1"/>
    <col min="3" max="16384" width="11.421875" style="5" customWidth="1"/>
  </cols>
  <sheetData>
    <row r="1" ht="18.75" customHeight="1">
      <c r="A1" s="1211" t="s">
        <v>1052</v>
      </c>
    </row>
    <row r="2" spans="1:2" ht="54.75" customHeight="1">
      <c r="A2" s="1508" t="s">
        <v>416</v>
      </c>
      <c r="B2" s="1508"/>
    </row>
    <row r="3" spans="1:2" ht="20.25" customHeight="1">
      <c r="A3" s="1461">
        <v>44347</v>
      </c>
      <c r="B3" s="1461"/>
    </row>
    <row r="4" ht="14.25" customHeight="1" thickBot="1">
      <c r="A4" s="375"/>
    </row>
    <row r="5" spans="1:2" ht="22.5" customHeight="1">
      <c r="A5" s="1369" t="s">
        <v>1</v>
      </c>
      <c r="B5" s="1367" t="s">
        <v>417</v>
      </c>
    </row>
    <row r="6" spans="1:2" ht="22.5" customHeight="1">
      <c r="A6" s="1506"/>
      <c r="B6" s="1448"/>
    </row>
    <row r="7" spans="1:2" ht="11.25" customHeight="1">
      <c r="A7" s="376"/>
      <c r="B7" s="377"/>
    </row>
    <row r="8" spans="1:2" ht="30" customHeight="1">
      <c r="A8" s="21" t="s">
        <v>28</v>
      </c>
      <c r="B8" s="378">
        <v>1489931</v>
      </c>
    </row>
    <row r="9" spans="1:2" ht="30" customHeight="1">
      <c r="A9" s="21" t="s">
        <v>29</v>
      </c>
      <c r="B9" s="378">
        <v>73131</v>
      </c>
    </row>
    <row r="10" spans="1:2" ht="30" customHeight="1">
      <c r="A10" s="21" t="s">
        <v>30</v>
      </c>
      <c r="B10" s="378">
        <v>123198</v>
      </c>
    </row>
    <row r="11" spans="1:2" ht="30" customHeight="1">
      <c r="A11" s="21" t="s">
        <v>31</v>
      </c>
      <c r="B11" s="378">
        <v>0</v>
      </c>
    </row>
    <row r="12" spans="1:2" ht="30" customHeight="1">
      <c r="A12" s="21" t="s">
        <v>32</v>
      </c>
      <c r="B12" s="378">
        <v>0</v>
      </c>
    </row>
    <row r="13" spans="1:2" ht="30" customHeight="1">
      <c r="A13" s="83" t="s">
        <v>33</v>
      </c>
      <c r="B13" s="378">
        <v>0</v>
      </c>
    </row>
    <row r="14" spans="1:2" ht="30" customHeight="1">
      <c r="A14" s="21" t="s">
        <v>34</v>
      </c>
      <c r="B14" s="378">
        <v>0</v>
      </c>
    </row>
    <row r="15" spans="1:2" ht="22.5" customHeight="1">
      <c r="A15" s="21" t="s">
        <v>35</v>
      </c>
      <c r="B15" s="378">
        <v>0</v>
      </c>
    </row>
    <row r="16" spans="1:2" ht="22.5" customHeight="1">
      <c r="A16" s="21" t="s">
        <v>36</v>
      </c>
      <c r="B16" s="378">
        <v>0</v>
      </c>
    </row>
    <row r="17" spans="1:2" ht="22.5" customHeight="1">
      <c r="A17" s="21" t="s">
        <v>37</v>
      </c>
      <c r="B17" s="378">
        <v>38200</v>
      </c>
    </row>
    <row r="18" spans="1:2" ht="30" customHeight="1" thickBot="1">
      <c r="A18" s="379" t="s">
        <v>38</v>
      </c>
      <c r="B18" s="380">
        <v>1724460</v>
      </c>
    </row>
    <row r="19" spans="1:2" ht="13.5">
      <c r="A19" s="21" t="s">
        <v>418</v>
      </c>
      <c r="B19" s="27"/>
    </row>
    <row r="20" spans="1:2" ht="13.5">
      <c r="A20" s="122"/>
      <c r="B20" s="381"/>
    </row>
    <row r="21" ht="15">
      <c r="B21" s="88"/>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workbookViewId="0" topLeftCell="A1"/>
  </sheetViews>
  <sheetFormatPr defaultColWidth="11.421875" defaultRowHeight="15"/>
  <cols>
    <col min="1" max="1" width="35.8515625" style="63" customWidth="1"/>
    <col min="2" max="8" width="13.7109375" style="63" customWidth="1"/>
    <col min="9" max="9" width="14.00390625" style="63" customWidth="1"/>
    <col min="10" max="10" width="9.57421875" style="63" bestFit="1" customWidth="1"/>
    <col min="11" max="11" width="10.57421875" style="63" bestFit="1" customWidth="1"/>
    <col min="12" max="15" width="9.57421875" style="63" bestFit="1" customWidth="1"/>
    <col min="16" max="16" width="10.57421875" style="63" bestFit="1" customWidth="1"/>
    <col min="17" max="19" width="9.57421875" style="63" bestFit="1" customWidth="1"/>
    <col min="20" max="20" width="9.7109375" style="63" bestFit="1" customWidth="1"/>
    <col min="21" max="256" width="11.421875" style="63" customWidth="1"/>
    <col min="257" max="257" width="35.8515625" style="63" customWidth="1"/>
    <col min="258" max="264" width="13.7109375" style="63" customWidth="1"/>
    <col min="265" max="265" width="14.00390625" style="63" customWidth="1"/>
    <col min="266" max="266" width="9.57421875" style="63" bestFit="1" customWidth="1"/>
    <col min="267" max="267" width="10.57421875" style="63" bestFit="1" customWidth="1"/>
    <col min="268" max="271" width="9.57421875" style="63" bestFit="1" customWidth="1"/>
    <col min="272" max="272" width="10.57421875" style="63" bestFit="1" customWidth="1"/>
    <col min="273" max="275" width="9.57421875" style="63" bestFit="1" customWidth="1"/>
    <col min="276" max="276" width="9.7109375" style="63" bestFit="1" customWidth="1"/>
    <col min="277" max="512" width="11.421875" style="63" customWidth="1"/>
    <col min="513" max="513" width="35.8515625" style="63" customWidth="1"/>
    <col min="514" max="520" width="13.7109375" style="63" customWidth="1"/>
    <col min="521" max="521" width="14.00390625" style="63" customWidth="1"/>
    <col min="522" max="522" width="9.57421875" style="63" bestFit="1" customWidth="1"/>
    <col min="523" max="523" width="10.57421875" style="63" bestFit="1" customWidth="1"/>
    <col min="524" max="527" width="9.57421875" style="63" bestFit="1" customWidth="1"/>
    <col min="528" max="528" width="10.57421875" style="63" bestFit="1" customWidth="1"/>
    <col min="529" max="531" width="9.57421875" style="63" bestFit="1" customWidth="1"/>
    <col min="532" max="532" width="9.7109375" style="63" bestFit="1" customWidth="1"/>
    <col min="533" max="768" width="11.421875" style="63" customWidth="1"/>
    <col min="769" max="769" width="35.8515625" style="63" customWidth="1"/>
    <col min="770" max="776" width="13.7109375" style="63" customWidth="1"/>
    <col min="777" max="777" width="14.00390625" style="63" customWidth="1"/>
    <col min="778" max="778" width="9.57421875" style="63" bestFit="1" customWidth="1"/>
    <col min="779" max="779" width="10.57421875" style="63" bestFit="1" customWidth="1"/>
    <col min="780" max="783" width="9.57421875" style="63" bestFit="1" customWidth="1"/>
    <col min="784" max="784" width="10.57421875" style="63" bestFit="1" customWidth="1"/>
    <col min="785" max="787" width="9.57421875" style="63" bestFit="1" customWidth="1"/>
    <col min="788" max="788" width="9.7109375" style="63" bestFit="1" customWidth="1"/>
    <col min="789" max="1024" width="11.421875" style="63" customWidth="1"/>
    <col min="1025" max="1025" width="35.8515625" style="63" customWidth="1"/>
    <col min="1026" max="1032" width="13.7109375" style="63" customWidth="1"/>
    <col min="1033" max="1033" width="14.00390625" style="63" customWidth="1"/>
    <col min="1034" max="1034" width="9.57421875" style="63" bestFit="1" customWidth="1"/>
    <col min="1035" max="1035" width="10.57421875" style="63" bestFit="1" customWidth="1"/>
    <col min="1036" max="1039" width="9.57421875" style="63" bestFit="1" customWidth="1"/>
    <col min="1040" max="1040" width="10.57421875" style="63" bestFit="1" customWidth="1"/>
    <col min="1041" max="1043" width="9.57421875" style="63" bestFit="1" customWidth="1"/>
    <col min="1044" max="1044" width="9.7109375" style="63" bestFit="1" customWidth="1"/>
    <col min="1045" max="1280" width="11.421875" style="63" customWidth="1"/>
    <col min="1281" max="1281" width="35.8515625" style="63" customWidth="1"/>
    <col min="1282" max="1288" width="13.7109375" style="63" customWidth="1"/>
    <col min="1289" max="1289" width="14.00390625" style="63" customWidth="1"/>
    <col min="1290" max="1290" width="9.57421875" style="63" bestFit="1" customWidth="1"/>
    <col min="1291" max="1291" width="10.57421875" style="63" bestFit="1" customWidth="1"/>
    <col min="1292" max="1295" width="9.57421875" style="63" bestFit="1" customWidth="1"/>
    <col min="1296" max="1296" width="10.57421875" style="63" bestFit="1" customWidth="1"/>
    <col min="1297" max="1299" width="9.57421875" style="63" bestFit="1" customWidth="1"/>
    <col min="1300" max="1300" width="9.7109375" style="63" bestFit="1" customWidth="1"/>
    <col min="1301" max="1536" width="11.421875" style="63" customWidth="1"/>
    <col min="1537" max="1537" width="35.8515625" style="63" customWidth="1"/>
    <col min="1538" max="1544" width="13.7109375" style="63" customWidth="1"/>
    <col min="1545" max="1545" width="14.00390625" style="63" customWidth="1"/>
    <col min="1546" max="1546" width="9.57421875" style="63" bestFit="1" customWidth="1"/>
    <col min="1547" max="1547" width="10.57421875" style="63" bestFit="1" customWidth="1"/>
    <col min="1548" max="1551" width="9.57421875" style="63" bestFit="1" customWidth="1"/>
    <col min="1552" max="1552" width="10.57421875" style="63" bestFit="1" customWidth="1"/>
    <col min="1553" max="1555" width="9.57421875" style="63" bestFit="1" customWidth="1"/>
    <col min="1556" max="1556" width="9.7109375" style="63" bestFit="1" customWidth="1"/>
    <col min="1557" max="1792" width="11.421875" style="63" customWidth="1"/>
    <col min="1793" max="1793" width="35.8515625" style="63" customWidth="1"/>
    <col min="1794" max="1800" width="13.7109375" style="63" customWidth="1"/>
    <col min="1801" max="1801" width="14.00390625" style="63" customWidth="1"/>
    <col min="1802" max="1802" width="9.57421875" style="63" bestFit="1" customWidth="1"/>
    <col min="1803" max="1803" width="10.57421875" style="63" bestFit="1" customWidth="1"/>
    <col min="1804" max="1807" width="9.57421875" style="63" bestFit="1" customWidth="1"/>
    <col min="1808" max="1808" width="10.57421875" style="63" bestFit="1" customWidth="1"/>
    <col min="1809" max="1811" width="9.57421875" style="63" bestFit="1" customWidth="1"/>
    <col min="1812" max="1812" width="9.7109375" style="63" bestFit="1" customWidth="1"/>
    <col min="1813" max="2048" width="11.421875" style="63" customWidth="1"/>
    <col min="2049" max="2049" width="35.8515625" style="63" customWidth="1"/>
    <col min="2050" max="2056" width="13.7109375" style="63" customWidth="1"/>
    <col min="2057" max="2057" width="14.00390625" style="63" customWidth="1"/>
    <col min="2058" max="2058" width="9.57421875" style="63" bestFit="1" customWidth="1"/>
    <col min="2059" max="2059" width="10.57421875" style="63" bestFit="1" customWidth="1"/>
    <col min="2060" max="2063" width="9.57421875" style="63" bestFit="1" customWidth="1"/>
    <col min="2064" max="2064" width="10.57421875" style="63" bestFit="1" customWidth="1"/>
    <col min="2065" max="2067" width="9.57421875" style="63" bestFit="1" customWidth="1"/>
    <col min="2068" max="2068" width="9.7109375" style="63" bestFit="1" customWidth="1"/>
    <col min="2069" max="2304" width="11.421875" style="63" customWidth="1"/>
    <col min="2305" max="2305" width="35.8515625" style="63" customWidth="1"/>
    <col min="2306" max="2312" width="13.7109375" style="63" customWidth="1"/>
    <col min="2313" max="2313" width="14.00390625" style="63" customWidth="1"/>
    <col min="2314" max="2314" width="9.57421875" style="63" bestFit="1" customWidth="1"/>
    <col min="2315" max="2315" width="10.57421875" style="63" bestFit="1" customWidth="1"/>
    <col min="2316" max="2319" width="9.57421875" style="63" bestFit="1" customWidth="1"/>
    <col min="2320" max="2320" width="10.57421875" style="63" bestFit="1" customWidth="1"/>
    <col min="2321" max="2323" width="9.57421875" style="63" bestFit="1" customWidth="1"/>
    <col min="2324" max="2324" width="9.7109375" style="63" bestFit="1" customWidth="1"/>
    <col min="2325" max="2560" width="11.421875" style="63" customWidth="1"/>
    <col min="2561" max="2561" width="35.8515625" style="63" customWidth="1"/>
    <col min="2562" max="2568" width="13.7109375" style="63" customWidth="1"/>
    <col min="2569" max="2569" width="14.00390625" style="63" customWidth="1"/>
    <col min="2570" max="2570" width="9.57421875" style="63" bestFit="1" customWidth="1"/>
    <col min="2571" max="2571" width="10.57421875" style="63" bestFit="1" customWidth="1"/>
    <col min="2572" max="2575" width="9.57421875" style="63" bestFit="1" customWidth="1"/>
    <col min="2576" max="2576" width="10.57421875" style="63" bestFit="1" customWidth="1"/>
    <col min="2577" max="2579" width="9.57421875" style="63" bestFit="1" customWidth="1"/>
    <col min="2580" max="2580" width="9.7109375" style="63" bestFit="1" customWidth="1"/>
    <col min="2581" max="2816" width="11.421875" style="63" customWidth="1"/>
    <col min="2817" max="2817" width="35.8515625" style="63" customWidth="1"/>
    <col min="2818" max="2824" width="13.7109375" style="63" customWidth="1"/>
    <col min="2825" max="2825" width="14.00390625" style="63" customWidth="1"/>
    <col min="2826" max="2826" width="9.57421875" style="63" bestFit="1" customWidth="1"/>
    <col min="2827" max="2827" width="10.57421875" style="63" bestFit="1" customWidth="1"/>
    <col min="2828" max="2831" width="9.57421875" style="63" bestFit="1" customWidth="1"/>
    <col min="2832" max="2832" width="10.57421875" style="63" bestFit="1" customWidth="1"/>
    <col min="2833" max="2835" width="9.57421875" style="63" bestFit="1" customWidth="1"/>
    <col min="2836" max="2836" width="9.7109375" style="63" bestFit="1" customWidth="1"/>
    <col min="2837" max="3072" width="11.421875" style="63" customWidth="1"/>
    <col min="3073" max="3073" width="35.8515625" style="63" customWidth="1"/>
    <col min="3074" max="3080" width="13.7109375" style="63" customWidth="1"/>
    <col min="3081" max="3081" width="14.00390625" style="63" customWidth="1"/>
    <col min="3082" max="3082" width="9.57421875" style="63" bestFit="1" customWidth="1"/>
    <col min="3083" max="3083" width="10.57421875" style="63" bestFit="1" customWidth="1"/>
    <col min="3084" max="3087" width="9.57421875" style="63" bestFit="1" customWidth="1"/>
    <col min="3088" max="3088" width="10.57421875" style="63" bestFit="1" customWidth="1"/>
    <col min="3089" max="3091" width="9.57421875" style="63" bestFit="1" customWidth="1"/>
    <col min="3092" max="3092" width="9.7109375" style="63" bestFit="1" customWidth="1"/>
    <col min="3093" max="3328" width="11.421875" style="63" customWidth="1"/>
    <col min="3329" max="3329" width="35.8515625" style="63" customWidth="1"/>
    <col min="3330" max="3336" width="13.7109375" style="63" customWidth="1"/>
    <col min="3337" max="3337" width="14.00390625" style="63" customWidth="1"/>
    <col min="3338" max="3338" width="9.57421875" style="63" bestFit="1" customWidth="1"/>
    <col min="3339" max="3339" width="10.57421875" style="63" bestFit="1" customWidth="1"/>
    <col min="3340" max="3343" width="9.57421875" style="63" bestFit="1" customWidth="1"/>
    <col min="3344" max="3344" width="10.57421875" style="63" bestFit="1" customWidth="1"/>
    <col min="3345" max="3347" width="9.57421875" style="63" bestFit="1" customWidth="1"/>
    <col min="3348" max="3348" width="9.7109375" style="63" bestFit="1" customWidth="1"/>
    <col min="3349" max="3584" width="11.421875" style="63" customWidth="1"/>
    <col min="3585" max="3585" width="35.8515625" style="63" customWidth="1"/>
    <col min="3586" max="3592" width="13.7109375" style="63" customWidth="1"/>
    <col min="3593" max="3593" width="14.00390625" style="63" customWidth="1"/>
    <col min="3594" max="3594" width="9.57421875" style="63" bestFit="1" customWidth="1"/>
    <col min="3595" max="3595" width="10.57421875" style="63" bestFit="1" customWidth="1"/>
    <col min="3596" max="3599" width="9.57421875" style="63" bestFit="1" customWidth="1"/>
    <col min="3600" max="3600" width="10.57421875" style="63" bestFit="1" customWidth="1"/>
    <col min="3601" max="3603" width="9.57421875" style="63" bestFit="1" customWidth="1"/>
    <col min="3604" max="3604" width="9.7109375" style="63" bestFit="1" customWidth="1"/>
    <col min="3605" max="3840" width="11.421875" style="63" customWidth="1"/>
    <col min="3841" max="3841" width="35.8515625" style="63" customWidth="1"/>
    <col min="3842" max="3848" width="13.7109375" style="63" customWidth="1"/>
    <col min="3849" max="3849" width="14.00390625" style="63" customWidth="1"/>
    <col min="3850" max="3850" width="9.57421875" style="63" bestFit="1" customWidth="1"/>
    <col min="3851" max="3851" width="10.57421875" style="63" bestFit="1" customWidth="1"/>
    <col min="3852" max="3855" width="9.57421875" style="63" bestFit="1" customWidth="1"/>
    <col min="3856" max="3856" width="10.57421875" style="63" bestFit="1" customWidth="1"/>
    <col min="3857" max="3859" width="9.57421875" style="63" bestFit="1" customWidth="1"/>
    <col min="3860" max="3860" width="9.7109375" style="63" bestFit="1" customWidth="1"/>
    <col min="3861" max="4096" width="11.421875" style="63" customWidth="1"/>
    <col min="4097" max="4097" width="35.8515625" style="63" customWidth="1"/>
    <col min="4098" max="4104" width="13.7109375" style="63" customWidth="1"/>
    <col min="4105" max="4105" width="14.00390625" style="63" customWidth="1"/>
    <col min="4106" max="4106" width="9.57421875" style="63" bestFit="1" customWidth="1"/>
    <col min="4107" max="4107" width="10.57421875" style="63" bestFit="1" customWidth="1"/>
    <col min="4108" max="4111" width="9.57421875" style="63" bestFit="1" customWidth="1"/>
    <col min="4112" max="4112" width="10.57421875" style="63" bestFit="1" customWidth="1"/>
    <col min="4113" max="4115" width="9.57421875" style="63" bestFit="1" customWidth="1"/>
    <col min="4116" max="4116" width="9.7109375" style="63" bestFit="1" customWidth="1"/>
    <col min="4117" max="4352" width="11.421875" style="63" customWidth="1"/>
    <col min="4353" max="4353" width="35.8515625" style="63" customWidth="1"/>
    <col min="4354" max="4360" width="13.7109375" style="63" customWidth="1"/>
    <col min="4361" max="4361" width="14.00390625" style="63" customWidth="1"/>
    <col min="4362" max="4362" width="9.57421875" style="63" bestFit="1" customWidth="1"/>
    <col min="4363" max="4363" width="10.57421875" style="63" bestFit="1" customWidth="1"/>
    <col min="4364" max="4367" width="9.57421875" style="63" bestFit="1" customWidth="1"/>
    <col min="4368" max="4368" width="10.57421875" style="63" bestFit="1" customWidth="1"/>
    <col min="4369" max="4371" width="9.57421875" style="63" bestFit="1" customWidth="1"/>
    <col min="4372" max="4372" width="9.7109375" style="63" bestFit="1" customWidth="1"/>
    <col min="4373" max="4608" width="11.421875" style="63" customWidth="1"/>
    <col min="4609" max="4609" width="35.8515625" style="63" customWidth="1"/>
    <col min="4610" max="4616" width="13.7109375" style="63" customWidth="1"/>
    <col min="4617" max="4617" width="14.00390625" style="63" customWidth="1"/>
    <col min="4618" max="4618" width="9.57421875" style="63" bestFit="1" customWidth="1"/>
    <col min="4619" max="4619" width="10.57421875" style="63" bestFit="1" customWidth="1"/>
    <col min="4620" max="4623" width="9.57421875" style="63" bestFit="1" customWidth="1"/>
    <col min="4624" max="4624" width="10.57421875" style="63" bestFit="1" customWidth="1"/>
    <col min="4625" max="4627" width="9.57421875" style="63" bestFit="1" customWidth="1"/>
    <col min="4628" max="4628" width="9.7109375" style="63" bestFit="1" customWidth="1"/>
    <col min="4629" max="4864" width="11.421875" style="63" customWidth="1"/>
    <col min="4865" max="4865" width="35.8515625" style="63" customWidth="1"/>
    <col min="4866" max="4872" width="13.7109375" style="63" customWidth="1"/>
    <col min="4873" max="4873" width="14.00390625" style="63" customWidth="1"/>
    <col min="4874" max="4874" width="9.57421875" style="63" bestFit="1" customWidth="1"/>
    <col min="4875" max="4875" width="10.57421875" style="63" bestFit="1" customWidth="1"/>
    <col min="4876" max="4879" width="9.57421875" style="63" bestFit="1" customWidth="1"/>
    <col min="4880" max="4880" width="10.57421875" style="63" bestFit="1" customWidth="1"/>
    <col min="4881" max="4883" width="9.57421875" style="63" bestFit="1" customWidth="1"/>
    <col min="4884" max="4884" width="9.7109375" style="63" bestFit="1" customWidth="1"/>
    <col min="4885" max="5120" width="11.421875" style="63" customWidth="1"/>
    <col min="5121" max="5121" width="35.8515625" style="63" customWidth="1"/>
    <col min="5122" max="5128" width="13.7109375" style="63" customWidth="1"/>
    <col min="5129" max="5129" width="14.00390625" style="63" customWidth="1"/>
    <col min="5130" max="5130" width="9.57421875" style="63" bestFit="1" customWidth="1"/>
    <col min="5131" max="5131" width="10.57421875" style="63" bestFit="1" customWidth="1"/>
    <col min="5132" max="5135" width="9.57421875" style="63" bestFit="1" customWidth="1"/>
    <col min="5136" max="5136" width="10.57421875" style="63" bestFit="1" customWidth="1"/>
    <col min="5137" max="5139" width="9.57421875" style="63" bestFit="1" customWidth="1"/>
    <col min="5140" max="5140" width="9.7109375" style="63" bestFit="1" customWidth="1"/>
    <col min="5141" max="5376" width="11.421875" style="63" customWidth="1"/>
    <col min="5377" max="5377" width="35.8515625" style="63" customWidth="1"/>
    <col min="5378" max="5384" width="13.7109375" style="63" customWidth="1"/>
    <col min="5385" max="5385" width="14.00390625" style="63" customWidth="1"/>
    <col min="5386" max="5386" width="9.57421875" style="63" bestFit="1" customWidth="1"/>
    <col min="5387" max="5387" width="10.57421875" style="63" bestFit="1" customWidth="1"/>
    <col min="5388" max="5391" width="9.57421875" style="63" bestFit="1" customWidth="1"/>
    <col min="5392" max="5392" width="10.57421875" style="63" bestFit="1" customWidth="1"/>
    <col min="5393" max="5395" width="9.57421875" style="63" bestFit="1" customWidth="1"/>
    <col min="5396" max="5396" width="9.7109375" style="63" bestFit="1" customWidth="1"/>
    <col min="5397" max="5632" width="11.421875" style="63" customWidth="1"/>
    <col min="5633" max="5633" width="35.8515625" style="63" customWidth="1"/>
    <col min="5634" max="5640" width="13.7109375" style="63" customWidth="1"/>
    <col min="5641" max="5641" width="14.00390625" style="63" customWidth="1"/>
    <col min="5642" max="5642" width="9.57421875" style="63" bestFit="1" customWidth="1"/>
    <col min="5643" max="5643" width="10.57421875" style="63" bestFit="1" customWidth="1"/>
    <col min="5644" max="5647" width="9.57421875" style="63" bestFit="1" customWidth="1"/>
    <col min="5648" max="5648" width="10.57421875" style="63" bestFit="1" customWidth="1"/>
    <col min="5649" max="5651" width="9.57421875" style="63" bestFit="1" customWidth="1"/>
    <col min="5652" max="5652" width="9.7109375" style="63" bestFit="1" customWidth="1"/>
    <col min="5653" max="5888" width="11.421875" style="63" customWidth="1"/>
    <col min="5889" max="5889" width="35.8515625" style="63" customWidth="1"/>
    <col min="5890" max="5896" width="13.7109375" style="63" customWidth="1"/>
    <col min="5897" max="5897" width="14.00390625" style="63" customWidth="1"/>
    <col min="5898" max="5898" width="9.57421875" style="63" bestFit="1" customWidth="1"/>
    <col min="5899" max="5899" width="10.57421875" style="63" bestFit="1" customWidth="1"/>
    <col min="5900" max="5903" width="9.57421875" style="63" bestFit="1" customWidth="1"/>
    <col min="5904" max="5904" width="10.57421875" style="63" bestFit="1" customWidth="1"/>
    <col min="5905" max="5907" width="9.57421875" style="63" bestFit="1" customWidth="1"/>
    <col min="5908" max="5908" width="9.7109375" style="63" bestFit="1" customWidth="1"/>
    <col min="5909" max="6144" width="11.421875" style="63" customWidth="1"/>
    <col min="6145" max="6145" width="35.8515625" style="63" customWidth="1"/>
    <col min="6146" max="6152" width="13.7109375" style="63" customWidth="1"/>
    <col min="6153" max="6153" width="14.00390625" style="63" customWidth="1"/>
    <col min="6154" max="6154" width="9.57421875" style="63" bestFit="1" customWidth="1"/>
    <col min="6155" max="6155" width="10.57421875" style="63" bestFit="1" customWidth="1"/>
    <col min="6156" max="6159" width="9.57421875" style="63" bestFit="1" customWidth="1"/>
    <col min="6160" max="6160" width="10.57421875" style="63" bestFit="1" customWidth="1"/>
    <col min="6161" max="6163" width="9.57421875" style="63" bestFit="1" customWidth="1"/>
    <col min="6164" max="6164" width="9.7109375" style="63" bestFit="1" customWidth="1"/>
    <col min="6165" max="6400" width="11.421875" style="63" customWidth="1"/>
    <col min="6401" max="6401" width="35.8515625" style="63" customWidth="1"/>
    <col min="6402" max="6408" width="13.7109375" style="63" customWidth="1"/>
    <col min="6409" max="6409" width="14.00390625" style="63" customWidth="1"/>
    <col min="6410" max="6410" width="9.57421875" style="63" bestFit="1" customWidth="1"/>
    <col min="6411" max="6411" width="10.57421875" style="63" bestFit="1" customWidth="1"/>
    <col min="6412" max="6415" width="9.57421875" style="63" bestFit="1" customWidth="1"/>
    <col min="6416" max="6416" width="10.57421875" style="63" bestFit="1" customWidth="1"/>
    <col min="6417" max="6419" width="9.57421875" style="63" bestFit="1" customWidth="1"/>
    <col min="6420" max="6420" width="9.7109375" style="63" bestFit="1" customWidth="1"/>
    <col min="6421" max="6656" width="11.421875" style="63" customWidth="1"/>
    <col min="6657" max="6657" width="35.8515625" style="63" customWidth="1"/>
    <col min="6658" max="6664" width="13.7109375" style="63" customWidth="1"/>
    <col min="6665" max="6665" width="14.00390625" style="63" customWidth="1"/>
    <col min="6666" max="6666" width="9.57421875" style="63" bestFit="1" customWidth="1"/>
    <col min="6667" max="6667" width="10.57421875" style="63" bestFit="1" customWidth="1"/>
    <col min="6668" max="6671" width="9.57421875" style="63" bestFit="1" customWidth="1"/>
    <col min="6672" max="6672" width="10.57421875" style="63" bestFit="1" customWidth="1"/>
    <col min="6673" max="6675" width="9.57421875" style="63" bestFit="1" customWidth="1"/>
    <col min="6676" max="6676" width="9.7109375" style="63" bestFit="1" customWidth="1"/>
    <col min="6677" max="6912" width="11.421875" style="63" customWidth="1"/>
    <col min="6913" max="6913" width="35.8515625" style="63" customWidth="1"/>
    <col min="6914" max="6920" width="13.7109375" style="63" customWidth="1"/>
    <col min="6921" max="6921" width="14.00390625" style="63" customWidth="1"/>
    <col min="6922" max="6922" width="9.57421875" style="63" bestFit="1" customWidth="1"/>
    <col min="6923" max="6923" width="10.57421875" style="63" bestFit="1" customWidth="1"/>
    <col min="6924" max="6927" width="9.57421875" style="63" bestFit="1" customWidth="1"/>
    <col min="6928" max="6928" width="10.57421875" style="63" bestFit="1" customWidth="1"/>
    <col min="6929" max="6931" width="9.57421875" style="63" bestFit="1" customWidth="1"/>
    <col min="6932" max="6932" width="9.7109375" style="63" bestFit="1" customWidth="1"/>
    <col min="6933" max="7168" width="11.421875" style="63" customWidth="1"/>
    <col min="7169" max="7169" width="35.8515625" style="63" customWidth="1"/>
    <col min="7170" max="7176" width="13.7109375" style="63" customWidth="1"/>
    <col min="7177" max="7177" width="14.00390625" style="63" customWidth="1"/>
    <col min="7178" max="7178" width="9.57421875" style="63" bestFit="1" customWidth="1"/>
    <col min="7179" max="7179" width="10.57421875" style="63" bestFit="1" customWidth="1"/>
    <col min="7180" max="7183" width="9.57421875" style="63" bestFit="1" customWidth="1"/>
    <col min="7184" max="7184" width="10.57421875" style="63" bestFit="1" customWidth="1"/>
    <col min="7185" max="7187" width="9.57421875" style="63" bestFit="1" customWidth="1"/>
    <col min="7188" max="7188" width="9.7109375" style="63" bestFit="1" customWidth="1"/>
    <col min="7189" max="7424" width="11.421875" style="63" customWidth="1"/>
    <col min="7425" max="7425" width="35.8515625" style="63" customWidth="1"/>
    <col min="7426" max="7432" width="13.7109375" style="63" customWidth="1"/>
    <col min="7433" max="7433" width="14.00390625" style="63" customWidth="1"/>
    <col min="7434" max="7434" width="9.57421875" style="63" bestFit="1" customWidth="1"/>
    <col min="7435" max="7435" width="10.57421875" style="63" bestFit="1" customWidth="1"/>
    <col min="7436" max="7439" width="9.57421875" style="63" bestFit="1" customWidth="1"/>
    <col min="7440" max="7440" width="10.57421875" style="63" bestFit="1" customWidth="1"/>
    <col min="7441" max="7443" width="9.57421875" style="63" bestFit="1" customWidth="1"/>
    <col min="7444" max="7444" width="9.7109375" style="63" bestFit="1" customWidth="1"/>
    <col min="7445" max="7680" width="11.421875" style="63" customWidth="1"/>
    <col min="7681" max="7681" width="35.8515625" style="63" customWidth="1"/>
    <col min="7682" max="7688" width="13.7109375" style="63" customWidth="1"/>
    <col min="7689" max="7689" width="14.00390625" style="63" customWidth="1"/>
    <col min="7690" max="7690" width="9.57421875" style="63" bestFit="1" customWidth="1"/>
    <col min="7691" max="7691" width="10.57421875" style="63" bestFit="1" customWidth="1"/>
    <col min="7692" max="7695" width="9.57421875" style="63" bestFit="1" customWidth="1"/>
    <col min="7696" max="7696" width="10.57421875" style="63" bestFit="1" customWidth="1"/>
    <col min="7697" max="7699" width="9.57421875" style="63" bestFit="1" customWidth="1"/>
    <col min="7700" max="7700" width="9.7109375" style="63" bestFit="1" customWidth="1"/>
    <col min="7701" max="7936" width="11.421875" style="63" customWidth="1"/>
    <col min="7937" max="7937" width="35.8515625" style="63" customWidth="1"/>
    <col min="7938" max="7944" width="13.7109375" style="63" customWidth="1"/>
    <col min="7945" max="7945" width="14.00390625" style="63" customWidth="1"/>
    <col min="7946" max="7946" width="9.57421875" style="63" bestFit="1" customWidth="1"/>
    <col min="7947" max="7947" width="10.57421875" style="63" bestFit="1" customWidth="1"/>
    <col min="7948" max="7951" width="9.57421875" style="63" bestFit="1" customWidth="1"/>
    <col min="7952" max="7952" width="10.57421875" style="63" bestFit="1" customWidth="1"/>
    <col min="7953" max="7955" width="9.57421875" style="63" bestFit="1" customWidth="1"/>
    <col min="7956" max="7956" width="9.7109375" style="63" bestFit="1" customWidth="1"/>
    <col min="7957" max="8192" width="11.421875" style="63" customWidth="1"/>
    <col min="8193" max="8193" width="35.8515625" style="63" customWidth="1"/>
    <col min="8194" max="8200" width="13.7109375" style="63" customWidth="1"/>
    <col min="8201" max="8201" width="14.00390625" style="63" customWidth="1"/>
    <col min="8202" max="8202" width="9.57421875" style="63" bestFit="1" customWidth="1"/>
    <col min="8203" max="8203" width="10.57421875" style="63" bestFit="1" customWidth="1"/>
    <col min="8204" max="8207" width="9.57421875" style="63" bestFit="1" customWidth="1"/>
    <col min="8208" max="8208" width="10.57421875" style="63" bestFit="1" customWidth="1"/>
    <col min="8209" max="8211" width="9.57421875" style="63" bestFit="1" customWidth="1"/>
    <col min="8212" max="8212" width="9.7109375" style="63" bestFit="1" customWidth="1"/>
    <col min="8213" max="8448" width="11.421875" style="63" customWidth="1"/>
    <col min="8449" max="8449" width="35.8515625" style="63" customWidth="1"/>
    <col min="8450" max="8456" width="13.7109375" style="63" customWidth="1"/>
    <col min="8457" max="8457" width="14.00390625" style="63" customWidth="1"/>
    <col min="8458" max="8458" width="9.57421875" style="63" bestFit="1" customWidth="1"/>
    <col min="8459" max="8459" width="10.57421875" style="63" bestFit="1" customWidth="1"/>
    <col min="8460" max="8463" width="9.57421875" style="63" bestFit="1" customWidth="1"/>
    <col min="8464" max="8464" width="10.57421875" style="63" bestFit="1" customWidth="1"/>
    <col min="8465" max="8467" width="9.57421875" style="63" bestFit="1" customWidth="1"/>
    <col min="8468" max="8468" width="9.7109375" style="63" bestFit="1" customWidth="1"/>
    <col min="8469" max="8704" width="11.421875" style="63" customWidth="1"/>
    <col min="8705" max="8705" width="35.8515625" style="63" customWidth="1"/>
    <col min="8706" max="8712" width="13.7109375" style="63" customWidth="1"/>
    <col min="8713" max="8713" width="14.00390625" style="63" customWidth="1"/>
    <col min="8714" max="8714" width="9.57421875" style="63" bestFit="1" customWidth="1"/>
    <col min="8715" max="8715" width="10.57421875" style="63" bestFit="1" customWidth="1"/>
    <col min="8716" max="8719" width="9.57421875" style="63" bestFit="1" customWidth="1"/>
    <col min="8720" max="8720" width="10.57421875" style="63" bestFit="1" customWidth="1"/>
    <col min="8721" max="8723" width="9.57421875" style="63" bestFit="1" customWidth="1"/>
    <col min="8724" max="8724" width="9.7109375" style="63" bestFit="1" customWidth="1"/>
    <col min="8725" max="8960" width="11.421875" style="63" customWidth="1"/>
    <col min="8961" max="8961" width="35.8515625" style="63" customWidth="1"/>
    <col min="8962" max="8968" width="13.7109375" style="63" customWidth="1"/>
    <col min="8969" max="8969" width="14.00390625" style="63" customWidth="1"/>
    <col min="8970" max="8970" width="9.57421875" style="63" bestFit="1" customWidth="1"/>
    <col min="8971" max="8971" width="10.57421875" style="63" bestFit="1" customWidth="1"/>
    <col min="8972" max="8975" width="9.57421875" style="63" bestFit="1" customWidth="1"/>
    <col min="8976" max="8976" width="10.57421875" style="63" bestFit="1" customWidth="1"/>
    <col min="8977" max="8979" width="9.57421875" style="63" bestFit="1" customWidth="1"/>
    <col min="8980" max="8980" width="9.7109375" style="63" bestFit="1" customWidth="1"/>
    <col min="8981" max="9216" width="11.421875" style="63" customWidth="1"/>
    <col min="9217" max="9217" width="35.8515625" style="63" customWidth="1"/>
    <col min="9218" max="9224" width="13.7109375" style="63" customWidth="1"/>
    <col min="9225" max="9225" width="14.00390625" style="63" customWidth="1"/>
    <col min="9226" max="9226" width="9.57421875" style="63" bestFit="1" customWidth="1"/>
    <col min="9227" max="9227" width="10.57421875" style="63" bestFit="1" customWidth="1"/>
    <col min="9228" max="9231" width="9.57421875" style="63" bestFit="1" customWidth="1"/>
    <col min="9232" max="9232" width="10.57421875" style="63" bestFit="1" customWidth="1"/>
    <col min="9233" max="9235" width="9.57421875" style="63" bestFit="1" customWidth="1"/>
    <col min="9236" max="9236" width="9.7109375" style="63" bestFit="1" customWidth="1"/>
    <col min="9237" max="9472" width="11.421875" style="63" customWidth="1"/>
    <col min="9473" max="9473" width="35.8515625" style="63" customWidth="1"/>
    <col min="9474" max="9480" width="13.7109375" style="63" customWidth="1"/>
    <col min="9481" max="9481" width="14.00390625" style="63" customWidth="1"/>
    <col min="9482" max="9482" width="9.57421875" style="63" bestFit="1" customWidth="1"/>
    <col min="9483" max="9483" width="10.57421875" style="63" bestFit="1" customWidth="1"/>
    <col min="9484" max="9487" width="9.57421875" style="63" bestFit="1" customWidth="1"/>
    <col min="9488" max="9488" width="10.57421875" style="63" bestFit="1" customWidth="1"/>
    <col min="9489" max="9491" width="9.57421875" style="63" bestFit="1" customWidth="1"/>
    <col min="9492" max="9492" width="9.7109375" style="63" bestFit="1" customWidth="1"/>
    <col min="9493" max="9728" width="11.421875" style="63" customWidth="1"/>
    <col min="9729" max="9729" width="35.8515625" style="63" customWidth="1"/>
    <col min="9730" max="9736" width="13.7109375" style="63" customWidth="1"/>
    <col min="9737" max="9737" width="14.00390625" style="63" customWidth="1"/>
    <col min="9738" max="9738" width="9.57421875" style="63" bestFit="1" customWidth="1"/>
    <col min="9739" max="9739" width="10.57421875" style="63" bestFit="1" customWidth="1"/>
    <col min="9740" max="9743" width="9.57421875" style="63" bestFit="1" customWidth="1"/>
    <col min="9744" max="9744" width="10.57421875" style="63" bestFit="1" customWidth="1"/>
    <col min="9745" max="9747" width="9.57421875" style="63" bestFit="1" customWidth="1"/>
    <col min="9748" max="9748" width="9.7109375" style="63" bestFit="1" customWidth="1"/>
    <col min="9749" max="9984" width="11.421875" style="63" customWidth="1"/>
    <col min="9985" max="9985" width="35.8515625" style="63" customWidth="1"/>
    <col min="9986" max="9992" width="13.7109375" style="63" customWidth="1"/>
    <col min="9993" max="9993" width="14.00390625" style="63" customWidth="1"/>
    <col min="9994" max="9994" width="9.57421875" style="63" bestFit="1" customWidth="1"/>
    <col min="9995" max="9995" width="10.57421875" style="63" bestFit="1" customWidth="1"/>
    <col min="9996" max="9999" width="9.57421875" style="63" bestFit="1" customWidth="1"/>
    <col min="10000" max="10000" width="10.57421875" style="63" bestFit="1" customWidth="1"/>
    <col min="10001" max="10003" width="9.57421875" style="63" bestFit="1" customWidth="1"/>
    <col min="10004" max="10004" width="9.7109375" style="63" bestFit="1" customWidth="1"/>
    <col min="10005" max="10240" width="11.421875" style="63" customWidth="1"/>
    <col min="10241" max="10241" width="35.8515625" style="63" customWidth="1"/>
    <col min="10242" max="10248" width="13.7109375" style="63" customWidth="1"/>
    <col min="10249" max="10249" width="14.00390625" style="63" customWidth="1"/>
    <col min="10250" max="10250" width="9.57421875" style="63" bestFit="1" customWidth="1"/>
    <col min="10251" max="10251" width="10.57421875" style="63" bestFit="1" customWidth="1"/>
    <col min="10252" max="10255" width="9.57421875" style="63" bestFit="1" customWidth="1"/>
    <col min="10256" max="10256" width="10.57421875" style="63" bestFit="1" customWidth="1"/>
    <col min="10257" max="10259" width="9.57421875" style="63" bestFit="1" customWidth="1"/>
    <col min="10260" max="10260" width="9.7109375" style="63" bestFit="1" customWidth="1"/>
    <col min="10261" max="10496" width="11.421875" style="63" customWidth="1"/>
    <col min="10497" max="10497" width="35.8515625" style="63" customWidth="1"/>
    <col min="10498" max="10504" width="13.7109375" style="63" customWidth="1"/>
    <col min="10505" max="10505" width="14.00390625" style="63" customWidth="1"/>
    <col min="10506" max="10506" width="9.57421875" style="63" bestFit="1" customWidth="1"/>
    <col min="10507" max="10507" width="10.57421875" style="63" bestFit="1" customWidth="1"/>
    <col min="10508" max="10511" width="9.57421875" style="63" bestFit="1" customWidth="1"/>
    <col min="10512" max="10512" width="10.57421875" style="63" bestFit="1" customWidth="1"/>
    <col min="10513" max="10515" width="9.57421875" style="63" bestFit="1" customWidth="1"/>
    <col min="10516" max="10516" width="9.7109375" style="63" bestFit="1" customWidth="1"/>
    <col min="10517" max="10752" width="11.421875" style="63" customWidth="1"/>
    <col min="10753" max="10753" width="35.8515625" style="63" customWidth="1"/>
    <col min="10754" max="10760" width="13.7109375" style="63" customWidth="1"/>
    <col min="10761" max="10761" width="14.00390625" style="63" customWidth="1"/>
    <col min="10762" max="10762" width="9.57421875" style="63" bestFit="1" customWidth="1"/>
    <col min="10763" max="10763" width="10.57421875" style="63" bestFit="1" customWidth="1"/>
    <col min="10764" max="10767" width="9.57421875" style="63" bestFit="1" customWidth="1"/>
    <col min="10768" max="10768" width="10.57421875" style="63" bestFit="1" customWidth="1"/>
    <col min="10769" max="10771" width="9.57421875" style="63" bestFit="1" customWidth="1"/>
    <col min="10772" max="10772" width="9.7109375" style="63" bestFit="1" customWidth="1"/>
    <col min="10773" max="11008" width="11.421875" style="63" customWidth="1"/>
    <col min="11009" max="11009" width="35.8515625" style="63" customWidth="1"/>
    <col min="11010" max="11016" width="13.7109375" style="63" customWidth="1"/>
    <col min="11017" max="11017" width="14.00390625" style="63" customWidth="1"/>
    <col min="11018" max="11018" width="9.57421875" style="63" bestFit="1" customWidth="1"/>
    <col min="11019" max="11019" width="10.57421875" style="63" bestFit="1" customWidth="1"/>
    <col min="11020" max="11023" width="9.57421875" style="63" bestFit="1" customWidth="1"/>
    <col min="11024" max="11024" width="10.57421875" style="63" bestFit="1" customWidth="1"/>
    <col min="11025" max="11027" width="9.57421875" style="63" bestFit="1" customWidth="1"/>
    <col min="11028" max="11028" width="9.7109375" style="63" bestFit="1" customWidth="1"/>
    <col min="11029" max="11264" width="11.421875" style="63" customWidth="1"/>
    <col min="11265" max="11265" width="35.8515625" style="63" customWidth="1"/>
    <col min="11266" max="11272" width="13.7109375" style="63" customWidth="1"/>
    <col min="11273" max="11273" width="14.00390625" style="63" customWidth="1"/>
    <col min="11274" max="11274" width="9.57421875" style="63" bestFit="1" customWidth="1"/>
    <col min="11275" max="11275" width="10.57421875" style="63" bestFit="1" customWidth="1"/>
    <col min="11276" max="11279" width="9.57421875" style="63" bestFit="1" customWidth="1"/>
    <col min="11280" max="11280" width="10.57421875" style="63" bestFit="1" customWidth="1"/>
    <col min="11281" max="11283" width="9.57421875" style="63" bestFit="1" customWidth="1"/>
    <col min="11284" max="11284" width="9.7109375" style="63" bestFit="1" customWidth="1"/>
    <col min="11285" max="11520" width="11.421875" style="63" customWidth="1"/>
    <col min="11521" max="11521" width="35.8515625" style="63" customWidth="1"/>
    <col min="11522" max="11528" width="13.7109375" style="63" customWidth="1"/>
    <col min="11529" max="11529" width="14.00390625" style="63" customWidth="1"/>
    <col min="11530" max="11530" width="9.57421875" style="63" bestFit="1" customWidth="1"/>
    <col min="11531" max="11531" width="10.57421875" style="63" bestFit="1" customWidth="1"/>
    <col min="11532" max="11535" width="9.57421875" style="63" bestFit="1" customWidth="1"/>
    <col min="11536" max="11536" width="10.57421875" style="63" bestFit="1" customWidth="1"/>
    <col min="11537" max="11539" width="9.57421875" style="63" bestFit="1" customWidth="1"/>
    <col min="11540" max="11540" width="9.7109375" style="63" bestFit="1" customWidth="1"/>
    <col min="11541" max="11776" width="11.421875" style="63" customWidth="1"/>
    <col min="11777" max="11777" width="35.8515625" style="63" customWidth="1"/>
    <col min="11778" max="11784" width="13.7109375" style="63" customWidth="1"/>
    <col min="11785" max="11785" width="14.00390625" style="63" customWidth="1"/>
    <col min="11786" max="11786" width="9.57421875" style="63" bestFit="1" customWidth="1"/>
    <col min="11787" max="11787" width="10.57421875" style="63" bestFit="1" customWidth="1"/>
    <col min="11788" max="11791" width="9.57421875" style="63" bestFit="1" customWidth="1"/>
    <col min="11792" max="11792" width="10.57421875" style="63" bestFit="1" customWidth="1"/>
    <col min="11793" max="11795" width="9.57421875" style="63" bestFit="1" customWidth="1"/>
    <col min="11796" max="11796" width="9.7109375" style="63" bestFit="1" customWidth="1"/>
    <col min="11797" max="12032" width="11.421875" style="63" customWidth="1"/>
    <col min="12033" max="12033" width="35.8515625" style="63" customWidth="1"/>
    <col min="12034" max="12040" width="13.7109375" style="63" customWidth="1"/>
    <col min="12041" max="12041" width="14.00390625" style="63" customWidth="1"/>
    <col min="12042" max="12042" width="9.57421875" style="63" bestFit="1" customWidth="1"/>
    <col min="12043" max="12043" width="10.57421875" style="63" bestFit="1" customWidth="1"/>
    <col min="12044" max="12047" width="9.57421875" style="63" bestFit="1" customWidth="1"/>
    <col min="12048" max="12048" width="10.57421875" style="63" bestFit="1" customWidth="1"/>
    <col min="12049" max="12051" width="9.57421875" style="63" bestFit="1" customWidth="1"/>
    <col min="12052" max="12052" width="9.7109375" style="63" bestFit="1" customWidth="1"/>
    <col min="12053" max="12288" width="11.421875" style="63" customWidth="1"/>
    <col min="12289" max="12289" width="35.8515625" style="63" customWidth="1"/>
    <col min="12290" max="12296" width="13.7109375" style="63" customWidth="1"/>
    <col min="12297" max="12297" width="14.00390625" style="63" customWidth="1"/>
    <col min="12298" max="12298" width="9.57421875" style="63" bestFit="1" customWidth="1"/>
    <col min="12299" max="12299" width="10.57421875" style="63" bestFit="1" customWidth="1"/>
    <col min="12300" max="12303" width="9.57421875" style="63" bestFit="1" customWidth="1"/>
    <col min="12304" max="12304" width="10.57421875" style="63" bestFit="1" customWidth="1"/>
    <col min="12305" max="12307" width="9.57421875" style="63" bestFit="1" customWidth="1"/>
    <col min="12308" max="12308" width="9.7109375" style="63" bestFit="1" customWidth="1"/>
    <col min="12309" max="12544" width="11.421875" style="63" customWidth="1"/>
    <col min="12545" max="12545" width="35.8515625" style="63" customWidth="1"/>
    <col min="12546" max="12552" width="13.7109375" style="63" customWidth="1"/>
    <col min="12553" max="12553" width="14.00390625" style="63" customWidth="1"/>
    <col min="12554" max="12554" width="9.57421875" style="63" bestFit="1" customWidth="1"/>
    <col min="12555" max="12555" width="10.57421875" style="63" bestFit="1" customWidth="1"/>
    <col min="12556" max="12559" width="9.57421875" style="63" bestFit="1" customWidth="1"/>
    <col min="12560" max="12560" width="10.57421875" style="63" bestFit="1" customWidth="1"/>
    <col min="12561" max="12563" width="9.57421875" style="63" bestFit="1" customWidth="1"/>
    <col min="12564" max="12564" width="9.7109375" style="63" bestFit="1" customWidth="1"/>
    <col min="12565" max="12800" width="11.421875" style="63" customWidth="1"/>
    <col min="12801" max="12801" width="35.8515625" style="63" customWidth="1"/>
    <col min="12802" max="12808" width="13.7109375" style="63" customWidth="1"/>
    <col min="12809" max="12809" width="14.00390625" style="63" customWidth="1"/>
    <col min="12810" max="12810" width="9.57421875" style="63" bestFit="1" customWidth="1"/>
    <col min="12811" max="12811" width="10.57421875" style="63" bestFit="1" customWidth="1"/>
    <col min="12812" max="12815" width="9.57421875" style="63" bestFit="1" customWidth="1"/>
    <col min="12816" max="12816" width="10.57421875" style="63" bestFit="1" customWidth="1"/>
    <col min="12817" max="12819" width="9.57421875" style="63" bestFit="1" customWidth="1"/>
    <col min="12820" max="12820" width="9.7109375" style="63" bestFit="1" customWidth="1"/>
    <col min="12821" max="13056" width="11.421875" style="63" customWidth="1"/>
    <col min="13057" max="13057" width="35.8515625" style="63" customWidth="1"/>
    <col min="13058" max="13064" width="13.7109375" style="63" customWidth="1"/>
    <col min="13065" max="13065" width="14.00390625" style="63" customWidth="1"/>
    <col min="13066" max="13066" width="9.57421875" style="63" bestFit="1" customWidth="1"/>
    <col min="13067" max="13067" width="10.57421875" style="63" bestFit="1" customWidth="1"/>
    <col min="13068" max="13071" width="9.57421875" style="63" bestFit="1" customWidth="1"/>
    <col min="13072" max="13072" width="10.57421875" style="63" bestFit="1" customWidth="1"/>
    <col min="13073" max="13075" width="9.57421875" style="63" bestFit="1" customWidth="1"/>
    <col min="13076" max="13076" width="9.7109375" style="63" bestFit="1" customWidth="1"/>
    <col min="13077" max="13312" width="11.421875" style="63" customWidth="1"/>
    <col min="13313" max="13313" width="35.8515625" style="63" customWidth="1"/>
    <col min="13314" max="13320" width="13.7109375" style="63" customWidth="1"/>
    <col min="13321" max="13321" width="14.00390625" style="63" customWidth="1"/>
    <col min="13322" max="13322" width="9.57421875" style="63" bestFit="1" customWidth="1"/>
    <col min="13323" max="13323" width="10.57421875" style="63" bestFit="1" customWidth="1"/>
    <col min="13324" max="13327" width="9.57421875" style="63" bestFit="1" customWidth="1"/>
    <col min="13328" max="13328" width="10.57421875" style="63" bestFit="1" customWidth="1"/>
    <col min="13329" max="13331" width="9.57421875" style="63" bestFit="1" customWidth="1"/>
    <col min="13332" max="13332" width="9.7109375" style="63" bestFit="1" customWidth="1"/>
    <col min="13333" max="13568" width="11.421875" style="63" customWidth="1"/>
    <col min="13569" max="13569" width="35.8515625" style="63" customWidth="1"/>
    <col min="13570" max="13576" width="13.7109375" style="63" customWidth="1"/>
    <col min="13577" max="13577" width="14.00390625" style="63" customWidth="1"/>
    <col min="13578" max="13578" width="9.57421875" style="63" bestFit="1" customWidth="1"/>
    <col min="13579" max="13579" width="10.57421875" style="63" bestFit="1" customWidth="1"/>
    <col min="13580" max="13583" width="9.57421875" style="63" bestFit="1" customWidth="1"/>
    <col min="13584" max="13584" width="10.57421875" style="63" bestFit="1" customWidth="1"/>
    <col min="13585" max="13587" width="9.57421875" style="63" bestFit="1" customWidth="1"/>
    <col min="13588" max="13588" width="9.7109375" style="63" bestFit="1" customWidth="1"/>
    <col min="13589" max="13824" width="11.421875" style="63" customWidth="1"/>
    <col min="13825" max="13825" width="35.8515625" style="63" customWidth="1"/>
    <col min="13826" max="13832" width="13.7109375" style="63" customWidth="1"/>
    <col min="13833" max="13833" width="14.00390625" style="63" customWidth="1"/>
    <col min="13834" max="13834" width="9.57421875" style="63" bestFit="1" customWidth="1"/>
    <col min="13835" max="13835" width="10.57421875" style="63" bestFit="1" customWidth="1"/>
    <col min="13836" max="13839" width="9.57421875" style="63" bestFit="1" customWidth="1"/>
    <col min="13840" max="13840" width="10.57421875" style="63" bestFit="1" customWidth="1"/>
    <col min="13841" max="13843" width="9.57421875" style="63" bestFit="1" customWidth="1"/>
    <col min="13844" max="13844" width="9.7109375" style="63" bestFit="1" customWidth="1"/>
    <col min="13845" max="14080" width="11.421875" style="63" customWidth="1"/>
    <col min="14081" max="14081" width="35.8515625" style="63" customWidth="1"/>
    <col min="14082" max="14088" width="13.7109375" style="63" customWidth="1"/>
    <col min="14089" max="14089" width="14.00390625" style="63" customWidth="1"/>
    <col min="14090" max="14090" width="9.57421875" style="63" bestFit="1" customWidth="1"/>
    <col min="14091" max="14091" width="10.57421875" style="63" bestFit="1" customWidth="1"/>
    <col min="14092" max="14095" width="9.57421875" style="63" bestFit="1" customWidth="1"/>
    <col min="14096" max="14096" width="10.57421875" style="63" bestFit="1" customWidth="1"/>
    <col min="14097" max="14099" width="9.57421875" style="63" bestFit="1" customWidth="1"/>
    <col min="14100" max="14100" width="9.7109375" style="63" bestFit="1" customWidth="1"/>
    <col min="14101" max="14336" width="11.421875" style="63" customWidth="1"/>
    <col min="14337" max="14337" width="35.8515625" style="63" customWidth="1"/>
    <col min="14338" max="14344" width="13.7109375" style="63" customWidth="1"/>
    <col min="14345" max="14345" width="14.00390625" style="63" customWidth="1"/>
    <col min="14346" max="14346" width="9.57421875" style="63" bestFit="1" customWidth="1"/>
    <col min="14347" max="14347" width="10.57421875" style="63" bestFit="1" customWidth="1"/>
    <col min="14348" max="14351" width="9.57421875" style="63" bestFit="1" customWidth="1"/>
    <col min="14352" max="14352" width="10.57421875" style="63" bestFit="1" customWidth="1"/>
    <col min="14353" max="14355" width="9.57421875" style="63" bestFit="1" customWidth="1"/>
    <col min="14356" max="14356" width="9.7109375" style="63" bestFit="1" customWidth="1"/>
    <col min="14357" max="14592" width="11.421875" style="63" customWidth="1"/>
    <col min="14593" max="14593" width="35.8515625" style="63" customWidth="1"/>
    <col min="14594" max="14600" width="13.7109375" style="63" customWidth="1"/>
    <col min="14601" max="14601" width="14.00390625" style="63" customWidth="1"/>
    <col min="14602" max="14602" width="9.57421875" style="63" bestFit="1" customWidth="1"/>
    <col min="14603" max="14603" width="10.57421875" style="63" bestFit="1" customWidth="1"/>
    <col min="14604" max="14607" width="9.57421875" style="63" bestFit="1" customWidth="1"/>
    <col min="14608" max="14608" width="10.57421875" style="63" bestFit="1" customWidth="1"/>
    <col min="14609" max="14611" width="9.57421875" style="63" bestFit="1" customWidth="1"/>
    <col min="14612" max="14612" width="9.7109375" style="63" bestFit="1" customWidth="1"/>
    <col min="14613" max="14848" width="11.421875" style="63" customWidth="1"/>
    <col min="14849" max="14849" width="35.8515625" style="63" customWidth="1"/>
    <col min="14850" max="14856" width="13.7109375" style="63" customWidth="1"/>
    <col min="14857" max="14857" width="14.00390625" style="63" customWidth="1"/>
    <col min="14858" max="14858" width="9.57421875" style="63" bestFit="1" customWidth="1"/>
    <col min="14859" max="14859" width="10.57421875" style="63" bestFit="1" customWidth="1"/>
    <col min="14860" max="14863" width="9.57421875" style="63" bestFit="1" customWidth="1"/>
    <col min="14864" max="14864" width="10.57421875" style="63" bestFit="1" customWidth="1"/>
    <col min="14865" max="14867" width="9.57421875" style="63" bestFit="1" customWidth="1"/>
    <col min="14868" max="14868" width="9.7109375" style="63" bestFit="1" customWidth="1"/>
    <col min="14869" max="15104" width="11.421875" style="63" customWidth="1"/>
    <col min="15105" max="15105" width="35.8515625" style="63" customWidth="1"/>
    <col min="15106" max="15112" width="13.7109375" style="63" customWidth="1"/>
    <col min="15113" max="15113" width="14.00390625" style="63" customWidth="1"/>
    <col min="15114" max="15114" width="9.57421875" style="63" bestFit="1" customWidth="1"/>
    <col min="15115" max="15115" width="10.57421875" style="63" bestFit="1" customWidth="1"/>
    <col min="15116" max="15119" width="9.57421875" style="63" bestFit="1" customWidth="1"/>
    <col min="15120" max="15120" width="10.57421875" style="63" bestFit="1" customWidth="1"/>
    <col min="15121" max="15123" width="9.57421875" style="63" bestFit="1" customWidth="1"/>
    <col min="15124" max="15124" width="9.7109375" style="63" bestFit="1" customWidth="1"/>
    <col min="15125" max="15360" width="11.421875" style="63" customWidth="1"/>
    <col min="15361" max="15361" width="35.8515625" style="63" customWidth="1"/>
    <col min="15362" max="15368" width="13.7109375" style="63" customWidth="1"/>
    <col min="15369" max="15369" width="14.00390625" style="63" customWidth="1"/>
    <col min="15370" max="15370" width="9.57421875" style="63" bestFit="1" customWidth="1"/>
    <col min="15371" max="15371" width="10.57421875" style="63" bestFit="1" customWidth="1"/>
    <col min="15372" max="15375" width="9.57421875" style="63" bestFit="1" customWidth="1"/>
    <col min="15376" max="15376" width="10.57421875" style="63" bestFit="1" customWidth="1"/>
    <col min="15377" max="15379" width="9.57421875" style="63" bestFit="1" customWidth="1"/>
    <col min="15380" max="15380" width="9.7109375" style="63" bestFit="1" customWidth="1"/>
    <col min="15381" max="15616" width="11.421875" style="63" customWidth="1"/>
    <col min="15617" max="15617" width="35.8515625" style="63" customWidth="1"/>
    <col min="15618" max="15624" width="13.7109375" style="63" customWidth="1"/>
    <col min="15625" max="15625" width="14.00390625" style="63" customWidth="1"/>
    <col min="15626" max="15626" width="9.57421875" style="63" bestFit="1" customWidth="1"/>
    <col min="15627" max="15627" width="10.57421875" style="63" bestFit="1" customWidth="1"/>
    <col min="15628" max="15631" width="9.57421875" style="63" bestFit="1" customWidth="1"/>
    <col min="15632" max="15632" width="10.57421875" style="63" bestFit="1" customWidth="1"/>
    <col min="15633" max="15635" width="9.57421875" style="63" bestFit="1" customWidth="1"/>
    <col min="15636" max="15636" width="9.7109375" style="63" bestFit="1" customWidth="1"/>
    <col min="15637" max="15872" width="11.421875" style="63" customWidth="1"/>
    <col min="15873" max="15873" width="35.8515625" style="63" customWidth="1"/>
    <col min="15874" max="15880" width="13.7109375" style="63" customWidth="1"/>
    <col min="15881" max="15881" width="14.00390625" style="63" customWidth="1"/>
    <col min="15882" max="15882" width="9.57421875" style="63" bestFit="1" customWidth="1"/>
    <col min="15883" max="15883" width="10.57421875" style="63" bestFit="1" customWidth="1"/>
    <col min="15884" max="15887" width="9.57421875" style="63" bestFit="1" customWidth="1"/>
    <col min="15888" max="15888" width="10.57421875" style="63" bestFit="1" customWidth="1"/>
    <col min="15889" max="15891" width="9.57421875" style="63" bestFit="1" customWidth="1"/>
    <col min="15892" max="15892" width="9.7109375" style="63" bestFit="1" customWidth="1"/>
    <col min="15893" max="16128" width="11.421875" style="63" customWidth="1"/>
    <col min="16129" max="16129" width="35.8515625" style="63" customWidth="1"/>
    <col min="16130" max="16136" width="13.7109375" style="63" customWidth="1"/>
    <col min="16137" max="16137" width="14.00390625" style="63" customWidth="1"/>
    <col min="16138" max="16138" width="9.57421875" style="63" bestFit="1" customWidth="1"/>
    <col min="16139" max="16139" width="10.57421875" style="63" bestFit="1" customWidth="1"/>
    <col min="16140" max="16143" width="9.57421875" style="63" bestFit="1" customWidth="1"/>
    <col min="16144" max="16144" width="10.57421875" style="63" bestFit="1" customWidth="1"/>
    <col min="16145" max="16147" width="9.57421875" style="63" bestFit="1" customWidth="1"/>
    <col min="16148" max="16148" width="9.7109375" style="63" bestFit="1" customWidth="1"/>
    <col min="16149" max="16384" width="11.421875" style="63" customWidth="1"/>
  </cols>
  <sheetData>
    <row r="1" spans="1:9" s="37" customFormat="1" ht="14.25" customHeight="1">
      <c r="A1" s="1217" t="s">
        <v>1052</v>
      </c>
      <c r="B1" s="36"/>
      <c r="C1" s="36"/>
      <c r="D1" s="36"/>
      <c r="E1" s="36"/>
      <c r="F1" s="36"/>
      <c r="G1" s="36"/>
      <c r="H1" s="36"/>
      <c r="I1" s="36"/>
    </row>
    <row r="2" spans="1:9" s="38" customFormat="1" ht="24" customHeight="1">
      <c r="A2" s="1511" t="s">
        <v>41</v>
      </c>
      <c r="B2" s="1511"/>
      <c r="C2" s="1511"/>
      <c r="D2" s="1511"/>
      <c r="E2" s="1511"/>
      <c r="F2" s="1511"/>
      <c r="G2" s="1511"/>
      <c r="H2" s="1511"/>
      <c r="I2" s="1511"/>
    </row>
    <row r="3" spans="1:9" s="39" customFormat="1" ht="26.25" customHeight="1">
      <c r="A3" s="1512">
        <v>44347</v>
      </c>
      <c r="B3" s="1512"/>
      <c r="C3" s="1512"/>
      <c r="D3" s="1512"/>
      <c r="E3" s="1512"/>
      <c r="F3" s="1512"/>
      <c r="G3" s="1512"/>
      <c r="H3" s="1512"/>
      <c r="I3" s="1512"/>
    </row>
    <row r="4" spans="1:9" s="39" customFormat="1" ht="26.25" customHeight="1" hidden="1">
      <c r="A4" s="40"/>
      <c r="B4" s="41">
        <v>3</v>
      </c>
      <c r="C4" s="41">
        <v>4</v>
      </c>
      <c r="D4" s="41">
        <v>6</v>
      </c>
      <c r="E4" s="41">
        <v>8</v>
      </c>
      <c r="F4" s="41">
        <v>7</v>
      </c>
      <c r="G4" s="42">
        <v>2</v>
      </c>
      <c r="H4" s="41">
        <v>5</v>
      </c>
      <c r="I4" s="41"/>
    </row>
    <row r="5" spans="1:9" s="45" customFormat="1" ht="13.5" customHeight="1" hidden="1">
      <c r="A5" s="43"/>
      <c r="B5" s="44" t="s">
        <v>42</v>
      </c>
      <c r="C5" s="44" t="s">
        <v>43</v>
      </c>
      <c r="D5" s="44" t="s">
        <v>44</v>
      </c>
      <c r="E5" s="44" t="s">
        <v>45</v>
      </c>
      <c r="F5" s="44" t="s">
        <v>46</v>
      </c>
      <c r="G5" s="44" t="s">
        <v>47</v>
      </c>
      <c r="H5" s="44" t="s">
        <v>48</v>
      </c>
      <c r="I5" s="43"/>
    </row>
    <row r="6" spans="1:9" s="45" customFormat="1" ht="13.5" customHeight="1" thickBot="1">
      <c r="A6" s="46" t="s">
        <v>1108</v>
      </c>
      <c r="B6" s="44"/>
      <c r="C6" s="44"/>
      <c r="D6" s="44"/>
      <c r="E6" s="44"/>
      <c r="F6" s="44"/>
      <c r="G6" s="44"/>
      <c r="H6" s="44"/>
      <c r="I6" s="43"/>
    </row>
    <row r="7" spans="1:9" s="47" customFormat="1" ht="26.25" customHeight="1">
      <c r="A7" s="1513" t="s">
        <v>1</v>
      </c>
      <c r="B7" s="1515" t="s">
        <v>49</v>
      </c>
      <c r="C7" s="1515" t="s">
        <v>50</v>
      </c>
      <c r="D7" s="1515" t="s">
        <v>51</v>
      </c>
      <c r="E7" s="1515" t="s">
        <v>52</v>
      </c>
      <c r="F7" s="1515" t="s">
        <v>53</v>
      </c>
      <c r="G7" s="1515" t="s">
        <v>54</v>
      </c>
      <c r="H7" s="1515" t="s">
        <v>55</v>
      </c>
      <c r="I7" s="1509" t="s">
        <v>56</v>
      </c>
    </row>
    <row r="8" spans="1:9" s="47" customFormat="1" ht="43.5" customHeight="1">
      <c r="A8" s="1514"/>
      <c r="B8" s="1516"/>
      <c r="C8" s="1516"/>
      <c r="D8" s="1516"/>
      <c r="E8" s="1516"/>
      <c r="F8" s="1516"/>
      <c r="G8" s="1516" t="s">
        <v>57</v>
      </c>
      <c r="H8" s="1516"/>
      <c r="I8" s="1510"/>
    </row>
    <row r="9" spans="1:9" s="47" customFormat="1" ht="6.75" customHeight="1">
      <c r="A9" s="48"/>
      <c r="B9" s="49"/>
      <c r="C9" s="49"/>
      <c r="D9" s="49"/>
      <c r="E9" s="49"/>
      <c r="F9" s="49"/>
      <c r="G9" s="49"/>
      <c r="H9" s="49"/>
      <c r="I9" s="50"/>
    </row>
    <row r="10" spans="1:9" s="52" customFormat="1" ht="20.1" customHeight="1">
      <c r="A10" s="1233" t="s">
        <v>28</v>
      </c>
      <c r="B10" s="51">
        <v>0</v>
      </c>
      <c r="C10" s="51" t="s">
        <v>63</v>
      </c>
      <c r="D10" s="51">
        <v>726</v>
      </c>
      <c r="E10" s="51">
        <v>19285</v>
      </c>
      <c r="F10" s="51">
        <v>21253</v>
      </c>
      <c r="G10" s="51">
        <v>463892</v>
      </c>
      <c r="H10" s="51">
        <v>122</v>
      </c>
      <c r="I10" s="51">
        <v>501760</v>
      </c>
    </row>
    <row r="11" spans="1:9" s="52" customFormat="1" ht="20.1" customHeight="1">
      <c r="A11" s="1233" t="s">
        <v>29</v>
      </c>
      <c r="B11" s="51">
        <v>0</v>
      </c>
      <c r="C11" s="51" t="s">
        <v>63</v>
      </c>
      <c r="D11" s="51">
        <v>208</v>
      </c>
      <c r="E11" s="51">
        <v>63547</v>
      </c>
      <c r="F11" s="51">
        <v>535240</v>
      </c>
      <c r="G11" s="51">
        <v>24919</v>
      </c>
      <c r="H11" s="51" t="s">
        <v>63</v>
      </c>
      <c r="I11" s="51">
        <v>622726</v>
      </c>
    </row>
    <row r="12" spans="1:9" s="52" customFormat="1" ht="20.1" customHeight="1">
      <c r="A12" s="1233" t="s">
        <v>30</v>
      </c>
      <c r="B12" s="51">
        <v>0</v>
      </c>
      <c r="C12" s="51" t="s">
        <v>63</v>
      </c>
      <c r="D12" s="51">
        <v>150</v>
      </c>
      <c r="E12" s="51">
        <v>38627</v>
      </c>
      <c r="F12" s="51">
        <v>168760</v>
      </c>
      <c r="G12" s="51">
        <v>43660</v>
      </c>
      <c r="H12" s="51">
        <v>73</v>
      </c>
      <c r="I12" s="51">
        <v>245462</v>
      </c>
    </row>
    <row r="13" spans="1:9" s="52" customFormat="1" ht="20.1" customHeight="1">
      <c r="A13" s="1233" t="s">
        <v>31</v>
      </c>
      <c r="B13" s="51">
        <v>0</v>
      </c>
      <c r="C13" s="51" t="s">
        <v>63</v>
      </c>
      <c r="D13" s="51">
        <v>28</v>
      </c>
      <c r="E13" s="51">
        <v>3215</v>
      </c>
      <c r="F13" s="51">
        <v>15103</v>
      </c>
      <c r="G13" s="51">
        <v>311313</v>
      </c>
      <c r="H13" s="51">
        <v>2160</v>
      </c>
      <c r="I13" s="51">
        <v>330837</v>
      </c>
    </row>
    <row r="14" spans="1:9" s="52" customFormat="1" ht="20.1" customHeight="1">
      <c r="A14" s="1233" t="s">
        <v>32</v>
      </c>
      <c r="B14" s="51">
        <v>0</v>
      </c>
      <c r="C14" s="51" t="s">
        <v>63</v>
      </c>
      <c r="D14" s="51">
        <v>26</v>
      </c>
      <c r="E14" s="51">
        <v>6761</v>
      </c>
      <c r="F14" s="51">
        <v>11575</v>
      </c>
      <c r="G14" s="51">
        <v>26869</v>
      </c>
      <c r="H14" s="51" t="s">
        <v>63</v>
      </c>
      <c r="I14" s="51">
        <v>44034</v>
      </c>
    </row>
    <row r="15" spans="1:9" s="52" customFormat="1" ht="20.1" customHeight="1">
      <c r="A15" s="1233" t="s">
        <v>58</v>
      </c>
      <c r="B15" s="51">
        <v>0</v>
      </c>
      <c r="C15" s="51" t="s">
        <v>63</v>
      </c>
      <c r="D15" s="51">
        <v>619</v>
      </c>
      <c r="E15" s="51" t="s">
        <v>63</v>
      </c>
      <c r="F15" s="51" t="s">
        <v>63</v>
      </c>
      <c r="G15" s="51">
        <v>612591</v>
      </c>
      <c r="H15" s="51" t="s">
        <v>63</v>
      </c>
      <c r="I15" s="51">
        <v>613210</v>
      </c>
    </row>
    <row r="16" spans="1:9" s="52" customFormat="1" ht="20.1" customHeight="1">
      <c r="A16" s="1233" t="s">
        <v>34</v>
      </c>
      <c r="B16" s="51" t="s">
        <v>39</v>
      </c>
      <c r="C16" s="51" t="s">
        <v>39</v>
      </c>
      <c r="D16" s="51" t="s">
        <v>39</v>
      </c>
      <c r="E16" s="51" t="s">
        <v>39</v>
      </c>
      <c r="F16" s="51" t="s">
        <v>39</v>
      </c>
      <c r="G16" s="51" t="s">
        <v>39</v>
      </c>
      <c r="H16" s="51" t="s">
        <v>39</v>
      </c>
      <c r="I16" s="51" t="s">
        <v>39</v>
      </c>
    </row>
    <row r="17" spans="1:9" s="52" customFormat="1" ht="20.1" customHeight="1">
      <c r="A17" s="1233" t="s">
        <v>35</v>
      </c>
      <c r="B17" s="51">
        <v>2</v>
      </c>
      <c r="C17" s="51">
        <v>18</v>
      </c>
      <c r="D17" s="51">
        <v>655</v>
      </c>
      <c r="E17" s="51">
        <v>4271</v>
      </c>
      <c r="F17" s="51">
        <v>635</v>
      </c>
      <c r="G17" s="51">
        <v>14090</v>
      </c>
      <c r="H17" s="51" t="s">
        <v>63</v>
      </c>
      <c r="I17" s="51">
        <v>19623</v>
      </c>
    </row>
    <row r="18" spans="1:9" s="52" customFormat="1" ht="20.1" customHeight="1">
      <c r="A18" s="1233" t="s">
        <v>36</v>
      </c>
      <c r="B18" s="51">
        <v>0</v>
      </c>
      <c r="C18" s="51">
        <v>6</v>
      </c>
      <c r="D18" s="51">
        <v>80</v>
      </c>
      <c r="E18" s="51">
        <v>10515</v>
      </c>
      <c r="F18" s="51">
        <v>42250</v>
      </c>
      <c r="G18" s="51">
        <v>12793</v>
      </c>
      <c r="H18" s="51" t="s">
        <v>63</v>
      </c>
      <c r="I18" s="51">
        <v>64991</v>
      </c>
    </row>
    <row r="19" spans="1:9" s="52" customFormat="1" ht="20.1" customHeight="1">
      <c r="A19" s="1233" t="s">
        <v>37</v>
      </c>
      <c r="B19" s="51">
        <v>1</v>
      </c>
      <c r="C19" s="51" t="s">
        <v>63</v>
      </c>
      <c r="D19" s="51">
        <v>177</v>
      </c>
      <c r="E19" s="51">
        <v>16822</v>
      </c>
      <c r="F19" s="51">
        <v>39592</v>
      </c>
      <c r="G19" s="51">
        <v>10185</v>
      </c>
      <c r="H19" s="51">
        <v>405</v>
      </c>
      <c r="I19" s="51">
        <v>66918</v>
      </c>
    </row>
    <row r="20" spans="1:9" s="55" customFormat="1" ht="27" customHeight="1" thickBot="1">
      <c r="A20" s="53" t="s">
        <v>59</v>
      </c>
      <c r="B20" s="54">
        <v>3</v>
      </c>
      <c r="C20" s="54">
        <v>24</v>
      </c>
      <c r="D20" s="54">
        <v>2519</v>
      </c>
      <c r="E20" s="54">
        <v>150175</v>
      </c>
      <c r="F20" s="54">
        <v>804500</v>
      </c>
      <c r="G20" s="54">
        <v>1393079</v>
      </c>
      <c r="H20" s="54">
        <v>2760</v>
      </c>
      <c r="I20" s="54">
        <v>2239776</v>
      </c>
    </row>
    <row r="21" spans="1:9" s="55" customFormat="1" ht="15.75" customHeight="1">
      <c r="A21" s="56"/>
      <c r="B21" s="57"/>
      <c r="C21" s="57"/>
      <c r="D21" s="57"/>
      <c r="E21" s="57"/>
      <c r="F21" s="57"/>
      <c r="G21" s="57"/>
      <c r="H21" s="57"/>
      <c r="I21" s="57"/>
    </row>
    <row r="22" spans="1:9" s="61" customFormat="1" ht="19.5" customHeight="1">
      <c r="A22" s="58" t="s">
        <v>60</v>
      </c>
      <c r="B22" s="59"/>
      <c r="C22" s="59"/>
      <c r="D22" s="60"/>
      <c r="E22" s="60"/>
      <c r="F22" s="60"/>
      <c r="G22" s="60"/>
      <c r="H22" s="60"/>
      <c r="I22" s="60"/>
    </row>
    <row r="23" s="45" customFormat="1" ht="15.75" customHeight="1">
      <c r="A23" s="58" t="s">
        <v>61</v>
      </c>
    </row>
    <row r="24" s="45" customFormat="1" ht="16.5" customHeight="1">
      <c r="A24" s="58" t="s">
        <v>62</v>
      </c>
    </row>
    <row r="25" s="45" customFormat="1" ht="15">
      <c r="A25" s="58"/>
    </row>
    <row r="26" s="45" customFormat="1" ht="15">
      <c r="A26" s="58"/>
    </row>
    <row r="42" spans="2:9" ht="15">
      <c r="B42" s="62"/>
      <c r="C42" s="62"/>
      <c r="D42" s="62"/>
      <c r="E42" s="62"/>
      <c r="F42" s="62"/>
      <c r="G42" s="62"/>
      <c r="H42" s="62"/>
      <c r="I42" s="62"/>
    </row>
    <row r="43" spans="2:9" ht="15">
      <c r="B43" s="62"/>
      <c r="C43" s="62"/>
      <c r="D43" s="62"/>
      <c r="E43" s="62"/>
      <c r="F43" s="62"/>
      <c r="G43" s="62"/>
      <c r="H43" s="62"/>
      <c r="I43" s="62"/>
    </row>
    <row r="44" spans="2:9" ht="15">
      <c r="B44" s="62"/>
      <c r="C44" s="62"/>
      <c r="D44" s="62"/>
      <c r="E44" s="62"/>
      <c r="F44" s="62"/>
      <c r="G44" s="62"/>
      <c r="H44" s="62"/>
      <c r="I44" s="62"/>
    </row>
    <row r="45" spans="2:9" ht="15">
      <c r="B45" s="62"/>
      <c r="C45" s="62"/>
      <c r="D45" s="62"/>
      <c r="E45" s="62"/>
      <c r="F45" s="62"/>
      <c r="G45" s="62"/>
      <c r="H45" s="62"/>
      <c r="I45" s="62"/>
    </row>
    <row r="46" spans="2:9" ht="15">
      <c r="B46" s="62"/>
      <c r="C46" s="62"/>
      <c r="D46" s="62"/>
      <c r="E46" s="62"/>
      <c r="F46" s="62"/>
      <c r="G46" s="62"/>
      <c r="H46" s="62"/>
      <c r="I46" s="62"/>
    </row>
    <row r="47" spans="2:9" ht="15">
      <c r="B47" s="62"/>
      <c r="C47" s="62"/>
      <c r="D47" s="62"/>
      <c r="E47" s="62"/>
      <c r="F47" s="62"/>
      <c r="G47" s="62"/>
      <c r="H47" s="62"/>
      <c r="I47" s="62"/>
    </row>
    <row r="48" spans="2:9" ht="15">
      <c r="B48" s="62"/>
      <c r="C48" s="62"/>
      <c r="D48" s="62"/>
      <c r="E48" s="62"/>
      <c r="F48" s="62"/>
      <c r="G48" s="62"/>
      <c r="H48" s="62"/>
      <c r="I48" s="62"/>
    </row>
    <row r="49" spans="2:9" ht="15">
      <c r="B49" s="62"/>
      <c r="C49" s="62"/>
      <c r="D49" s="62"/>
      <c r="E49" s="62"/>
      <c r="F49" s="62"/>
      <c r="G49" s="62"/>
      <c r="H49" s="62"/>
      <c r="I49" s="62"/>
    </row>
    <row r="50" spans="2:9" ht="15">
      <c r="B50" s="62"/>
      <c r="C50" s="62"/>
      <c r="D50" s="62"/>
      <c r="E50" s="62"/>
      <c r="F50" s="62"/>
      <c r="G50" s="62"/>
      <c r="H50" s="62"/>
      <c r="I50" s="62"/>
    </row>
    <row r="51" spans="2:9" ht="15">
      <c r="B51" s="62"/>
      <c r="C51" s="62"/>
      <c r="D51" s="62"/>
      <c r="E51" s="62"/>
      <c r="F51" s="62"/>
      <c r="G51" s="62"/>
      <c r="H51" s="62"/>
      <c r="I51" s="62"/>
    </row>
    <row r="52" spans="2:9" ht="15">
      <c r="B52" s="62"/>
      <c r="C52" s="62"/>
      <c r="D52" s="62"/>
      <c r="E52" s="62"/>
      <c r="F52" s="62"/>
      <c r="G52" s="62"/>
      <c r="H52" s="62"/>
      <c r="I52" s="62"/>
    </row>
    <row r="53" spans="2:9" ht="15">
      <c r="B53" s="62"/>
      <c r="C53" s="62"/>
      <c r="D53" s="62"/>
      <c r="E53" s="62"/>
      <c r="F53" s="62"/>
      <c r="G53" s="62"/>
      <c r="H53" s="62"/>
      <c r="I53" s="62"/>
    </row>
    <row r="54" spans="2:9" ht="15">
      <c r="B54" s="62"/>
      <c r="C54" s="62"/>
      <c r="D54" s="62"/>
      <c r="E54" s="62"/>
      <c r="F54" s="62"/>
      <c r="G54" s="62"/>
      <c r="H54" s="62"/>
      <c r="I54" s="62"/>
    </row>
    <row r="200" ht="15">
      <c r="C200" s="63" t="s">
        <v>63</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topLeftCell="A1"/>
  </sheetViews>
  <sheetFormatPr defaultColWidth="11.421875" defaultRowHeight="15"/>
  <cols>
    <col min="1" max="1" width="38.7109375" style="5" customWidth="1"/>
    <col min="2" max="8" width="15.7109375" style="5" customWidth="1"/>
    <col min="9" max="9" width="16.57421875" style="5" bestFit="1" customWidth="1"/>
    <col min="10" max="10" width="8.7109375" style="5" customWidth="1"/>
    <col min="11" max="11" width="9.57421875" style="5" bestFit="1" customWidth="1"/>
    <col min="12" max="12" width="10.57421875" style="5" bestFit="1" customWidth="1"/>
    <col min="13" max="16" width="9.57421875" style="5" bestFit="1" customWidth="1"/>
    <col min="17" max="17" width="10.57421875" style="5" bestFit="1" customWidth="1"/>
    <col min="18" max="20" width="9.57421875" style="5" bestFit="1" customWidth="1"/>
    <col min="21" max="21" width="9.7109375" style="5" bestFit="1" customWidth="1"/>
    <col min="22" max="16384" width="11.421875" style="5" customWidth="1"/>
  </cols>
  <sheetData>
    <row r="1" spans="1:8" s="158" customFormat="1" ht="16.5" customHeight="1">
      <c r="A1" s="1211" t="s">
        <v>1052</v>
      </c>
      <c r="B1" s="64"/>
      <c r="C1" s="64"/>
      <c r="D1" s="64"/>
      <c r="E1" s="64"/>
      <c r="F1" s="64"/>
      <c r="G1" s="64"/>
      <c r="H1" s="64"/>
    </row>
    <row r="2" spans="1:8" s="159" customFormat="1" ht="24" customHeight="1">
      <c r="A2" s="1508" t="s">
        <v>358</v>
      </c>
      <c r="B2" s="1508"/>
      <c r="C2" s="1508"/>
      <c r="D2" s="1508"/>
      <c r="E2" s="1508"/>
      <c r="F2" s="1508"/>
      <c r="G2" s="1508"/>
      <c r="H2" s="1508"/>
    </row>
    <row r="3" spans="1:8" s="67" customFormat="1" ht="26.25" customHeight="1">
      <c r="A3" s="1461">
        <v>44347</v>
      </c>
      <c r="B3" s="1461"/>
      <c r="C3" s="1461"/>
      <c r="D3" s="1461"/>
      <c r="E3" s="1461"/>
      <c r="F3" s="1461"/>
      <c r="G3" s="1461"/>
      <c r="H3" s="1461"/>
    </row>
    <row r="4" spans="1:8" s="69" customFormat="1" ht="13.5" customHeight="1" thickBot="1">
      <c r="A4" s="160"/>
      <c r="B4" s="160"/>
      <c r="C4" s="160"/>
      <c r="D4" s="160"/>
      <c r="E4" s="160"/>
      <c r="F4" s="160"/>
      <c r="G4" s="160"/>
      <c r="H4" s="160"/>
    </row>
    <row r="5" spans="1:8" s="162" customFormat="1" ht="43.5" customHeight="1">
      <c r="A5" s="161" t="s">
        <v>1</v>
      </c>
      <c r="B5" s="161" t="s">
        <v>359</v>
      </c>
      <c r="C5" s="161" t="s">
        <v>360</v>
      </c>
      <c r="D5" s="161" t="s">
        <v>361</v>
      </c>
      <c r="E5" s="161" t="s">
        <v>362</v>
      </c>
      <c r="F5" s="161" t="s">
        <v>363</v>
      </c>
      <c r="G5" s="161" t="s">
        <v>364</v>
      </c>
      <c r="H5" s="161" t="s">
        <v>365</v>
      </c>
    </row>
    <row r="6" spans="1:8" s="162" customFormat="1" ht="9" customHeight="1">
      <c r="A6" s="163"/>
      <c r="B6" s="164"/>
      <c r="C6" s="164"/>
      <c r="D6" s="164"/>
      <c r="E6" s="164"/>
      <c r="F6" s="164"/>
      <c r="G6" s="164"/>
      <c r="H6" s="165"/>
    </row>
    <row r="7" spans="1:9" s="20" customFormat="1" ht="20.1" customHeight="1">
      <c r="A7" s="78" t="s">
        <v>28</v>
      </c>
      <c r="B7" s="166">
        <v>549832</v>
      </c>
      <c r="C7" s="166">
        <v>0</v>
      </c>
      <c r="D7" s="166">
        <v>0</v>
      </c>
      <c r="E7" s="166">
        <v>236</v>
      </c>
      <c r="F7" s="166">
        <v>565</v>
      </c>
      <c r="G7" s="166">
        <v>637</v>
      </c>
      <c r="H7" s="167">
        <v>551270</v>
      </c>
      <c r="I7" s="168"/>
    </row>
    <row r="8" spans="1:9" s="20" customFormat="1" ht="20.1" customHeight="1">
      <c r="A8" s="21" t="s">
        <v>29</v>
      </c>
      <c r="B8" s="166">
        <v>0</v>
      </c>
      <c r="C8" s="166">
        <v>0</v>
      </c>
      <c r="D8" s="166">
        <v>0</v>
      </c>
      <c r="E8" s="166">
        <v>0</v>
      </c>
      <c r="F8" s="166">
        <v>0</v>
      </c>
      <c r="G8" s="166">
        <v>0</v>
      </c>
      <c r="H8" s="167">
        <v>0</v>
      </c>
      <c r="I8" s="168"/>
    </row>
    <row r="9" spans="1:9" s="20" customFormat="1" ht="20.1" customHeight="1">
      <c r="A9" s="21" t="s">
        <v>30</v>
      </c>
      <c r="B9" s="166">
        <v>0</v>
      </c>
      <c r="C9" s="166">
        <v>0</v>
      </c>
      <c r="D9" s="166">
        <v>0</v>
      </c>
      <c r="E9" s="166">
        <v>0</v>
      </c>
      <c r="F9" s="166">
        <v>0</v>
      </c>
      <c r="G9" s="166">
        <v>0</v>
      </c>
      <c r="H9" s="167">
        <v>0</v>
      </c>
      <c r="I9" s="168"/>
    </row>
    <row r="10" spans="1:9" s="20" customFormat="1" ht="20.1" customHeight="1">
      <c r="A10" s="21" t="s">
        <v>31</v>
      </c>
      <c r="B10" s="166">
        <v>0</v>
      </c>
      <c r="C10" s="166">
        <v>0</v>
      </c>
      <c r="D10" s="166">
        <v>0</v>
      </c>
      <c r="E10" s="166">
        <v>0</v>
      </c>
      <c r="F10" s="166">
        <v>0</v>
      </c>
      <c r="G10" s="166">
        <v>0</v>
      </c>
      <c r="H10" s="167">
        <v>0</v>
      </c>
      <c r="I10" s="168"/>
    </row>
    <row r="11" spans="1:9" s="20" customFormat="1" ht="20.1" customHeight="1">
      <c r="A11" s="21" t="s">
        <v>32</v>
      </c>
      <c r="B11" s="166">
        <v>0</v>
      </c>
      <c r="C11" s="166">
        <v>0</v>
      </c>
      <c r="D11" s="166">
        <v>0</v>
      </c>
      <c r="E11" s="166">
        <v>0</v>
      </c>
      <c r="F11" s="166">
        <v>0</v>
      </c>
      <c r="G11" s="166">
        <v>0</v>
      </c>
      <c r="H11" s="167">
        <v>0</v>
      </c>
      <c r="I11" s="168"/>
    </row>
    <row r="12" spans="1:9" s="20" customFormat="1" ht="20.1" customHeight="1">
      <c r="A12" s="83" t="s">
        <v>33</v>
      </c>
      <c r="B12" s="166">
        <v>1061251</v>
      </c>
      <c r="C12" s="166">
        <v>0</v>
      </c>
      <c r="D12" s="166">
        <v>0</v>
      </c>
      <c r="E12" s="166">
        <v>1360</v>
      </c>
      <c r="F12" s="166">
        <v>0</v>
      </c>
      <c r="G12" s="166">
        <v>0</v>
      </c>
      <c r="H12" s="167">
        <v>1062611</v>
      </c>
      <c r="I12" s="168"/>
    </row>
    <row r="13" spans="1:9" s="20" customFormat="1" ht="20.1" customHeight="1">
      <c r="A13" s="21" t="s">
        <v>34</v>
      </c>
      <c r="B13" s="166">
        <v>0</v>
      </c>
      <c r="C13" s="166">
        <v>0</v>
      </c>
      <c r="D13" s="166">
        <v>0</v>
      </c>
      <c r="E13" s="166">
        <v>0</v>
      </c>
      <c r="F13" s="166">
        <v>0</v>
      </c>
      <c r="G13" s="166">
        <v>0</v>
      </c>
      <c r="H13" s="167">
        <v>0</v>
      </c>
      <c r="I13" s="168"/>
    </row>
    <row r="14" spans="1:9" s="20" customFormat="1" ht="20.1" customHeight="1">
      <c r="A14" s="21" t="s">
        <v>35</v>
      </c>
      <c r="B14" s="166">
        <v>0</v>
      </c>
      <c r="C14" s="166">
        <v>0</v>
      </c>
      <c r="D14" s="166">
        <v>0</v>
      </c>
      <c r="E14" s="166">
        <v>0</v>
      </c>
      <c r="F14" s="166">
        <v>0</v>
      </c>
      <c r="G14" s="166">
        <v>0</v>
      </c>
      <c r="H14" s="167">
        <v>0</v>
      </c>
      <c r="I14" s="168"/>
    </row>
    <row r="15" spans="1:9" s="20" customFormat="1" ht="20.1" customHeight="1">
      <c r="A15" s="21" t="s">
        <v>36</v>
      </c>
      <c r="B15" s="166">
        <v>0</v>
      </c>
      <c r="C15" s="166">
        <v>0</v>
      </c>
      <c r="D15" s="166">
        <v>0</v>
      </c>
      <c r="E15" s="166">
        <v>0</v>
      </c>
      <c r="F15" s="166">
        <v>0</v>
      </c>
      <c r="G15" s="166">
        <v>0</v>
      </c>
      <c r="H15" s="167">
        <v>0</v>
      </c>
      <c r="I15" s="168"/>
    </row>
    <row r="16" spans="1:9" s="20" customFormat="1" ht="20.1" customHeight="1">
      <c r="A16" s="21" t="s">
        <v>37</v>
      </c>
      <c r="B16" s="166">
        <v>0</v>
      </c>
      <c r="C16" s="166">
        <v>0</v>
      </c>
      <c r="D16" s="166">
        <v>0</v>
      </c>
      <c r="E16" s="166">
        <v>0</v>
      </c>
      <c r="F16" s="166">
        <v>0</v>
      </c>
      <c r="G16" s="166">
        <v>0</v>
      </c>
      <c r="H16" s="167">
        <v>0</v>
      </c>
      <c r="I16" s="168"/>
    </row>
    <row r="17" spans="1:9" s="171" customFormat="1" ht="27" customHeight="1" thickBot="1">
      <c r="A17" s="169" t="s">
        <v>38</v>
      </c>
      <c r="B17" s="170">
        <v>1611083</v>
      </c>
      <c r="C17" s="170">
        <v>0</v>
      </c>
      <c r="D17" s="170">
        <v>0</v>
      </c>
      <c r="E17" s="170">
        <v>1596</v>
      </c>
      <c r="F17" s="170">
        <v>565</v>
      </c>
      <c r="G17" s="170">
        <v>637</v>
      </c>
      <c r="H17" s="170">
        <v>1613881</v>
      </c>
      <c r="I17" s="168"/>
    </row>
    <row r="18" spans="1:8" s="173" customFormat="1" ht="18" customHeight="1">
      <c r="A18" s="111" t="s">
        <v>366</v>
      </c>
      <c r="B18" s="172"/>
      <c r="C18" s="172"/>
      <c r="D18" s="172"/>
      <c r="E18" s="172"/>
      <c r="F18" s="172"/>
      <c r="G18" s="172"/>
      <c r="H18" s="172"/>
    </row>
    <row r="19" spans="1:8" s="173" customFormat="1" ht="18" customHeight="1">
      <c r="A19" s="111" t="s">
        <v>367</v>
      </c>
      <c r="B19" s="172"/>
      <c r="C19" s="172"/>
      <c r="D19" s="172"/>
      <c r="E19" s="172"/>
      <c r="F19" s="172"/>
      <c r="G19" s="172"/>
      <c r="H19" s="172"/>
    </row>
    <row r="20" spans="1:8" s="69" customFormat="1" ht="18" customHeight="1">
      <c r="A20" s="111" t="s">
        <v>368</v>
      </c>
      <c r="B20" s="122"/>
      <c r="C20" s="122"/>
      <c r="D20" s="122"/>
      <c r="E20" s="122"/>
      <c r="F20" s="122"/>
      <c r="G20" s="122"/>
      <c r="H20" s="122"/>
    </row>
    <row r="21" spans="1:8" s="69" customFormat="1" ht="16.5" customHeight="1">
      <c r="A21" s="122"/>
      <c r="B21" s="122"/>
      <c r="C21" s="122"/>
      <c r="D21" s="122"/>
      <c r="E21" s="122"/>
      <c r="F21" s="122"/>
      <c r="G21" s="122"/>
      <c r="H21" s="122"/>
    </row>
    <row r="22" spans="1:8" s="69" customFormat="1" ht="15">
      <c r="A22" s="122"/>
      <c r="B22" s="122"/>
      <c r="C22" s="122"/>
      <c r="D22" s="122"/>
      <c r="E22" s="122"/>
      <c r="F22" s="122"/>
      <c r="G22" s="122"/>
      <c r="H22" s="122"/>
    </row>
    <row r="23" s="69" customFormat="1" ht="15"/>
    <row r="24" s="69" customFormat="1" ht="15"/>
    <row r="25" s="69" customFormat="1" ht="15"/>
    <row r="26" s="69" customFormat="1" ht="15"/>
    <row r="27" s="69" customFormat="1" ht="15"/>
    <row r="28" s="69" customFormat="1" ht="15"/>
    <row r="29" s="69" customFormat="1" ht="15"/>
    <row r="30" s="69" customFormat="1" ht="15"/>
    <row r="31" s="69" customFormat="1" ht="15"/>
    <row r="32" s="69" customFormat="1" ht="15"/>
    <row r="33" s="69" customFormat="1" ht="15"/>
    <row r="34" s="69" customFormat="1" ht="15"/>
    <row r="35" s="69" customFormat="1" ht="15"/>
    <row r="36" s="69" customFormat="1" ht="15"/>
    <row r="37" s="69" customFormat="1" ht="15"/>
    <row r="38" s="69" customFormat="1" ht="15"/>
    <row r="39" s="69" customFormat="1" ht="15"/>
    <row r="40" s="69" customFormat="1" ht="15"/>
    <row r="41" s="69" customFormat="1" ht="15"/>
    <row r="42" s="69" customFormat="1" ht="15"/>
    <row r="43" s="69" customFormat="1" ht="15"/>
  </sheetData>
  <mergeCells count="2">
    <mergeCell ref="A2:H2"/>
    <mergeCell ref="A3:H3"/>
  </mergeCells>
  <hyperlinks>
    <hyperlink ref="A19"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topLeftCell="A1"/>
  </sheetViews>
  <sheetFormatPr defaultColWidth="11.421875" defaultRowHeight="15"/>
  <cols>
    <col min="1" max="1" width="47.00390625" style="27" customWidth="1"/>
    <col min="2" max="2" width="20.7109375" style="27" customWidth="1"/>
    <col min="3" max="3" width="23.421875" style="27" customWidth="1"/>
    <col min="4" max="4" width="24.28125" style="27" customWidth="1"/>
    <col min="5" max="16384" width="11.421875" style="27" customWidth="1"/>
  </cols>
  <sheetData>
    <row r="1" ht="20.25" customHeight="1">
      <c r="A1" s="1211" t="s">
        <v>1052</v>
      </c>
    </row>
    <row r="2" spans="1:4" ht="28.5" customHeight="1">
      <c r="A2" s="1508" t="s">
        <v>81</v>
      </c>
      <c r="B2" s="1508"/>
      <c r="C2" s="1508"/>
      <c r="D2" s="1508"/>
    </row>
    <row r="3" spans="1:4" ht="18.75">
      <c r="A3" s="1517">
        <v>44347</v>
      </c>
      <c r="B3" s="1517"/>
      <c r="C3" s="1517"/>
      <c r="D3" s="1517"/>
    </row>
    <row r="4" spans="1:5" ht="15.75">
      <c r="A4" s="125"/>
      <c r="B4" s="1518"/>
      <c r="C4" s="1518"/>
      <c r="D4" s="5"/>
      <c r="E4" s="5"/>
    </row>
    <row r="5" spans="1:5" ht="16.5" thickBot="1">
      <c r="A5" s="126"/>
      <c r="B5" s="125"/>
      <c r="C5" s="125"/>
      <c r="D5" s="125"/>
      <c r="E5" s="5"/>
    </row>
    <row r="6" spans="1:4" ht="62.25" customHeight="1">
      <c r="A6" s="127" t="s">
        <v>1</v>
      </c>
      <c r="B6" s="128" t="s">
        <v>82</v>
      </c>
      <c r="C6" s="128" t="s">
        <v>83</v>
      </c>
      <c r="D6" s="128" t="s">
        <v>84</v>
      </c>
    </row>
    <row r="7" spans="1:6" ht="24.95" customHeight="1">
      <c r="A7" s="78" t="s">
        <v>28</v>
      </c>
      <c r="B7" s="129">
        <v>0</v>
      </c>
      <c r="C7" s="129">
        <v>0</v>
      </c>
      <c r="D7" s="129">
        <v>0</v>
      </c>
      <c r="E7" s="115"/>
      <c r="F7" s="130"/>
    </row>
    <row r="8" spans="1:6" ht="24.95" customHeight="1">
      <c r="A8" s="21" t="s">
        <v>29</v>
      </c>
      <c r="B8" s="129">
        <v>0</v>
      </c>
      <c r="C8" s="129">
        <v>0</v>
      </c>
      <c r="D8" s="129">
        <v>0</v>
      </c>
      <c r="E8" s="115"/>
      <c r="F8" s="130"/>
    </row>
    <row r="9" spans="1:6" ht="24.95" customHeight="1">
      <c r="A9" s="21" t="s">
        <v>30</v>
      </c>
      <c r="B9" s="129">
        <v>0</v>
      </c>
      <c r="C9" s="129">
        <v>0</v>
      </c>
      <c r="D9" s="129">
        <v>0</v>
      </c>
      <c r="E9" s="115"/>
      <c r="F9" s="130"/>
    </row>
    <row r="10" spans="1:6" ht="24.95" customHeight="1">
      <c r="A10" s="21" t="s">
        <v>31</v>
      </c>
      <c r="B10" s="129">
        <v>73</v>
      </c>
      <c r="C10" s="129">
        <v>6275.977</v>
      </c>
      <c r="D10" s="129">
        <v>0</v>
      </c>
      <c r="E10" s="115"/>
      <c r="F10" s="130"/>
    </row>
    <row r="11" spans="1:6" ht="24.95" customHeight="1">
      <c r="A11" s="21" t="s">
        <v>32</v>
      </c>
      <c r="B11" s="129">
        <v>0</v>
      </c>
      <c r="C11" s="129">
        <v>0</v>
      </c>
      <c r="D11" s="129">
        <v>0</v>
      </c>
      <c r="E11" s="115"/>
      <c r="F11" s="130"/>
    </row>
    <row r="12" spans="1:7" ht="24.95" customHeight="1">
      <c r="A12" s="83" t="s">
        <v>33</v>
      </c>
      <c r="B12" s="129">
        <v>0</v>
      </c>
      <c r="C12" s="129">
        <v>0</v>
      </c>
      <c r="D12" s="129">
        <v>0</v>
      </c>
      <c r="E12" s="115"/>
      <c r="F12" s="115"/>
      <c r="G12" s="115"/>
    </row>
    <row r="13" spans="1:6" ht="24.95" customHeight="1">
      <c r="A13" s="21" t="s">
        <v>34</v>
      </c>
      <c r="B13" s="129">
        <v>0</v>
      </c>
      <c r="C13" s="129">
        <v>0</v>
      </c>
      <c r="D13" s="129">
        <v>0</v>
      </c>
      <c r="E13" s="115"/>
      <c r="F13" s="130"/>
    </row>
    <row r="14" spans="1:6" ht="24.95" customHeight="1">
      <c r="A14" s="21" t="s">
        <v>35</v>
      </c>
      <c r="B14" s="129">
        <v>0</v>
      </c>
      <c r="C14" s="129">
        <v>0</v>
      </c>
      <c r="D14" s="129">
        <v>0</v>
      </c>
      <c r="E14" s="115"/>
      <c r="F14" s="130"/>
    </row>
    <row r="15" spans="1:6" ht="24.95" customHeight="1">
      <c r="A15" s="21" t="s">
        <v>36</v>
      </c>
      <c r="B15" s="129">
        <v>0</v>
      </c>
      <c r="C15" s="129">
        <v>0</v>
      </c>
      <c r="D15" s="129">
        <v>0</v>
      </c>
      <c r="E15" s="115"/>
      <c r="F15" s="130"/>
    </row>
    <row r="16" spans="1:6" ht="24.95" customHeight="1">
      <c r="A16" s="21" t="s">
        <v>37</v>
      </c>
      <c r="B16" s="129">
        <v>0</v>
      </c>
      <c r="C16" s="129">
        <v>0</v>
      </c>
      <c r="D16" s="129">
        <v>0</v>
      </c>
      <c r="E16" s="115"/>
      <c r="F16" s="130"/>
    </row>
    <row r="17" spans="1:6" ht="20.25" customHeight="1" thickBot="1">
      <c r="A17" s="131" t="s">
        <v>38</v>
      </c>
      <c r="B17" s="132">
        <v>73</v>
      </c>
      <c r="C17" s="132">
        <v>6275.977</v>
      </c>
      <c r="D17" s="132">
        <v>0</v>
      </c>
      <c r="E17" s="115"/>
      <c r="F17" s="130"/>
    </row>
    <row r="18" spans="1:4" ht="20.25" customHeight="1">
      <c r="A18" s="133" t="s">
        <v>85</v>
      </c>
      <c r="B18" s="88"/>
      <c r="C18" s="88"/>
      <c r="D18" s="88"/>
    </row>
    <row r="19" spans="1:4" ht="17.25" customHeight="1">
      <c r="A19" s="122"/>
      <c r="B19" s="88"/>
      <c r="C19" s="88"/>
      <c r="D19" s="88"/>
    </row>
    <row r="21" ht="15">
      <c r="D21" s="134"/>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topLeftCell="A1"/>
  </sheetViews>
  <sheetFormatPr defaultColWidth="11.421875" defaultRowHeight="15"/>
  <cols>
    <col min="1" max="1" width="24.00390625" style="27" customWidth="1"/>
    <col min="2" max="4" width="12.8515625" style="27" customWidth="1"/>
    <col min="5" max="5" width="1.421875" style="27" customWidth="1"/>
    <col min="6" max="8" width="12.8515625" style="27" customWidth="1"/>
    <col min="9" max="9" width="1.28515625" style="27" customWidth="1"/>
    <col min="10" max="12" width="12.8515625" style="27" customWidth="1"/>
    <col min="13" max="13" width="0.9921875" style="27" customWidth="1"/>
    <col min="14" max="16" width="12.8515625" style="27" customWidth="1"/>
    <col min="17" max="17" width="1.57421875" style="27" customWidth="1"/>
    <col min="18" max="20" width="12.8515625" style="27" customWidth="1"/>
    <col min="21" max="16384" width="11.421875" style="27" customWidth="1"/>
  </cols>
  <sheetData>
    <row r="1" ht="20.25" customHeight="1">
      <c r="A1" s="1211" t="s">
        <v>1052</v>
      </c>
    </row>
    <row r="2" spans="1:20" ht="28.5" customHeight="1">
      <c r="A2" s="1508" t="s">
        <v>404</v>
      </c>
      <c r="B2" s="1508"/>
      <c r="C2" s="1508"/>
      <c r="D2" s="1508"/>
      <c r="E2" s="1508"/>
      <c r="F2" s="1508"/>
      <c r="G2" s="1508"/>
      <c r="H2" s="1508"/>
      <c r="I2" s="1508"/>
      <c r="J2" s="1508"/>
      <c r="K2" s="1508"/>
      <c r="L2" s="1508"/>
      <c r="M2" s="1508"/>
      <c r="N2" s="1508"/>
      <c r="O2" s="1508"/>
      <c r="P2" s="1508"/>
      <c r="Q2" s="1508"/>
      <c r="R2" s="1508"/>
      <c r="S2" s="1508"/>
      <c r="T2" s="1508"/>
    </row>
    <row r="3" spans="1:20" ht="27.75" customHeight="1">
      <c r="A3" s="1519">
        <v>44347</v>
      </c>
      <c r="B3" s="1519"/>
      <c r="C3" s="1519"/>
      <c r="D3" s="1519"/>
      <c r="E3" s="1519"/>
      <c r="F3" s="1519"/>
      <c r="G3" s="1519"/>
      <c r="H3" s="1519"/>
      <c r="I3" s="1519"/>
      <c r="J3" s="1519"/>
      <c r="K3" s="1519"/>
      <c r="L3" s="1519"/>
      <c r="M3" s="1519"/>
      <c r="N3" s="1519"/>
      <c r="O3" s="1519"/>
      <c r="P3" s="1519"/>
      <c r="Q3" s="1519"/>
      <c r="R3" s="1519"/>
      <c r="S3" s="1519"/>
      <c r="T3" s="1519"/>
    </row>
    <row r="4" spans="1:6" ht="16.5" thickBot="1">
      <c r="A4" s="126"/>
      <c r="B4" s="125"/>
      <c r="C4" s="125"/>
      <c r="D4" s="125"/>
      <c r="E4" s="125"/>
      <c r="F4" s="5"/>
    </row>
    <row r="5" spans="1:20" ht="36.75" customHeight="1">
      <c r="A5" s="351"/>
      <c r="B5" s="1520" t="s">
        <v>405</v>
      </c>
      <c r="C5" s="1520"/>
      <c r="D5" s="1520"/>
      <c r="E5" s="352"/>
      <c r="F5" s="1520" t="s">
        <v>406</v>
      </c>
      <c r="G5" s="1520"/>
      <c r="H5" s="1520"/>
      <c r="I5" s="352"/>
      <c r="J5" s="1520" t="s">
        <v>407</v>
      </c>
      <c r="K5" s="1520"/>
      <c r="L5" s="1520"/>
      <c r="M5" s="352"/>
      <c r="N5" s="1520" t="s">
        <v>408</v>
      </c>
      <c r="O5" s="1520"/>
      <c r="P5" s="1520"/>
      <c r="Q5" s="352"/>
      <c r="R5" s="1520" t="s">
        <v>409</v>
      </c>
      <c r="S5" s="1520"/>
      <c r="T5" s="1520"/>
    </row>
    <row r="6" spans="1:20" ht="67.5" customHeight="1">
      <c r="A6" s="353" t="s">
        <v>1</v>
      </c>
      <c r="B6" s="99" t="s">
        <v>410</v>
      </c>
      <c r="C6" s="99" t="s">
        <v>411</v>
      </c>
      <c r="D6" s="99" t="s">
        <v>412</v>
      </c>
      <c r="E6" s="99"/>
      <c r="F6" s="99" t="s">
        <v>410</v>
      </c>
      <c r="G6" s="99" t="s">
        <v>411</v>
      </c>
      <c r="H6" s="99" t="s">
        <v>412</v>
      </c>
      <c r="I6" s="99"/>
      <c r="J6" s="99" t="s">
        <v>410</v>
      </c>
      <c r="K6" s="99" t="s">
        <v>411</v>
      </c>
      <c r="L6" s="99" t="s">
        <v>412</v>
      </c>
      <c r="M6" s="99"/>
      <c r="N6" s="99" t="s">
        <v>410</v>
      </c>
      <c r="O6" s="99" t="s">
        <v>411</v>
      </c>
      <c r="P6" s="99" t="s">
        <v>412</v>
      </c>
      <c r="Q6" s="99"/>
      <c r="R6" s="99" t="s">
        <v>410</v>
      </c>
      <c r="S6" s="99" t="s">
        <v>411</v>
      </c>
      <c r="T6" s="99" t="s">
        <v>412</v>
      </c>
    </row>
    <row r="7" spans="1:20" ht="18" customHeight="1">
      <c r="A7" s="78" t="s">
        <v>28</v>
      </c>
      <c r="B7" s="129">
        <v>4</v>
      </c>
      <c r="C7" s="129">
        <v>31.996</v>
      </c>
      <c r="D7" s="129">
        <v>0</v>
      </c>
      <c r="E7" s="129">
        <v>0</v>
      </c>
      <c r="F7" s="129">
        <v>0</v>
      </c>
      <c r="G7" s="129">
        <v>0</v>
      </c>
      <c r="H7" s="129">
        <v>0</v>
      </c>
      <c r="I7" s="27">
        <v>0</v>
      </c>
      <c r="J7" s="129">
        <v>7</v>
      </c>
      <c r="K7" s="129">
        <v>183.81</v>
      </c>
      <c r="L7" s="129">
        <v>0</v>
      </c>
      <c r="M7" s="27">
        <v>0</v>
      </c>
      <c r="N7" s="129">
        <v>0</v>
      </c>
      <c r="O7" s="129">
        <v>0</v>
      </c>
      <c r="P7" s="129">
        <v>0</v>
      </c>
      <c r="R7" s="129">
        <v>18</v>
      </c>
      <c r="S7" s="129">
        <v>367.714</v>
      </c>
      <c r="T7" s="129">
        <v>0</v>
      </c>
    </row>
    <row r="8" spans="1:20" ht="18" customHeight="1">
      <c r="A8" s="21" t="s">
        <v>29</v>
      </c>
      <c r="B8" s="129">
        <v>1932</v>
      </c>
      <c r="C8" s="129">
        <v>6009.67</v>
      </c>
      <c r="D8" s="129">
        <v>0</v>
      </c>
      <c r="E8" s="129">
        <v>0</v>
      </c>
      <c r="F8" s="129">
        <v>19</v>
      </c>
      <c r="G8" s="129">
        <v>171.363</v>
      </c>
      <c r="H8" s="129">
        <v>0</v>
      </c>
      <c r="I8" s="27">
        <v>0</v>
      </c>
      <c r="J8" s="129">
        <v>5962</v>
      </c>
      <c r="K8" s="129">
        <v>25087.04</v>
      </c>
      <c r="L8" s="129">
        <v>0</v>
      </c>
      <c r="M8" s="27">
        <v>0</v>
      </c>
      <c r="N8" s="129">
        <v>667</v>
      </c>
      <c r="O8" s="129">
        <v>5166.65</v>
      </c>
      <c r="P8" s="129">
        <v>0</v>
      </c>
      <c r="R8" s="129">
        <v>92231</v>
      </c>
      <c r="S8" s="129">
        <v>281732.367</v>
      </c>
      <c r="T8" s="129">
        <v>0</v>
      </c>
    </row>
    <row r="9" spans="1:20" ht="18" customHeight="1">
      <c r="A9" s="21" t="s">
        <v>30</v>
      </c>
      <c r="B9" s="129">
        <v>5121</v>
      </c>
      <c r="C9" s="129">
        <v>41874.779</v>
      </c>
      <c r="D9" s="129">
        <v>0</v>
      </c>
      <c r="E9" s="129">
        <v>0</v>
      </c>
      <c r="F9" s="129">
        <v>43</v>
      </c>
      <c r="G9" s="129">
        <v>396.239</v>
      </c>
      <c r="H9" s="129">
        <v>0</v>
      </c>
      <c r="I9" s="27">
        <v>0</v>
      </c>
      <c r="J9" s="129">
        <v>812</v>
      </c>
      <c r="K9" s="129">
        <v>5147.083</v>
      </c>
      <c r="L9" s="129">
        <v>0</v>
      </c>
      <c r="M9" s="27">
        <v>0</v>
      </c>
      <c r="N9" s="129">
        <v>679</v>
      </c>
      <c r="O9" s="129">
        <v>4366.836</v>
      </c>
      <c r="P9" s="129">
        <v>0</v>
      </c>
      <c r="R9" s="129">
        <v>12194</v>
      </c>
      <c r="S9" s="129">
        <v>70777.205</v>
      </c>
      <c r="T9" s="129">
        <v>0</v>
      </c>
    </row>
    <row r="10" spans="1:20" ht="24.75" customHeight="1">
      <c r="A10" s="21" t="s">
        <v>31</v>
      </c>
      <c r="B10" s="129">
        <v>3</v>
      </c>
      <c r="C10" s="129">
        <v>28.129</v>
      </c>
      <c r="D10" s="129">
        <v>0</v>
      </c>
      <c r="E10" s="129">
        <v>0</v>
      </c>
      <c r="F10" s="129">
        <v>0</v>
      </c>
      <c r="G10" s="129">
        <v>0</v>
      </c>
      <c r="H10" s="129">
        <v>0</v>
      </c>
      <c r="I10" s="27">
        <v>0</v>
      </c>
      <c r="J10" s="129">
        <v>2</v>
      </c>
      <c r="K10" s="129">
        <v>9.118</v>
      </c>
      <c r="L10" s="129">
        <v>0</v>
      </c>
      <c r="M10" s="27">
        <v>0</v>
      </c>
      <c r="N10" s="129">
        <v>0</v>
      </c>
      <c r="O10" s="129">
        <v>0</v>
      </c>
      <c r="P10" s="129">
        <v>0</v>
      </c>
      <c r="R10" s="129">
        <v>8</v>
      </c>
      <c r="S10" s="129">
        <v>90.694</v>
      </c>
      <c r="T10" s="129">
        <v>0</v>
      </c>
    </row>
    <row r="11" spans="1:20" ht="18" customHeight="1">
      <c r="A11" s="21" t="s">
        <v>32</v>
      </c>
      <c r="B11" s="129">
        <v>186</v>
      </c>
      <c r="C11" s="129">
        <v>3021.471</v>
      </c>
      <c r="D11" s="129">
        <v>0</v>
      </c>
      <c r="E11" s="129">
        <v>0</v>
      </c>
      <c r="F11" s="129">
        <v>9</v>
      </c>
      <c r="G11" s="129">
        <v>131.223</v>
      </c>
      <c r="H11" s="129">
        <v>0</v>
      </c>
      <c r="I11" s="27">
        <v>0</v>
      </c>
      <c r="J11" s="129">
        <v>161</v>
      </c>
      <c r="K11" s="129">
        <v>1403.642</v>
      </c>
      <c r="L11" s="129">
        <v>0</v>
      </c>
      <c r="M11" s="27">
        <v>0</v>
      </c>
      <c r="N11" s="129">
        <v>0</v>
      </c>
      <c r="O11" s="129">
        <v>0</v>
      </c>
      <c r="P11" s="129">
        <v>0</v>
      </c>
      <c r="R11" s="129">
        <v>921</v>
      </c>
      <c r="S11" s="129">
        <v>8769.452</v>
      </c>
      <c r="T11" s="129">
        <v>0</v>
      </c>
    </row>
    <row r="12" spans="1:20" ht="22.5" customHeight="1">
      <c r="A12" s="83" t="s">
        <v>33</v>
      </c>
      <c r="B12" s="129">
        <v>1</v>
      </c>
      <c r="C12" s="129">
        <v>0.143</v>
      </c>
      <c r="D12" s="129">
        <v>0</v>
      </c>
      <c r="E12" s="129">
        <v>0</v>
      </c>
      <c r="F12" s="129">
        <v>0</v>
      </c>
      <c r="G12" s="129">
        <v>0</v>
      </c>
      <c r="H12" s="129">
        <v>0</v>
      </c>
      <c r="I12" s="27">
        <v>0</v>
      </c>
      <c r="J12" s="129">
        <v>61</v>
      </c>
      <c r="K12" s="129">
        <v>23.923</v>
      </c>
      <c r="L12" s="129">
        <v>0</v>
      </c>
      <c r="M12" s="27">
        <v>0</v>
      </c>
      <c r="N12" s="129">
        <v>0</v>
      </c>
      <c r="O12" s="129">
        <v>0</v>
      </c>
      <c r="P12" s="129">
        <v>0</v>
      </c>
      <c r="R12" s="129">
        <v>120</v>
      </c>
      <c r="S12" s="129">
        <v>49.075</v>
      </c>
      <c r="T12" s="129">
        <v>0</v>
      </c>
    </row>
    <row r="13" spans="1:20" ht="18" customHeight="1">
      <c r="A13" s="21" t="s">
        <v>34</v>
      </c>
      <c r="B13" s="129">
        <v>0</v>
      </c>
      <c r="C13" s="129">
        <v>0</v>
      </c>
      <c r="D13" s="129">
        <v>0</v>
      </c>
      <c r="E13" s="129">
        <v>0</v>
      </c>
      <c r="F13" s="129">
        <v>0</v>
      </c>
      <c r="G13" s="129">
        <v>0</v>
      </c>
      <c r="H13" s="129">
        <v>0</v>
      </c>
      <c r="I13" s="354">
        <v>0</v>
      </c>
      <c r="J13" s="129">
        <v>0</v>
      </c>
      <c r="K13" s="129">
        <v>0</v>
      </c>
      <c r="L13" s="129">
        <v>0</v>
      </c>
      <c r="M13" s="354">
        <v>0</v>
      </c>
      <c r="N13" s="129">
        <v>0</v>
      </c>
      <c r="O13" s="129">
        <v>0</v>
      </c>
      <c r="P13" s="129">
        <v>0</v>
      </c>
      <c r="Q13" s="354"/>
      <c r="R13" s="129">
        <v>0</v>
      </c>
      <c r="S13" s="129">
        <v>0</v>
      </c>
      <c r="T13" s="129">
        <v>0</v>
      </c>
    </row>
    <row r="14" spans="1:20" ht="18" customHeight="1">
      <c r="A14" s="21" t="s">
        <v>35</v>
      </c>
      <c r="B14" s="129">
        <v>0</v>
      </c>
      <c r="C14" s="129">
        <v>0</v>
      </c>
      <c r="D14" s="129">
        <v>0</v>
      </c>
      <c r="E14" s="129">
        <v>0</v>
      </c>
      <c r="F14" s="129">
        <v>2</v>
      </c>
      <c r="G14" s="129">
        <v>0</v>
      </c>
      <c r="H14" s="129">
        <v>39.871</v>
      </c>
      <c r="I14" s="354">
        <v>0</v>
      </c>
      <c r="J14" s="129">
        <v>5</v>
      </c>
      <c r="K14" s="129">
        <v>49.322</v>
      </c>
      <c r="L14" s="129">
        <v>67.085</v>
      </c>
      <c r="M14" s="354">
        <v>0</v>
      </c>
      <c r="N14" s="129">
        <v>3</v>
      </c>
      <c r="O14" s="129">
        <v>0</v>
      </c>
      <c r="P14" s="129">
        <v>77.302</v>
      </c>
      <c r="Q14" s="354"/>
      <c r="R14" s="129">
        <v>20</v>
      </c>
      <c r="S14" s="129">
        <v>382.334</v>
      </c>
      <c r="T14" s="129">
        <v>338.401</v>
      </c>
    </row>
    <row r="15" spans="1:20" ht="18" customHeight="1">
      <c r="A15" s="21" t="s">
        <v>36</v>
      </c>
      <c r="B15" s="129">
        <v>589</v>
      </c>
      <c r="C15" s="129">
        <v>3999.877</v>
      </c>
      <c r="D15" s="129">
        <v>0</v>
      </c>
      <c r="E15" s="129">
        <v>0</v>
      </c>
      <c r="F15" s="129">
        <v>4</v>
      </c>
      <c r="G15" s="129">
        <v>45.657</v>
      </c>
      <c r="H15" s="129">
        <v>0</v>
      </c>
      <c r="I15" s="354">
        <v>0</v>
      </c>
      <c r="J15" s="129">
        <v>494</v>
      </c>
      <c r="K15" s="129">
        <v>3287.382</v>
      </c>
      <c r="L15" s="129">
        <v>0</v>
      </c>
      <c r="M15" s="354">
        <v>0</v>
      </c>
      <c r="N15" s="129">
        <v>337</v>
      </c>
      <c r="O15" s="129">
        <v>1803.052</v>
      </c>
      <c r="P15" s="129">
        <v>0</v>
      </c>
      <c r="Q15" s="354"/>
      <c r="R15" s="129">
        <v>2433</v>
      </c>
      <c r="S15" s="129">
        <v>16696.732</v>
      </c>
      <c r="T15" s="129">
        <v>0</v>
      </c>
    </row>
    <row r="16" spans="1:20" ht="18" customHeight="1">
      <c r="A16" s="21" t="s">
        <v>37</v>
      </c>
      <c r="B16" s="129">
        <v>1171</v>
      </c>
      <c r="C16" s="129">
        <v>9097.685</v>
      </c>
      <c r="D16" s="129">
        <v>0</v>
      </c>
      <c r="E16" s="129">
        <v>0</v>
      </c>
      <c r="F16" s="129">
        <v>0</v>
      </c>
      <c r="G16" s="129">
        <v>0</v>
      </c>
      <c r="H16" s="129">
        <v>0</v>
      </c>
      <c r="I16" s="354">
        <v>0</v>
      </c>
      <c r="J16" s="129">
        <v>311</v>
      </c>
      <c r="K16" s="129">
        <v>3598.767</v>
      </c>
      <c r="L16" s="129">
        <v>0</v>
      </c>
      <c r="M16" s="354">
        <v>0</v>
      </c>
      <c r="N16" s="129">
        <v>163</v>
      </c>
      <c r="O16" s="129">
        <v>1616.626</v>
      </c>
      <c r="P16" s="129">
        <v>0</v>
      </c>
      <c r="Q16" s="354"/>
      <c r="R16" s="129">
        <v>1896</v>
      </c>
      <c r="S16" s="129">
        <v>23259.749</v>
      </c>
      <c r="T16" s="129">
        <v>40.977</v>
      </c>
    </row>
    <row r="17" spans="1:20" ht="27" customHeight="1" thickBot="1">
      <c r="A17" s="131" t="s">
        <v>38</v>
      </c>
      <c r="B17" s="132">
        <v>9007</v>
      </c>
      <c r="C17" s="132">
        <v>64063.74999999999</v>
      </c>
      <c r="D17" s="132">
        <v>0</v>
      </c>
      <c r="E17" s="132">
        <v>0</v>
      </c>
      <c r="F17" s="132">
        <v>77</v>
      </c>
      <c r="G17" s="132">
        <v>744.4820000000001</v>
      </c>
      <c r="H17" s="132">
        <v>39.871</v>
      </c>
      <c r="I17" s="132">
        <v>0</v>
      </c>
      <c r="J17" s="132">
        <v>7815</v>
      </c>
      <c r="K17" s="132">
        <v>38790.087</v>
      </c>
      <c r="L17" s="132">
        <v>67.085</v>
      </c>
      <c r="M17" s="132">
        <v>0</v>
      </c>
      <c r="N17" s="132">
        <v>1849</v>
      </c>
      <c r="O17" s="132">
        <v>12953.164</v>
      </c>
      <c r="P17" s="132">
        <v>77.302</v>
      </c>
      <c r="Q17" s="132"/>
      <c r="R17" s="132">
        <v>109841</v>
      </c>
      <c r="S17" s="132">
        <v>402125.32200000004</v>
      </c>
      <c r="T17" s="132">
        <v>379.378</v>
      </c>
    </row>
    <row r="18" ht="20.25" customHeight="1">
      <c r="A18" s="122" t="s">
        <v>413</v>
      </c>
    </row>
    <row r="19" spans="1:20" ht="17.25" customHeight="1">
      <c r="A19" s="122"/>
      <c r="B19" s="355"/>
      <c r="C19" s="355"/>
      <c r="D19" s="355"/>
      <c r="E19" s="355"/>
      <c r="F19" s="115"/>
      <c r="G19" s="115"/>
      <c r="H19" s="115"/>
      <c r="I19" s="115"/>
      <c r="J19" s="115"/>
      <c r="K19" s="115"/>
      <c r="L19" s="115"/>
      <c r="M19" s="115"/>
      <c r="N19" s="115"/>
      <c r="O19" s="115"/>
      <c r="P19" s="115"/>
      <c r="Q19" s="115"/>
      <c r="R19" s="115"/>
      <c r="S19" s="115"/>
      <c r="T19" s="115"/>
    </row>
    <row r="20" spans="2:20" ht="15">
      <c r="B20" s="356"/>
      <c r="C20" s="356"/>
      <c r="D20" s="356"/>
      <c r="E20" s="356"/>
      <c r="F20" s="356"/>
      <c r="G20" s="356"/>
      <c r="H20" s="356"/>
      <c r="I20" s="356"/>
      <c r="J20" s="356"/>
      <c r="K20" s="356"/>
      <c r="L20" s="356"/>
      <c r="M20" s="356"/>
      <c r="N20" s="356"/>
      <c r="O20" s="356"/>
      <c r="P20" s="356"/>
      <c r="Q20" s="356"/>
      <c r="R20" s="356"/>
      <c r="S20" s="356"/>
      <c r="T20" s="356"/>
    </row>
    <row r="21" spans="4:5" ht="15">
      <c r="D21" s="134"/>
      <c r="E21" s="134"/>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0"/>
  <sheetViews>
    <sheetView showGridLines="0" zoomScaleSheetLayoutView="80" workbookViewId="0" topLeftCell="A1"/>
  </sheetViews>
  <sheetFormatPr defaultColWidth="11.421875" defaultRowHeight="15"/>
  <cols>
    <col min="1" max="1" width="42.28125" style="726" customWidth="1"/>
    <col min="2" max="6" width="12.7109375" style="726" customWidth="1"/>
    <col min="7" max="7" width="14.28125" style="726" customWidth="1"/>
    <col min="8" max="8" width="15.28125" style="726" customWidth="1"/>
    <col min="9" max="10" width="12.7109375" style="726" customWidth="1"/>
    <col min="11" max="11" width="14.140625" style="726" customWidth="1"/>
    <col min="12" max="12" width="12.7109375" style="726" customWidth="1"/>
    <col min="13" max="13" width="11.421875" style="726" customWidth="1"/>
    <col min="14" max="14" width="12.00390625" style="726" customWidth="1"/>
    <col min="15" max="16384" width="11.421875" style="726" customWidth="1"/>
  </cols>
  <sheetData>
    <row r="1" spans="1:12" ht="15.75" customHeight="1">
      <c r="A1" s="1214" t="s">
        <v>1052</v>
      </c>
      <c r="B1" s="725"/>
      <c r="C1" s="725"/>
      <c r="D1" s="725"/>
      <c r="E1" s="725"/>
      <c r="F1" s="725"/>
      <c r="G1" s="725"/>
      <c r="H1" s="725"/>
      <c r="I1" s="725"/>
      <c r="J1" s="725"/>
      <c r="K1" s="725"/>
      <c r="L1" s="725"/>
    </row>
    <row r="2" spans="1:12" s="727" customFormat="1" ht="21.95" customHeight="1">
      <c r="A2" s="1317" t="s">
        <v>732</v>
      </c>
      <c r="B2" s="1317"/>
      <c r="C2" s="1317"/>
      <c r="D2" s="1317"/>
      <c r="E2" s="1317"/>
      <c r="F2" s="1317"/>
      <c r="G2" s="1317"/>
      <c r="H2" s="1317"/>
      <c r="I2" s="1317"/>
      <c r="J2" s="1317"/>
      <c r="K2" s="1317"/>
      <c r="L2" s="1317"/>
    </row>
    <row r="3" spans="1:12" s="728" customFormat="1" ht="18.75">
      <c r="A3" s="1318">
        <v>44347</v>
      </c>
      <c r="B3" s="1318"/>
      <c r="C3" s="1318"/>
      <c r="D3" s="1318"/>
      <c r="E3" s="1318"/>
      <c r="F3" s="1318"/>
      <c r="G3" s="1318"/>
      <c r="H3" s="1318"/>
      <c r="I3" s="1318"/>
      <c r="J3" s="1318"/>
      <c r="K3" s="1318"/>
      <c r="L3" s="1318"/>
    </row>
    <row r="4" spans="1:12" s="729" customFormat="1" ht="16.5">
      <c r="A4" s="1319" t="s">
        <v>733</v>
      </c>
      <c r="B4" s="1319"/>
      <c r="C4" s="1319"/>
      <c r="D4" s="1319"/>
      <c r="E4" s="1319"/>
      <c r="F4" s="1319"/>
      <c r="G4" s="1319"/>
      <c r="H4" s="1319"/>
      <c r="I4" s="1319"/>
      <c r="J4" s="1319"/>
      <c r="K4" s="1319"/>
      <c r="L4" s="1319"/>
    </row>
    <row r="5" spans="1:12" ht="13.5" thickBot="1">
      <c r="A5" s="730"/>
      <c r="B5" s="731"/>
      <c r="C5" s="731"/>
      <c r="D5" s="731"/>
      <c r="E5" s="731"/>
      <c r="F5" s="731"/>
      <c r="G5" s="731"/>
      <c r="H5" s="731"/>
      <c r="I5" s="731"/>
      <c r="J5" s="731"/>
      <c r="K5" s="731"/>
      <c r="L5" s="731"/>
    </row>
    <row r="6" spans="1:12" s="735" customFormat="1" ht="52.5" customHeight="1">
      <c r="A6" s="732"/>
      <c r="B6" s="733" t="s">
        <v>28</v>
      </c>
      <c r="C6" s="733" t="s">
        <v>734</v>
      </c>
      <c r="D6" s="733" t="s">
        <v>30</v>
      </c>
      <c r="E6" s="733" t="s">
        <v>31</v>
      </c>
      <c r="F6" s="733" t="s">
        <v>32</v>
      </c>
      <c r="G6" s="733" t="s">
        <v>33</v>
      </c>
      <c r="H6" s="733" t="s">
        <v>423</v>
      </c>
      <c r="I6" s="733" t="s">
        <v>35</v>
      </c>
      <c r="J6" s="733" t="s">
        <v>425</v>
      </c>
      <c r="K6" s="733" t="s">
        <v>37</v>
      </c>
      <c r="L6" s="734" t="s">
        <v>426</v>
      </c>
    </row>
    <row r="7" spans="1:12" s="739" customFormat="1" ht="26.1" customHeight="1">
      <c r="A7" s="736" t="s">
        <v>735</v>
      </c>
      <c r="B7" s="736"/>
      <c r="C7" s="737"/>
      <c r="D7" s="737"/>
      <c r="E7" s="737"/>
      <c r="F7" s="737"/>
      <c r="G7" s="737"/>
      <c r="H7" s="737"/>
      <c r="I7" s="737"/>
      <c r="J7" s="737"/>
      <c r="K7" s="737"/>
      <c r="L7" s="738"/>
    </row>
    <row r="8" spans="1:12" s="739" customFormat="1" ht="16.5" customHeight="1">
      <c r="A8" s="740" t="s">
        <v>736</v>
      </c>
      <c r="B8" s="741">
        <v>21.23</v>
      </c>
      <c r="C8" s="741">
        <v>17.86</v>
      </c>
      <c r="D8" s="741">
        <v>18.36</v>
      </c>
      <c r="E8" s="741">
        <v>17.51</v>
      </c>
      <c r="F8" s="741">
        <v>12.69</v>
      </c>
      <c r="G8" s="741">
        <v>16.62</v>
      </c>
      <c r="H8" s="741">
        <v>136.56</v>
      </c>
      <c r="I8" s="741">
        <v>17.6</v>
      </c>
      <c r="J8" s="741">
        <v>14.21</v>
      </c>
      <c r="K8" s="741">
        <v>13.57</v>
      </c>
      <c r="L8" s="741">
        <v>21.747963764494067</v>
      </c>
    </row>
    <row r="9" spans="1:14" s="739" customFormat="1" ht="13.5" customHeight="1">
      <c r="A9" s="742" t="s">
        <v>737</v>
      </c>
      <c r="B9" s="743">
        <v>4.07</v>
      </c>
      <c r="C9" s="743">
        <v>5.41</v>
      </c>
      <c r="D9" s="743">
        <v>6.42</v>
      </c>
      <c r="E9" s="743">
        <v>4.13</v>
      </c>
      <c r="F9" s="743">
        <v>4.35</v>
      </c>
      <c r="G9" s="743">
        <v>3.93</v>
      </c>
      <c r="H9" s="743">
        <v>0.21</v>
      </c>
      <c r="I9" s="743">
        <v>3.67</v>
      </c>
      <c r="J9" s="743">
        <v>6.8</v>
      </c>
      <c r="K9" s="743">
        <v>5.87</v>
      </c>
      <c r="L9" s="743">
        <v>4.81</v>
      </c>
      <c r="M9" s="743"/>
      <c r="N9" s="744"/>
    </row>
    <row r="10" spans="1:14" s="739" customFormat="1" ht="21.95" customHeight="1">
      <c r="A10" s="745" t="s">
        <v>738</v>
      </c>
      <c r="B10" s="746"/>
      <c r="C10" s="746"/>
      <c r="D10" s="746"/>
      <c r="E10" s="746"/>
      <c r="F10" s="746"/>
      <c r="G10" s="746"/>
      <c r="H10" s="746"/>
      <c r="I10" s="746"/>
      <c r="J10" s="746"/>
      <c r="K10" s="746"/>
      <c r="L10" s="746"/>
      <c r="M10" s="746"/>
      <c r="N10" s="744"/>
    </row>
    <row r="11" spans="1:14" s="739" customFormat="1" ht="13.5" customHeight="1">
      <c r="A11" s="747" t="s">
        <v>739</v>
      </c>
      <c r="B11" s="743">
        <v>14.9</v>
      </c>
      <c r="C11" s="743">
        <v>7.76</v>
      </c>
      <c r="D11" s="743">
        <v>5.11</v>
      </c>
      <c r="E11" s="743">
        <v>7.67</v>
      </c>
      <c r="F11" s="743">
        <v>10.85</v>
      </c>
      <c r="G11" s="743">
        <v>5.49</v>
      </c>
      <c r="H11" s="743">
        <v>0</v>
      </c>
      <c r="I11" s="743">
        <v>8.13</v>
      </c>
      <c r="J11" s="743">
        <v>8.72</v>
      </c>
      <c r="K11" s="743">
        <v>7.85</v>
      </c>
      <c r="L11" s="743">
        <v>8.82</v>
      </c>
      <c r="M11" s="743"/>
      <c r="N11" s="744"/>
    </row>
    <row r="12" spans="1:14" s="739" customFormat="1" ht="13.5" customHeight="1">
      <c r="A12" s="747" t="s">
        <v>740</v>
      </c>
      <c r="B12" s="743">
        <v>13.49</v>
      </c>
      <c r="C12" s="743">
        <v>3.54</v>
      </c>
      <c r="D12" s="743">
        <v>3.57</v>
      </c>
      <c r="E12" s="743">
        <v>6.86</v>
      </c>
      <c r="F12" s="743">
        <v>8.56</v>
      </c>
      <c r="G12" s="743">
        <v>5</v>
      </c>
      <c r="H12" s="748" t="s">
        <v>39</v>
      </c>
      <c r="I12" s="743">
        <v>6.18</v>
      </c>
      <c r="J12" s="743">
        <v>6.45</v>
      </c>
      <c r="K12" s="743">
        <v>5.56</v>
      </c>
      <c r="L12" s="743">
        <v>6.74</v>
      </c>
      <c r="M12" s="743"/>
      <c r="N12" s="744"/>
    </row>
    <row r="13" spans="1:14" s="739" customFormat="1" ht="13.5" customHeight="1">
      <c r="A13" s="747" t="s">
        <v>741</v>
      </c>
      <c r="B13" s="743">
        <v>18.92</v>
      </c>
      <c r="C13" s="743">
        <v>2.98</v>
      </c>
      <c r="D13" s="743">
        <v>3</v>
      </c>
      <c r="E13" s="743">
        <v>3.48</v>
      </c>
      <c r="F13" s="743">
        <v>1.91</v>
      </c>
      <c r="G13" s="743">
        <v>0.09</v>
      </c>
      <c r="H13" s="743">
        <v>0</v>
      </c>
      <c r="I13" s="743">
        <v>0.57</v>
      </c>
      <c r="J13" s="743">
        <v>4.25</v>
      </c>
      <c r="K13" s="743">
        <v>1.48</v>
      </c>
      <c r="L13" s="743">
        <v>6.02</v>
      </c>
      <c r="M13" s="743"/>
      <c r="N13" s="744"/>
    </row>
    <row r="14" spans="1:14" s="739" customFormat="1" ht="13.5" customHeight="1">
      <c r="A14" s="747" t="s">
        <v>742</v>
      </c>
      <c r="B14" s="743">
        <v>209.53</v>
      </c>
      <c r="C14" s="743">
        <v>129.36</v>
      </c>
      <c r="D14" s="743">
        <v>131.51</v>
      </c>
      <c r="E14" s="743">
        <v>274.1</v>
      </c>
      <c r="F14" s="743">
        <v>140.73</v>
      </c>
      <c r="G14" s="743">
        <v>273.75</v>
      </c>
      <c r="H14" s="743">
        <v>0</v>
      </c>
      <c r="I14" s="743">
        <v>123.39</v>
      </c>
      <c r="J14" s="743">
        <v>114.14</v>
      </c>
      <c r="K14" s="743">
        <v>107.62</v>
      </c>
      <c r="L14" s="743">
        <v>175.73</v>
      </c>
      <c r="M14" s="743"/>
      <c r="N14" s="744"/>
    </row>
    <row r="15" spans="1:14" s="739" customFormat="1" ht="21.95" customHeight="1">
      <c r="A15" s="736" t="s">
        <v>743</v>
      </c>
      <c r="B15" s="746"/>
      <c r="C15" s="746"/>
      <c r="D15" s="746"/>
      <c r="E15" s="746"/>
      <c r="F15" s="746"/>
      <c r="G15" s="746"/>
      <c r="H15" s="746"/>
      <c r="I15" s="746"/>
      <c r="J15" s="746"/>
      <c r="K15" s="746"/>
      <c r="L15" s="746"/>
      <c r="M15" s="746"/>
      <c r="N15" s="744"/>
    </row>
    <row r="16" spans="1:14" s="739" customFormat="1" ht="13.5" customHeight="1">
      <c r="A16" s="742" t="s">
        <v>744</v>
      </c>
      <c r="B16" s="743">
        <v>10.94</v>
      </c>
      <c r="C16" s="743">
        <v>11.57</v>
      </c>
      <c r="D16" s="743">
        <v>8.56</v>
      </c>
      <c r="E16" s="743">
        <v>10.11</v>
      </c>
      <c r="F16" s="743">
        <v>13.73</v>
      </c>
      <c r="G16" s="743">
        <v>16.81</v>
      </c>
      <c r="H16" s="743">
        <v>3.01</v>
      </c>
      <c r="I16" s="743">
        <v>9.13</v>
      </c>
      <c r="J16" s="743">
        <v>9.57</v>
      </c>
      <c r="K16" s="743">
        <v>8.46</v>
      </c>
      <c r="L16" s="743">
        <v>11.06</v>
      </c>
      <c r="M16" s="743"/>
      <c r="N16" s="744"/>
    </row>
    <row r="17" spans="1:14" s="739" customFormat="1" ht="13.5" customHeight="1">
      <c r="A17" s="742" t="s">
        <v>745</v>
      </c>
      <c r="B17" s="743">
        <v>74.17</v>
      </c>
      <c r="C17" s="743">
        <v>66.4</v>
      </c>
      <c r="D17" s="743">
        <v>58.59</v>
      </c>
      <c r="E17" s="743">
        <v>38.92</v>
      </c>
      <c r="F17" s="743">
        <v>129.54</v>
      </c>
      <c r="G17" s="743">
        <v>63.1</v>
      </c>
      <c r="H17" s="743">
        <v>514.73</v>
      </c>
      <c r="I17" s="743">
        <v>56.59</v>
      </c>
      <c r="J17" s="743">
        <v>66.85</v>
      </c>
      <c r="K17" s="743">
        <v>107.11</v>
      </c>
      <c r="L17" s="743">
        <v>64.77</v>
      </c>
      <c r="M17" s="743"/>
      <c r="N17" s="744"/>
    </row>
    <row r="18" spans="1:14" s="739" customFormat="1" ht="13.5" customHeight="1">
      <c r="A18" s="742" t="s">
        <v>746</v>
      </c>
      <c r="B18" s="743">
        <v>82.7</v>
      </c>
      <c r="C18" s="743">
        <v>94.02</v>
      </c>
      <c r="D18" s="743">
        <v>93.07</v>
      </c>
      <c r="E18" s="743">
        <v>90.78</v>
      </c>
      <c r="F18" s="743">
        <v>90.86</v>
      </c>
      <c r="G18" s="743">
        <v>66.5</v>
      </c>
      <c r="H18" s="743">
        <v>99.54</v>
      </c>
      <c r="I18" s="743">
        <v>82.65</v>
      </c>
      <c r="J18" s="743">
        <v>95.98</v>
      </c>
      <c r="K18" s="743">
        <v>94.51</v>
      </c>
      <c r="L18" s="743">
        <v>86.38</v>
      </c>
      <c r="M18" s="743"/>
      <c r="N18" s="744"/>
    </row>
    <row r="19" spans="1:14" s="739" customFormat="1" ht="13.5" customHeight="1">
      <c r="A19" s="742" t="s">
        <v>747</v>
      </c>
      <c r="B19" s="743">
        <v>20.35</v>
      </c>
      <c r="C19" s="743">
        <v>19.97</v>
      </c>
      <c r="D19" s="743">
        <v>18.15</v>
      </c>
      <c r="E19" s="743">
        <v>29.88</v>
      </c>
      <c r="F19" s="743">
        <v>20.73</v>
      </c>
      <c r="G19" s="743">
        <v>21.21</v>
      </c>
      <c r="H19" s="743">
        <v>1.44</v>
      </c>
      <c r="I19" s="743">
        <v>17.94</v>
      </c>
      <c r="J19" s="743">
        <v>18.79</v>
      </c>
      <c r="K19" s="743">
        <v>16.37</v>
      </c>
      <c r="L19" s="743">
        <v>20.26</v>
      </c>
      <c r="M19" s="743"/>
      <c r="N19" s="744"/>
    </row>
    <row r="20" spans="1:14" s="739" customFormat="1" ht="13.5" customHeight="1">
      <c r="A20" s="742" t="s">
        <v>748</v>
      </c>
      <c r="B20" s="749">
        <v>1719</v>
      </c>
      <c r="C20" s="749">
        <v>524</v>
      </c>
      <c r="D20" s="749">
        <v>861</v>
      </c>
      <c r="E20" s="750">
        <v>712</v>
      </c>
      <c r="F20" s="749">
        <v>401</v>
      </c>
      <c r="G20" s="749">
        <v>816</v>
      </c>
      <c r="H20" s="749">
        <v>0</v>
      </c>
      <c r="I20" s="749">
        <v>4398</v>
      </c>
      <c r="J20" s="750">
        <v>676</v>
      </c>
      <c r="K20" s="750">
        <v>745</v>
      </c>
      <c r="L20" s="749">
        <v>831</v>
      </c>
      <c r="M20" s="749"/>
      <c r="N20" s="744"/>
    </row>
    <row r="21" spans="1:14" s="739" customFormat="1" ht="13.5" customHeight="1">
      <c r="A21" s="742" t="s">
        <v>749</v>
      </c>
      <c r="B21" s="749">
        <v>10046.994393063584</v>
      </c>
      <c r="C21" s="749">
        <v>18114.49050925926</v>
      </c>
      <c r="D21" s="749">
        <v>13111.06362601626</v>
      </c>
      <c r="E21" s="750">
        <v>2588.2237</v>
      </c>
      <c r="F21" s="749">
        <v>8445.337852941177</v>
      </c>
      <c r="G21" s="749">
        <v>4287.50996039604</v>
      </c>
      <c r="H21" s="749">
        <v>0</v>
      </c>
      <c r="I21" s="749">
        <v>0</v>
      </c>
      <c r="J21" s="749">
        <v>9433.309208333334</v>
      </c>
      <c r="K21" s="749">
        <v>10971.542257142857</v>
      </c>
      <c r="L21" s="749">
        <v>9205.277911694511</v>
      </c>
      <c r="M21" s="749"/>
      <c r="N21" s="744"/>
    </row>
    <row r="22" spans="1:14" s="739" customFormat="1" ht="21.95" customHeight="1">
      <c r="A22" s="736" t="s">
        <v>750</v>
      </c>
      <c r="B22" s="746"/>
      <c r="C22" s="746"/>
      <c r="D22" s="746"/>
      <c r="E22" s="746"/>
      <c r="F22" s="746"/>
      <c r="G22" s="746"/>
      <c r="H22" s="746"/>
      <c r="I22" s="746"/>
      <c r="J22" s="746"/>
      <c r="K22" s="746"/>
      <c r="L22" s="746"/>
      <c r="M22" s="746"/>
      <c r="N22" s="744"/>
    </row>
    <row r="23" spans="1:14" s="739" customFormat="1" ht="13.5" customHeight="1">
      <c r="A23" s="742" t="s">
        <v>751</v>
      </c>
      <c r="B23" s="743">
        <v>-40.27</v>
      </c>
      <c r="C23" s="743">
        <v>-11.05</v>
      </c>
      <c r="D23" s="743">
        <v>1.11</v>
      </c>
      <c r="E23" s="743">
        <v>-1.22</v>
      </c>
      <c r="F23" s="743">
        <v>-38.258</v>
      </c>
      <c r="G23" s="743">
        <v>-20.92</v>
      </c>
      <c r="H23" s="743">
        <v>2.4</v>
      </c>
      <c r="I23" s="743">
        <v>12.2</v>
      </c>
      <c r="J23" s="743">
        <v>-9.18</v>
      </c>
      <c r="K23" s="743">
        <v>-19.53</v>
      </c>
      <c r="L23" s="743">
        <v>-16.33</v>
      </c>
      <c r="M23" s="743"/>
      <c r="N23" s="744"/>
    </row>
    <row r="24" spans="1:14" s="739" customFormat="1" ht="13.5" customHeight="1">
      <c r="A24" s="742" t="s">
        <v>752</v>
      </c>
      <c r="B24" s="743">
        <v>-7.54</v>
      </c>
      <c r="C24" s="743">
        <v>-1.76</v>
      </c>
      <c r="D24" s="743">
        <v>0.17</v>
      </c>
      <c r="E24" s="743">
        <v>-0.28</v>
      </c>
      <c r="F24" s="743">
        <v>-5.001</v>
      </c>
      <c r="G24" s="743">
        <v>-4.03</v>
      </c>
      <c r="H24" s="743">
        <v>1.93</v>
      </c>
      <c r="I24" s="743">
        <v>2.98</v>
      </c>
      <c r="J24" s="743">
        <v>-1.22</v>
      </c>
      <c r="K24" s="743">
        <v>-2.49</v>
      </c>
      <c r="L24" s="743">
        <v>-2.85</v>
      </c>
      <c r="M24" s="743"/>
      <c r="N24" s="744"/>
    </row>
    <row r="25" spans="1:14" s="739" customFormat="1" ht="21.95" customHeight="1">
      <c r="A25" s="736" t="s">
        <v>753</v>
      </c>
      <c r="B25" s="746"/>
      <c r="C25" s="746"/>
      <c r="D25" s="746"/>
      <c r="E25" s="746"/>
      <c r="F25" s="746"/>
      <c r="G25" s="746"/>
      <c r="H25" s="746"/>
      <c r="I25" s="746"/>
      <c r="J25" s="746"/>
      <c r="K25" s="746"/>
      <c r="L25" s="746"/>
      <c r="M25" s="746"/>
      <c r="N25" s="744"/>
    </row>
    <row r="26" spans="1:14" s="739" customFormat="1" ht="13.5" customHeight="1">
      <c r="A26" s="747" t="s">
        <v>754</v>
      </c>
      <c r="B26" s="743">
        <v>35.12</v>
      </c>
      <c r="C26" s="743">
        <v>40.16</v>
      </c>
      <c r="D26" s="743">
        <v>31.38</v>
      </c>
      <c r="E26" s="743">
        <v>68.07</v>
      </c>
      <c r="F26" s="743">
        <v>60.25</v>
      </c>
      <c r="G26" s="748">
        <v>43.2</v>
      </c>
      <c r="H26" s="743" t="s">
        <v>39</v>
      </c>
      <c r="I26" s="743">
        <v>11.04</v>
      </c>
      <c r="J26" s="743">
        <v>37.51</v>
      </c>
      <c r="K26" s="743">
        <v>35.8</v>
      </c>
      <c r="L26" s="743">
        <v>38.86</v>
      </c>
      <c r="M26" s="743"/>
      <c r="N26" s="744"/>
    </row>
    <row r="27" spans="1:14" s="739" customFormat="1" ht="13.5" customHeight="1">
      <c r="A27" s="747" t="s">
        <v>755</v>
      </c>
      <c r="B27" s="743">
        <v>123.37</v>
      </c>
      <c r="C27" s="743">
        <v>101.15</v>
      </c>
      <c r="D27" s="743">
        <v>215.33</v>
      </c>
      <c r="E27" s="743">
        <v>4204.35</v>
      </c>
      <c r="F27" s="743">
        <v>47.12</v>
      </c>
      <c r="G27" s="748" t="s">
        <v>39</v>
      </c>
      <c r="H27" s="743" t="s">
        <v>39</v>
      </c>
      <c r="I27" s="743">
        <v>25.07</v>
      </c>
      <c r="J27" s="743">
        <v>51.34</v>
      </c>
      <c r="K27" s="743">
        <v>44.53</v>
      </c>
      <c r="L27" s="743">
        <v>83.89</v>
      </c>
      <c r="M27" s="743"/>
      <c r="N27" s="744"/>
    </row>
    <row r="28" spans="1:12" ht="6" customHeight="1" thickBot="1">
      <c r="A28" s="751"/>
      <c r="B28" s="751"/>
      <c r="C28" s="752"/>
      <c r="D28" s="752"/>
      <c r="E28" s="752"/>
      <c r="F28" s="752"/>
      <c r="G28" s="752"/>
      <c r="H28" s="752"/>
      <c r="I28" s="752"/>
      <c r="J28" s="752"/>
      <c r="K28" s="752"/>
      <c r="L28" s="753"/>
    </row>
    <row r="29" spans="1:12" s="757" customFormat="1" ht="15" customHeight="1">
      <c r="A29" s="754" t="s">
        <v>756</v>
      </c>
      <c r="B29" s="755"/>
      <c r="C29" s="756"/>
      <c r="D29" s="756"/>
      <c r="E29" s="756"/>
      <c r="F29" s="756"/>
      <c r="G29" s="756"/>
      <c r="H29" s="756"/>
      <c r="I29" s="756"/>
      <c r="J29" s="756"/>
      <c r="K29" s="756"/>
      <c r="L29" s="756"/>
    </row>
    <row r="30" spans="1:12" s="757" customFormat="1" ht="15">
      <c r="A30" s="758" t="s">
        <v>757</v>
      </c>
      <c r="B30" s="755"/>
      <c r="C30" s="756"/>
      <c r="D30" s="756"/>
      <c r="E30" s="756"/>
      <c r="F30" s="756"/>
      <c r="G30" s="756"/>
      <c r="H30" s="756"/>
      <c r="I30" s="756"/>
      <c r="J30" s="756"/>
      <c r="K30" s="756"/>
      <c r="L30" s="756"/>
    </row>
    <row r="31" spans="1:12" ht="15">
      <c r="A31" s="758" t="s">
        <v>758</v>
      </c>
      <c r="B31" s="759"/>
      <c r="C31" s="759"/>
      <c r="D31" s="759"/>
      <c r="E31" s="759"/>
      <c r="F31" s="759"/>
      <c r="G31" s="759"/>
      <c r="H31" s="759"/>
      <c r="I31" s="759"/>
      <c r="J31" s="759"/>
      <c r="K31" s="759"/>
      <c r="L31" s="759"/>
    </row>
    <row r="32" spans="1:12" ht="15">
      <c r="A32" s="760" t="s">
        <v>759</v>
      </c>
      <c r="B32" s="761"/>
      <c r="C32" s="761"/>
      <c r="D32" s="761"/>
      <c r="E32" s="761"/>
      <c r="F32" s="761"/>
      <c r="G32" s="761"/>
      <c r="H32" s="761"/>
      <c r="I32" s="761"/>
      <c r="J32" s="761"/>
      <c r="K32" s="761"/>
      <c r="L32" s="761"/>
    </row>
    <row r="33" spans="1:12" ht="15">
      <c r="A33" s="760" t="s">
        <v>760</v>
      </c>
      <c r="B33" s="761"/>
      <c r="C33" s="761"/>
      <c r="D33" s="761"/>
      <c r="E33" s="761"/>
      <c r="F33" s="761"/>
      <c r="G33" s="761"/>
      <c r="H33" s="761"/>
      <c r="I33" s="761"/>
      <c r="J33" s="761"/>
      <c r="K33" s="761"/>
      <c r="L33" s="761"/>
    </row>
    <row r="34" spans="1:12" ht="15">
      <c r="A34" s="762"/>
      <c r="B34" s="762"/>
      <c r="C34" s="762"/>
      <c r="D34" s="762"/>
      <c r="E34" s="762"/>
      <c r="F34" s="762"/>
      <c r="G34" s="762"/>
      <c r="H34" s="762"/>
      <c r="I34" s="762"/>
      <c r="J34" s="762"/>
      <c r="K34" s="762"/>
      <c r="L34" s="762"/>
    </row>
    <row r="35" spans="1:12" ht="15">
      <c r="A35" s="762"/>
      <c r="B35" s="762"/>
      <c r="C35" s="762"/>
      <c r="D35" s="762"/>
      <c r="E35" s="762"/>
      <c r="F35" s="762"/>
      <c r="G35" s="762"/>
      <c r="H35" s="762"/>
      <c r="I35" s="762"/>
      <c r="J35" s="762"/>
      <c r="K35" s="762"/>
      <c r="L35" s="762"/>
    </row>
    <row r="36" spans="1:12" ht="15">
      <c r="A36" s="762"/>
      <c r="B36" s="762"/>
      <c r="C36" s="762"/>
      <c r="D36" s="762"/>
      <c r="E36" s="762"/>
      <c r="F36" s="762"/>
      <c r="G36" s="762"/>
      <c r="H36" s="762"/>
      <c r="I36" s="762"/>
      <c r="J36" s="762"/>
      <c r="K36" s="762"/>
      <c r="L36" s="762"/>
    </row>
    <row r="37" spans="1:12" ht="15">
      <c r="A37" s="762"/>
      <c r="B37" s="762"/>
      <c r="C37" s="762"/>
      <c r="D37" s="762"/>
      <c r="E37" s="762"/>
      <c r="F37" s="762"/>
      <c r="G37" s="762"/>
      <c r="H37" s="762"/>
      <c r="I37" s="762"/>
      <c r="J37" s="762"/>
      <c r="K37" s="762"/>
      <c r="L37" s="762"/>
    </row>
    <row r="38" spans="1:12" ht="15">
      <c r="A38" s="762"/>
      <c r="B38" s="762"/>
      <c r="C38" s="762"/>
      <c r="D38" s="762"/>
      <c r="E38" s="762"/>
      <c r="F38" s="762"/>
      <c r="G38" s="762"/>
      <c r="H38" s="762"/>
      <c r="I38" s="762"/>
      <c r="J38" s="762"/>
      <c r="K38" s="762"/>
      <c r="L38" s="762"/>
    </row>
    <row r="39" spans="1:12" ht="15">
      <c r="A39" s="762"/>
      <c r="B39" s="762"/>
      <c r="C39" s="762"/>
      <c r="D39" s="762"/>
      <c r="E39" s="762"/>
      <c r="F39" s="762"/>
      <c r="G39" s="762"/>
      <c r="H39" s="762"/>
      <c r="I39" s="762"/>
      <c r="J39" s="762"/>
      <c r="K39" s="762"/>
      <c r="L39" s="762"/>
    </row>
    <row r="40" spans="1:12" ht="15">
      <c r="A40" s="762"/>
      <c r="B40" s="762"/>
      <c r="C40" s="762"/>
      <c r="D40" s="762"/>
      <c r="E40" s="762"/>
      <c r="F40" s="762"/>
      <c r="G40" s="762"/>
      <c r="H40" s="762"/>
      <c r="I40" s="762"/>
      <c r="J40" s="762"/>
      <c r="K40" s="762"/>
      <c r="L40" s="762"/>
    </row>
    <row r="41" spans="1:12" ht="15">
      <c r="A41" s="762"/>
      <c r="B41" s="762"/>
      <c r="C41" s="762"/>
      <c r="D41" s="762"/>
      <c r="E41" s="762"/>
      <c r="F41" s="762"/>
      <c r="G41" s="762"/>
      <c r="H41" s="762"/>
      <c r="I41" s="762"/>
      <c r="J41" s="762"/>
      <c r="K41" s="762"/>
      <c r="L41" s="762"/>
    </row>
    <row r="42" spans="1:12" ht="15">
      <c r="A42" s="762"/>
      <c r="B42" s="762"/>
      <c r="C42" s="762"/>
      <c r="D42" s="762"/>
      <c r="E42" s="762"/>
      <c r="F42" s="762"/>
      <c r="G42" s="762"/>
      <c r="H42" s="762"/>
      <c r="I42" s="762"/>
      <c r="J42" s="762"/>
      <c r="K42" s="762"/>
      <c r="L42" s="762"/>
    </row>
    <row r="43" spans="1:12" ht="15">
      <c r="A43" s="762"/>
      <c r="B43" s="762"/>
      <c r="C43" s="762"/>
      <c r="D43" s="762"/>
      <c r="E43" s="762"/>
      <c r="F43" s="762"/>
      <c r="G43" s="762"/>
      <c r="H43" s="762"/>
      <c r="I43" s="762"/>
      <c r="J43" s="762"/>
      <c r="K43" s="762"/>
      <c r="L43" s="762"/>
    </row>
    <row r="44" spans="1:12" ht="15">
      <c r="A44" s="762"/>
      <c r="B44" s="762"/>
      <c r="C44" s="762"/>
      <c r="D44" s="762"/>
      <c r="E44" s="762"/>
      <c r="F44" s="762"/>
      <c r="G44" s="762"/>
      <c r="H44" s="762"/>
      <c r="I44" s="762"/>
      <c r="J44" s="762"/>
      <c r="K44" s="762"/>
      <c r="L44" s="762"/>
    </row>
    <row r="45" spans="1:12" ht="15">
      <c r="A45" s="762"/>
      <c r="B45" s="762"/>
      <c r="C45" s="762"/>
      <c r="D45" s="762"/>
      <c r="E45" s="762"/>
      <c r="F45" s="762"/>
      <c r="G45" s="762"/>
      <c r="H45" s="762"/>
      <c r="I45" s="762"/>
      <c r="J45" s="762"/>
      <c r="K45" s="762"/>
      <c r="L45" s="762"/>
    </row>
    <row r="46" spans="1:12" ht="15">
      <c r="A46" s="762"/>
      <c r="B46" s="762"/>
      <c r="C46" s="762"/>
      <c r="D46" s="762"/>
      <c r="E46" s="762"/>
      <c r="F46" s="762"/>
      <c r="G46" s="762"/>
      <c r="H46" s="762"/>
      <c r="I46" s="762"/>
      <c r="J46" s="762"/>
      <c r="K46" s="762"/>
      <c r="L46" s="762"/>
    </row>
    <row r="47" spans="1:12" ht="15">
      <c r="A47" s="762"/>
      <c r="B47" s="762"/>
      <c r="C47" s="762"/>
      <c r="D47" s="762"/>
      <c r="E47" s="762"/>
      <c r="F47" s="762"/>
      <c r="G47" s="762"/>
      <c r="H47" s="762"/>
      <c r="I47" s="762"/>
      <c r="J47" s="762"/>
      <c r="K47" s="762"/>
      <c r="L47" s="762"/>
    </row>
    <row r="48" spans="1:12" ht="15">
      <c r="A48" s="762"/>
      <c r="B48" s="762"/>
      <c r="C48" s="762"/>
      <c r="D48" s="762"/>
      <c r="E48" s="762"/>
      <c r="F48" s="762"/>
      <c r="G48" s="762"/>
      <c r="H48" s="762"/>
      <c r="I48" s="762"/>
      <c r="J48" s="762"/>
      <c r="K48" s="762"/>
      <c r="L48" s="762"/>
    </row>
    <row r="49" spans="1:12" ht="15">
      <c r="A49" s="762"/>
      <c r="B49" s="762"/>
      <c r="C49" s="762"/>
      <c r="D49" s="762"/>
      <c r="E49" s="762"/>
      <c r="F49" s="762"/>
      <c r="G49" s="762"/>
      <c r="H49" s="762"/>
      <c r="I49" s="762"/>
      <c r="J49" s="762"/>
      <c r="K49" s="762"/>
      <c r="L49" s="762"/>
    </row>
    <row r="50" spans="1:12" ht="15">
      <c r="A50" s="762"/>
      <c r="B50" s="762"/>
      <c r="C50" s="762"/>
      <c r="D50" s="762"/>
      <c r="E50" s="762"/>
      <c r="F50" s="762"/>
      <c r="G50" s="762"/>
      <c r="H50" s="762"/>
      <c r="I50" s="762"/>
      <c r="J50" s="762"/>
      <c r="K50" s="762"/>
      <c r="L50" s="762"/>
    </row>
    <row r="51" spans="1:12" ht="15">
      <c r="A51" s="762"/>
      <c r="B51" s="762"/>
      <c r="C51" s="762"/>
      <c r="D51" s="762"/>
      <c r="E51" s="762"/>
      <c r="F51" s="762"/>
      <c r="G51" s="762"/>
      <c r="H51" s="762"/>
      <c r="I51" s="762"/>
      <c r="J51" s="762"/>
      <c r="K51" s="762"/>
      <c r="L51" s="762"/>
    </row>
    <row r="52" spans="1:12" ht="15">
      <c r="A52" s="762"/>
      <c r="B52" s="762"/>
      <c r="C52" s="762"/>
      <c r="D52" s="762"/>
      <c r="E52" s="762"/>
      <c r="F52" s="762"/>
      <c r="G52" s="762"/>
      <c r="H52" s="762"/>
      <c r="I52" s="762"/>
      <c r="J52" s="762"/>
      <c r="K52" s="762"/>
      <c r="L52" s="762"/>
    </row>
    <row r="53" spans="1:12" ht="15">
      <c r="A53" s="762"/>
      <c r="B53" s="762"/>
      <c r="C53" s="762"/>
      <c r="D53" s="762"/>
      <c r="E53" s="762"/>
      <c r="F53" s="762"/>
      <c r="G53" s="762"/>
      <c r="H53" s="762"/>
      <c r="I53" s="762"/>
      <c r="J53" s="762"/>
      <c r="K53" s="762"/>
      <c r="L53" s="762"/>
    </row>
    <row r="54" spans="1:12" ht="15">
      <c r="A54" s="762"/>
      <c r="B54" s="762"/>
      <c r="C54" s="762"/>
      <c r="D54" s="762"/>
      <c r="E54" s="762"/>
      <c r="F54" s="762"/>
      <c r="G54" s="762"/>
      <c r="H54" s="762"/>
      <c r="I54" s="762"/>
      <c r="J54" s="762"/>
      <c r="K54" s="762"/>
      <c r="L54" s="762"/>
    </row>
    <row r="55" spans="1:12" ht="15">
      <c r="A55" s="762"/>
      <c r="B55" s="762"/>
      <c r="C55" s="762"/>
      <c r="D55" s="762"/>
      <c r="E55" s="762"/>
      <c r="F55" s="762"/>
      <c r="G55" s="762"/>
      <c r="H55" s="762"/>
      <c r="I55" s="762"/>
      <c r="J55" s="762"/>
      <c r="K55" s="762"/>
      <c r="L55" s="762"/>
    </row>
    <row r="56" spans="1:12" ht="15">
      <c r="A56" s="762"/>
      <c r="B56" s="762"/>
      <c r="C56" s="762"/>
      <c r="D56" s="762"/>
      <c r="E56" s="762"/>
      <c r="F56" s="762"/>
      <c r="G56" s="762"/>
      <c r="H56" s="762"/>
      <c r="I56" s="762"/>
      <c r="J56" s="762"/>
      <c r="K56" s="762"/>
      <c r="L56" s="762"/>
    </row>
    <row r="57" spans="1:12" ht="15">
      <c r="A57" s="762"/>
      <c r="B57" s="762"/>
      <c r="C57" s="762"/>
      <c r="D57" s="762"/>
      <c r="E57" s="762"/>
      <c r="F57" s="762"/>
      <c r="G57" s="762"/>
      <c r="H57" s="762"/>
      <c r="I57" s="762"/>
      <c r="J57" s="762"/>
      <c r="K57" s="762"/>
      <c r="L57" s="762"/>
    </row>
    <row r="58" spans="1:12" ht="15">
      <c r="A58" s="762"/>
      <c r="B58" s="762"/>
      <c r="C58" s="762"/>
      <c r="D58" s="762"/>
      <c r="E58" s="762"/>
      <c r="F58" s="762"/>
      <c r="G58" s="762"/>
      <c r="H58" s="762"/>
      <c r="I58" s="762"/>
      <c r="J58" s="762"/>
      <c r="K58" s="762"/>
      <c r="L58" s="762"/>
    </row>
    <row r="59" spans="1:12" ht="15">
      <c r="A59" s="762"/>
      <c r="B59" s="762"/>
      <c r="C59" s="762"/>
      <c r="D59" s="762"/>
      <c r="E59" s="762"/>
      <c r="F59" s="762"/>
      <c r="G59" s="762"/>
      <c r="H59" s="762"/>
      <c r="I59" s="762"/>
      <c r="J59" s="762"/>
      <c r="K59" s="762"/>
      <c r="L59" s="762"/>
    </row>
    <row r="60" spans="1:12" ht="15">
      <c r="A60" s="762"/>
      <c r="B60" s="762"/>
      <c r="C60" s="762"/>
      <c r="D60" s="762"/>
      <c r="E60" s="762"/>
      <c r="F60" s="762"/>
      <c r="G60" s="762"/>
      <c r="H60" s="762"/>
      <c r="I60" s="762"/>
      <c r="J60" s="762"/>
      <c r="K60" s="762"/>
      <c r="L60" s="762"/>
    </row>
    <row r="61" spans="1:12" ht="15">
      <c r="A61" s="762"/>
      <c r="B61" s="762"/>
      <c r="C61" s="762"/>
      <c r="D61" s="762"/>
      <c r="E61" s="762"/>
      <c r="F61" s="762"/>
      <c r="G61" s="762"/>
      <c r="H61" s="762"/>
      <c r="I61" s="762"/>
      <c r="J61" s="762"/>
      <c r="K61" s="762"/>
      <c r="L61" s="762"/>
    </row>
    <row r="62" spans="1:12" ht="15">
      <c r="A62" s="762"/>
      <c r="B62" s="762"/>
      <c r="C62" s="762"/>
      <c r="D62" s="762"/>
      <c r="E62" s="762"/>
      <c r="F62" s="762"/>
      <c r="G62" s="762"/>
      <c r="H62" s="762"/>
      <c r="I62" s="762"/>
      <c r="J62" s="762"/>
      <c r="K62" s="762"/>
      <c r="L62" s="762"/>
    </row>
    <row r="63" spans="1:12" ht="15">
      <c r="A63" s="762"/>
      <c r="B63" s="762"/>
      <c r="C63" s="762"/>
      <c r="D63" s="762"/>
      <c r="E63" s="762"/>
      <c r="F63" s="762"/>
      <c r="G63" s="762"/>
      <c r="H63" s="762"/>
      <c r="I63" s="762"/>
      <c r="J63" s="762"/>
      <c r="K63" s="762"/>
      <c r="L63" s="762"/>
    </row>
    <row r="64" spans="1:12" ht="15">
      <c r="A64" s="762"/>
      <c r="B64" s="762"/>
      <c r="C64" s="762"/>
      <c r="D64" s="762"/>
      <c r="E64" s="762"/>
      <c r="F64" s="762"/>
      <c r="G64" s="762"/>
      <c r="H64" s="762"/>
      <c r="I64" s="762"/>
      <c r="J64" s="762"/>
      <c r="K64" s="762"/>
      <c r="L64" s="762"/>
    </row>
    <row r="65" spans="1:12" ht="15">
      <c r="A65" s="762"/>
      <c r="B65" s="762"/>
      <c r="C65" s="762"/>
      <c r="D65" s="762"/>
      <c r="E65" s="762"/>
      <c r="F65" s="762"/>
      <c r="G65" s="762"/>
      <c r="H65" s="762"/>
      <c r="I65" s="762"/>
      <c r="J65" s="762"/>
      <c r="K65" s="762"/>
      <c r="L65" s="762"/>
    </row>
    <row r="66" spans="1:12" ht="15">
      <c r="A66" s="762"/>
      <c r="B66" s="762"/>
      <c r="C66" s="762"/>
      <c r="D66" s="762"/>
      <c r="E66" s="762"/>
      <c r="F66" s="762"/>
      <c r="G66" s="762"/>
      <c r="H66" s="762"/>
      <c r="I66" s="762"/>
      <c r="J66" s="762"/>
      <c r="K66" s="762"/>
      <c r="L66" s="762"/>
    </row>
    <row r="67" spans="1:12" ht="15">
      <c r="A67" s="762"/>
      <c r="B67" s="762"/>
      <c r="C67" s="762"/>
      <c r="D67" s="762"/>
      <c r="E67" s="762"/>
      <c r="F67" s="762"/>
      <c r="G67" s="762"/>
      <c r="H67" s="762"/>
      <c r="I67" s="762"/>
      <c r="J67" s="762"/>
      <c r="K67" s="762"/>
      <c r="L67" s="762"/>
    </row>
    <row r="68" spans="1:12" ht="15">
      <c r="A68" s="762"/>
      <c r="B68" s="762"/>
      <c r="C68" s="762"/>
      <c r="D68" s="762"/>
      <c r="E68" s="762"/>
      <c r="F68" s="762"/>
      <c r="G68" s="762"/>
      <c r="H68" s="762"/>
      <c r="I68" s="762"/>
      <c r="J68" s="762"/>
      <c r="K68" s="762"/>
      <c r="L68" s="762"/>
    </row>
    <row r="69" spans="1:12" ht="15">
      <c r="A69" s="762"/>
      <c r="B69" s="762"/>
      <c r="C69" s="762"/>
      <c r="D69" s="762"/>
      <c r="E69" s="762"/>
      <c r="F69" s="762"/>
      <c r="G69" s="762"/>
      <c r="H69" s="762"/>
      <c r="I69" s="762"/>
      <c r="J69" s="762"/>
      <c r="K69" s="762"/>
      <c r="L69" s="762"/>
    </row>
    <row r="72" ht="13.5" thickBot="1"/>
    <row r="73" spans="2:45" s="384" customFormat="1" ht="29.25" customHeight="1" thickTop="1">
      <c r="B73" s="726"/>
      <c r="C73" s="763"/>
      <c r="D73" s="764"/>
      <c r="E73" s="1316" t="s">
        <v>761</v>
      </c>
      <c r="F73" s="1316"/>
      <c r="G73" s="1316"/>
      <c r="H73" s="764"/>
      <c r="I73" s="1316" t="s">
        <v>762</v>
      </c>
      <c r="J73" s="1316"/>
      <c r="K73" s="1316"/>
      <c r="L73" s="1316"/>
      <c r="M73" s="763"/>
      <c r="N73" s="765"/>
      <c r="O73" s="1316" t="s">
        <v>30</v>
      </c>
      <c r="P73" s="1316"/>
      <c r="Q73" s="1316"/>
      <c r="R73" s="765"/>
      <c r="S73" s="1316" t="s">
        <v>422</v>
      </c>
      <c r="T73" s="1316"/>
      <c r="U73" s="1316"/>
      <c r="V73" s="726"/>
      <c r="W73" s="1316" t="s">
        <v>763</v>
      </c>
      <c r="X73" s="1316"/>
      <c r="Y73" s="1316"/>
      <c r="Z73" s="766"/>
      <c r="AA73" s="1316" t="s">
        <v>764</v>
      </c>
      <c r="AB73" s="1316"/>
      <c r="AC73" s="1316"/>
      <c r="AD73" s="766"/>
      <c r="AE73" s="1316" t="s">
        <v>423</v>
      </c>
      <c r="AF73" s="1316"/>
      <c r="AG73" s="1316"/>
      <c r="AH73" s="726"/>
      <c r="AI73" s="1316" t="s">
        <v>424</v>
      </c>
      <c r="AJ73" s="1316"/>
      <c r="AK73" s="1316"/>
      <c r="AL73" s="766"/>
      <c r="AM73" s="1316" t="s">
        <v>425</v>
      </c>
      <c r="AN73" s="1316"/>
      <c r="AO73" s="1316"/>
      <c r="AP73" s="766"/>
      <c r="AQ73" s="1315" t="s">
        <v>426</v>
      </c>
      <c r="AR73" s="1315"/>
      <c r="AS73" s="1315"/>
    </row>
    <row r="200" ht="15">
      <c r="C200" s="726" t="s">
        <v>63</v>
      </c>
    </row>
  </sheetData>
  <mergeCells count="13">
    <mergeCell ref="O73:Q73"/>
    <mergeCell ref="A2:L2"/>
    <mergeCell ref="A3:L3"/>
    <mergeCell ref="A4:L4"/>
    <mergeCell ref="E73:G73"/>
    <mergeCell ref="I73:L73"/>
    <mergeCell ref="AQ73:AS73"/>
    <mergeCell ref="S73:U73"/>
    <mergeCell ref="W73:Y73"/>
    <mergeCell ref="AA73:AC73"/>
    <mergeCell ref="AE73:AG73"/>
    <mergeCell ref="AI73:AK73"/>
    <mergeCell ref="AM73:AO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showGridLines="0" workbookViewId="0" topLeftCell="A1"/>
  </sheetViews>
  <sheetFormatPr defaultColWidth="11.421875" defaultRowHeight="15"/>
  <cols>
    <col min="1" max="1" width="46.28125" style="89" customWidth="1"/>
    <col min="2" max="2" width="12.7109375" style="89" customWidth="1"/>
    <col min="3" max="6" width="15.7109375" style="89" customWidth="1"/>
    <col min="7" max="7" width="11.421875" style="89" hidden="1" customWidth="1"/>
    <col min="8" max="256" width="11.421875" style="776" customWidth="1"/>
    <col min="257" max="257" width="46.28125" style="776" customWidth="1"/>
    <col min="258" max="258" width="12.7109375" style="776" customWidth="1"/>
    <col min="259" max="262" width="15.7109375" style="776" customWidth="1"/>
    <col min="263" max="263" width="11.421875" style="776" hidden="1" customWidth="1"/>
    <col min="264" max="512" width="11.421875" style="776" customWidth="1"/>
    <col min="513" max="513" width="46.28125" style="776" customWidth="1"/>
    <col min="514" max="514" width="12.7109375" style="776" customWidth="1"/>
    <col min="515" max="518" width="15.7109375" style="776" customWidth="1"/>
    <col min="519" max="519" width="11.421875" style="776" hidden="1" customWidth="1"/>
    <col min="520" max="768" width="11.421875" style="776" customWidth="1"/>
    <col min="769" max="769" width="46.28125" style="776" customWidth="1"/>
    <col min="770" max="770" width="12.7109375" style="776" customWidth="1"/>
    <col min="771" max="774" width="15.7109375" style="776" customWidth="1"/>
    <col min="775" max="775" width="11.421875" style="776" hidden="1" customWidth="1"/>
    <col min="776" max="1024" width="11.421875" style="776" customWidth="1"/>
    <col min="1025" max="1025" width="46.28125" style="776" customWidth="1"/>
    <col min="1026" max="1026" width="12.7109375" style="776" customWidth="1"/>
    <col min="1027" max="1030" width="15.7109375" style="776" customWidth="1"/>
    <col min="1031" max="1031" width="11.421875" style="776" hidden="1" customWidth="1"/>
    <col min="1032" max="1280" width="11.421875" style="776" customWidth="1"/>
    <col min="1281" max="1281" width="46.28125" style="776" customWidth="1"/>
    <col min="1282" max="1282" width="12.7109375" style="776" customWidth="1"/>
    <col min="1283" max="1286" width="15.7109375" style="776" customWidth="1"/>
    <col min="1287" max="1287" width="11.421875" style="776" hidden="1" customWidth="1"/>
    <col min="1288" max="1536" width="11.421875" style="776" customWidth="1"/>
    <col min="1537" max="1537" width="46.28125" style="776" customWidth="1"/>
    <col min="1538" max="1538" width="12.7109375" style="776" customWidth="1"/>
    <col min="1539" max="1542" width="15.7109375" style="776" customWidth="1"/>
    <col min="1543" max="1543" width="11.421875" style="776" hidden="1" customWidth="1"/>
    <col min="1544" max="1792" width="11.421875" style="776" customWidth="1"/>
    <col min="1793" max="1793" width="46.28125" style="776" customWidth="1"/>
    <col min="1794" max="1794" width="12.7109375" style="776" customWidth="1"/>
    <col min="1795" max="1798" width="15.7109375" style="776" customWidth="1"/>
    <col min="1799" max="1799" width="11.421875" style="776" hidden="1" customWidth="1"/>
    <col min="1800" max="2048" width="11.421875" style="776" customWidth="1"/>
    <col min="2049" max="2049" width="46.28125" style="776" customWidth="1"/>
    <col min="2050" max="2050" width="12.7109375" style="776" customWidth="1"/>
    <col min="2051" max="2054" width="15.7109375" style="776" customWidth="1"/>
    <col min="2055" max="2055" width="11.421875" style="776" hidden="1" customWidth="1"/>
    <col min="2056" max="2304" width="11.421875" style="776" customWidth="1"/>
    <col min="2305" max="2305" width="46.28125" style="776" customWidth="1"/>
    <col min="2306" max="2306" width="12.7109375" style="776" customWidth="1"/>
    <col min="2307" max="2310" width="15.7109375" style="776" customWidth="1"/>
    <col min="2311" max="2311" width="11.421875" style="776" hidden="1" customWidth="1"/>
    <col min="2312" max="2560" width="11.421875" style="776" customWidth="1"/>
    <col min="2561" max="2561" width="46.28125" style="776" customWidth="1"/>
    <col min="2562" max="2562" width="12.7109375" style="776" customWidth="1"/>
    <col min="2563" max="2566" width="15.7109375" style="776" customWidth="1"/>
    <col min="2567" max="2567" width="11.421875" style="776" hidden="1" customWidth="1"/>
    <col min="2568" max="2816" width="11.421875" style="776" customWidth="1"/>
    <col min="2817" max="2817" width="46.28125" style="776" customWidth="1"/>
    <col min="2818" max="2818" width="12.7109375" style="776" customWidth="1"/>
    <col min="2819" max="2822" width="15.7109375" style="776" customWidth="1"/>
    <col min="2823" max="2823" width="11.421875" style="776" hidden="1" customWidth="1"/>
    <col min="2824" max="3072" width="11.421875" style="776" customWidth="1"/>
    <col min="3073" max="3073" width="46.28125" style="776" customWidth="1"/>
    <col min="3074" max="3074" width="12.7109375" style="776" customWidth="1"/>
    <col min="3075" max="3078" width="15.7109375" style="776" customWidth="1"/>
    <col min="3079" max="3079" width="11.421875" style="776" hidden="1" customWidth="1"/>
    <col min="3080" max="3328" width="11.421875" style="776" customWidth="1"/>
    <col min="3329" max="3329" width="46.28125" style="776" customWidth="1"/>
    <col min="3330" max="3330" width="12.7109375" style="776" customWidth="1"/>
    <col min="3331" max="3334" width="15.7109375" style="776" customWidth="1"/>
    <col min="3335" max="3335" width="11.421875" style="776" hidden="1" customWidth="1"/>
    <col min="3336" max="3584" width="11.421875" style="776" customWidth="1"/>
    <col min="3585" max="3585" width="46.28125" style="776" customWidth="1"/>
    <col min="3586" max="3586" width="12.7109375" style="776" customWidth="1"/>
    <col min="3587" max="3590" width="15.7109375" style="776" customWidth="1"/>
    <col min="3591" max="3591" width="11.421875" style="776" hidden="1" customWidth="1"/>
    <col min="3592" max="3840" width="11.421875" style="776" customWidth="1"/>
    <col min="3841" max="3841" width="46.28125" style="776" customWidth="1"/>
    <col min="3842" max="3842" width="12.7109375" style="776" customWidth="1"/>
    <col min="3843" max="3846" width="15.7109375" style="776" customWidth="1"/>
    <col min="3847" max="3847" width="11.421875" style="776" hidden="1" customWidth="1"/>
    <col min="3848" max="4096" width="11.421875" style="776" customWidth="1"/>
    <col min="4097" max="4097" width="46.28125" style="776" customWidth="1"/>
    <col min="4098" max="4098" width="12.7109375" style="776" customWidth="1"/>
    <col min="4099" max="4102" width="15.7109375" style="776" customWidth="1"/>
    <col min="4103" max="4103" width="11.421875" style="776" hidden="1" customWidth="1"/>
    <col min="4104" max="4352" width="11.421875" style="776" customWidth="1"/>
    <col min="4353" max="4353" width="46.28125" style="776" customWidth="1"/>
    <col min="4354" max="4354" width="12.7109375" style="776" customWidth="1"/>
    <col min="4355" max="4358" width="15.7109375" style="776" customWidth="1"/>
    <col min="4359" max="4359" width="11.421875" style="776" hidden="1" customWidth="1"/>
    <col min="4360" max="4608" width="11.421875" style="776" customWidth="1"/>
    <col min="4609" max="4609" width="46.28125" style="776" customWidth="1"/>
    <col min="4610" max="4610" width="12.7109375" style="776" customWidth="1"/>
    <col min="4611" max="4614" width="15.7109375" style="776" customWidth="1"/>
    <col min="4615" max="4615" width="11.421875" style="776" hidden="1" customWidth="1"/>
    <col min="4616" max="4864" width="11.421875" style="776" customWidth="1"/>
    <col min="4865" max="4865" width="46.28125" style="776" customWidth="1"/>
    <col min="4866" max="4866" width="12.7109375" style="776" customWidth="1"/>
    <col min="4867" max="4870" width="15.7109375" style="776" customWidth="1"/>
    <col min="4871" max="4871" width="11.421875" style="776" hidden="1" customWidth="1"/>
    <col min="4872" max="5120" width="11.421875" style="776" customWidth="1"/>
    <col min="5121" max="5121" width="46.28125" style="776" customWidth="1"/>
    <col min="5122" max="5122" width="12.7109375" style="776" customWidth="1"/>
    <col min="5123" max="5126" width="15.7109375" style="776" customWidth="1"/>
    <col min="5127" max="5127" width="11.421875" style="776" hidden="1" customWidth="1"/>
    <col min="5128" max="5376" width="11.421875" style="776" customWidth="1"/>
    <col min="5377" max="5377" width="46.28125" style="776" customWidth="1"/>
    <col min="5378" max="5378" width="12.7109375" style="776" customWidth="1"/>
    <col min="5379" max="5382" width="15.7109375" style="776" customWidth="1"/>
    <col min="5383" max="5383" width="11.421875" style="776" hidden="1" customWidth="1"/>
    <col min="5384" max="5632" width="11.421875" style="776" customWidth="1"/>
    <col min="5633" max="5633" width="46.28125" style="776" customWidth="1"/>
    <col min="5634" max="5634" width="12.7109375" style="776" customWidth="1"/>
    <col min="5635" max="5638" width="15.7109375" style="776" customWidth="1"/>
    <col min="5639" max="5639" width="11.421875" style="776" hidden="1" customWidth="1"/>
    <col min="5640" max="5888" width="11.421875" style="776" customWidth="1"/>
    <col min="5889" max="5889" width="46.28125" style="776" customWidth="1"/>
    <col min="5890" max="5890" width="12.7109375" style="776" customWidth="1"/>
    <col min="5891" max="5894" width="15.7109375" style="776" customWidth="1"/>
    <col min="5895" max="5895" width="11.421875" style="776" hidden="1" customWidth="1"/>
    <col min="5896" max="6144" width="11.421875" style="776" customWidth="1"/>
    <col min="6145" max="6145" width="46.28125" style="776" customWidth="1"/>
    <col min="6146" max="6146" width="12.7109375" style="776" customWidth="1"/>
    <col min="6147" max="6150" width="15.7109375" style="776" customWidth="1"/>
    <col min="6151" max="6151" width="11.421875" style="776" hidden="1" customWidth="1"/>
    <col min="6152" max="6400" width="11.421875" style="776" customWidth="1"/>
    <col min="6401" max="6401" width="46.28125" style="776" customWidth="1"/>
    <col min="6402" max="6402" width="12.7109375" style="776" customWidth="1"/>
    <col min="6403" max="6406" width="15.7109375" style="776" customWidth="1"/>
    <col min="6407" max="6407" width="11.421875" style="776" hidden="1" customWidth="1"/>
    <col min="6408" max="6656" width="11.421875" style="776" customWidth="1"/>
    <col min="6657" max="6657" width="46.28125" style="776" customWidth="1"/>
    <col min="6658" max="6658" width="12.7109375" style="776" customWidth="1"/>
    <col min="6659" max="6662" width="15.7109375" style="776" customWidth="1"/>
    <col min="6663" max="6663" width="11.421875" style="776" hidden="1" customWidth="1"/>
    <col min="6664" max="6912" width="11.421875" style="776" customWidth="1"/>
    <col min="6913" max="6913" width="46.28125" style="776" customWidth="1"/>
    <col min="6914" max="6914" width="12.7109375" style="776" customWidth="1"/>
    <col min="6915" max="6918" width="15.7109375" style="776" customWidth="1"/>
    <col min="6919" max="6919" width="11.421875" style="776" hidden="1" customWidth="1"/>
    <col min="6920" max="7168" width="11.421875" style="776" customWidth="1"/>
    <col min="7169" max="7169" width="46.28125" style="776" customWidth="1"/>
    <col min="7170" max="7170" width="12.7109375" style="776" customWidth="1"/>
    <col min="7171" max="7174" width="15.7109375" style="776" customWidth="1"/>
    <col min="7175" max="7175" width="11.421875" style="776" hidden="1" customWidth="1"/>
    <col min="7176" max="7424" width="11.421875" style="776" customWidth="1"/>
    <col min="7425" max="7425" width="46.28125" style="776" customWidth="1"/>
    <col min="7426" max="7426" width="12.7109375" style="776" customWidth="1"/>
    <col min="7427" max="7430" width="15.7109375" style="776" customWidth="1"/>
    <col min="7431" max="7431" width="11.421875" style="776" hidden="1" customWidth="1"/>
    <col min="7432" max="7680" width="11.421875" style="776" customWidth="1"/>
    <col min="7681" max="7681" width="46.28125" style="776" customWidth="1"/>
    <col min="7682" max="7682" width="12.7109375" style="776" customWidth="1"/>
    <col min="7683" max="7686" width="15.7109375" style="776" customWidth="1"/>
    <col min="7687" max="7687" width="11.421875" style="776" hidden="1" customWidth="1"/>
    <col min="7688" max="7936" width="11.421875" style="776" customWidth="1"/>
    <col min="7937" max="7937" width="46.28125" style="776" customWidth="1"/>
    <col min="7938" max="7938" width="12.7109375" style="776" customWidth="1"/>
    <col min="7939" max="7942" width="15.7109375" style="776" customWidth="1"/>
    <col min="7943" max="7943" width="11.421875" style="776" hidden="1" customWidth="1"/>
    <col min="7944" max="8192" width="11.421875" style="776" customWidth="1"/>
    <col min="8193" max="8193" width="46.28125" style="776" customWidth="1"/>
    <col min="8194" max="8194" width="12.7109375" style="776" customWidth="1"/>
    <col min="8195" max="8198" width="15.7109375" style="776" customWidth="1"/>
    <col min="8199" max="8199" width="11.421875" style="776" hidden="1" customWidth="1"/>
    <col min="8200" max="8448" width="11.421875" style="776" customWidth="1"/>
    <col min="8449" max="8449" width="46.28125" style="776" customWidth="1"/>
    <col min="8450" max="8450" width="12.7109375" style="776" customWidth="1"/>
    <col min="8451" max="8454" width="15.7109375" style="776" customWidth="1"/>
    <col min="8455" max="8455" width="11.421875" style="776" hidden="1" customWidth="1"/>
    <col min="8456" max="8704" width="11.421875" style="776" customWidth="1"/>
    <col min="8705" max="8705" width="46.28125" style="776" customWidth="1"/>
    <col min="8706" max="8706" width="12.7109375" style="776" customWidth="1"/>
    <col min="8707" max="8710" width="15.7109375" style="776" customWidth="1"/>
    <col min="8711" max="8711" width="11.421875" style="776" hidden="1" customWidth="1"/>
    <col min="8712" max="8960" width="11.421875" style="776" customWidth="1"/>
    <col min="8961" max="8961" width="46.28125" style="776" customWidth="1"/>
    <col min="8962" max="8962" width="12.7109375" style="776" customWidth="1"/>
    <col min="8963" max="8966" width="15.7109375" style="776" customWidth="1"/>
    <col min="8967" max="8967" width="11.421875" style="776" hidden="1" customWidth="1"/>
    <col min="8968" max="9216" width="11.421875" style="776" customWidth="1"/>
    <col min="9217" max="9217" width="46.28125" style="776" customWidth="1"/>
    <col min="9218" max="9218" width="12.7109375" style="776" customWidth="1"/>
    <col min="9219" max="9222" width="15.7109375" style="776" customWidth="1"/>
    <col min="9223" max="9223" width="11.421875" style="776" hidden="1" customWidth="1"/>
    <col min="9224" max="9472" width="11.421875" style="776" customWidth="1"/>
    <col min="9473" max="9473" width="46.28125" style="776" customWidth="1"/>
    <col min="9474" max="9474" width="12.7109375" style="776" customWidth="1"/>
    <col min="9475" max="9478" width="15.7109375" style="776" customWidth="1"/>
    <col min="9479" max="9479" width="11.421875" style="776" hidden="1" customWidth="1"/>
    <col min="9480" max="9728" width="11.421875" style="776" customWidth="1"/>
    <col min="9729" max="9729" width="46.28125" style="776" customWidth="1"/>
    <col min="9730" max="9730" width="12.7109375" style="776" customWidth="1"/>
    <col min="9731" max="9734" width="15.7109375" style="776" customWidth="1"/>
    <col min="9735" max="9735" width="11.421875" style="776" hidden="1" customWidth="1"/>
    <col min="9736" max="9984" width="11.421875" style="776" customWidth="1"/>
    <col min="9985" max="9985" width="46.28125" style="776" customWidth="1"/>
    <col min="9986" max="9986" width="12.7109375" style="776" customWidth="1"/>
    <col min="9987" max="9990" width="15.7109375" style="776" customWidth="1"/>
    <col min="9991" max="9991" width="11.421875" style="776" hidden="1" customWidth="1"/>
    <col min="9992" max="10240" width="11.421875" style="776" customWidth="1"/>
    <col min="10241" max="10241" width="46.28125" style="776" customWidth="1"/>
    <col min="10242" max="10242" width="12.7109375" style="776" customWidth="1"/>
    <col min="10243" max="10246" width="15.7109375" style="776" customWidth="1"/>
    <col min="10247" max="10247" width="11.421875" style="776" hidden="1" customWidth="1"/>
    <col min="10248" max="10496" width="11.421875" style="776" customWidth="1"/>
    <col min="10497" max="10497" width="46.28125" style="776" customWidth="1"/>
    <col min="10498" max="10498" width="12.7109375" style="776" customWidth="1"/>
    <col min="10499" max="10502" width="15.7109375" style="776" customWidth="1"/>
    <col min="10503" max="10503" width="11.421875" style="776" hidden="1" customWidth="1"/>
    <col min="10504" max="10752" width="11.421875" style="776" customWidth="1"/>
    <col min="10753" max="10753" width="46.28125" style="776" customWidth="1"/>
    <col min="10754" max="10754" width="12.7109375" style="776" customWidth="1"/>
    <col min="10755" max="10758" width="15.7109375" style="776" customWidth="1"/>
    <col min="10759" max="10759" width="11.421875" style="776" hidden="1" customWidth="1"/>
    <col min="10760" max="11008" width="11.421875" style="776" customWidth="1"/>
    <col min="11009" max="11009" width="46.28125" style="776" customWidth="1"/>
    <col min="11010" max="11010" width="12.7109375" style="776" customWidth="1"/>
    <col min="11011" max="11014" width="15.7109375" style="776" customWidth="1"/>
    <col min="11015" max="11015" width="11.421875" style="776" hidden="1" customWidth="1"/>
    <col min="11016" max="11264" width="11.421875" style="776" customWidth="1"/>
    <col min="11265" max="11265" width="46.28125" style="776" customWidth="1"/>
    <col min="11266" max="11266" width="12.7109375" style="776" customWidth="1"/>
    <col min="11267" max="11270" width="15.7109375" style="776" customWidth="1"/>
    <col min="11271" max="11271" width="11.421875" style="776" hidden="1" customWidth="1"/>
    <col min="11272" max="11520" width="11.421875" style="776" customWidth="1"/>
    <col min="11521" max="11521" width="46.28125" style="776" customWidth="1"/>
    <col min="11522" max="11522" width="12.7109375" style="776" customWidth="1"/>
    <col min="11523" max="11526" width="15.7109375" style="776" customWidth="1"/>
    <col min="11527" max="11527" width="11.421875" style="776" hidden="1" customWidth="1"/>
    <col min="11528" max="11776" width="11.421875" style="776" customWidth="1"/>
    <col min="11777" max="11777" width="46.28125" style="776" customWidth="1"/>
    <col min="11778" max="11778" width="12.7109375" style="776" customWidth="1"/>
    <col min="11779" max="11782" width="15.7109375" style="776" customWidth="1"/>
    <col min="11783" max="11783" width="11.421875" style="776" hidden="1" customWidth="1"/>
    <col min="11784" max="12032" width="11.421875" style="776" customWidth="1"/>
    <col min="12033" max="12033" width="46.28125" style="776" customWidth="1"/>
    <col min="12034" max="12034" width="12.7109375" style="776" customWidth="1"/>
    <col min="12035" max="12038" width="15.7109375" style="776" customWidth="1"/>
    <col min="12039" max="12039" width="11.421875" style="776" hidden="1" customWidth="1"/>
    <col min="12040" max="12288" width="11.421875" style="776" customWidth="1"/>
    <col min="12289" max="12289" width="46.28125" style="776" customWidth="1"/>
    <col min="12290" max="12290" width="12.7109375" style="776" customWidth="1"/>
    <col min="12291" max="12294" width="15.7109375" style="776" customWidth="1"/>
    <col min="12295" max="12295" width="11.421875" style="776" hidden="1" customWidth="1"/>
    <col min="12296" max="12544" width="11.421875" style="776" customWidth="1"/>
    <col min="12545" max="12545" width="46.28125" style="776" customWidth="1"/>
    <col min="12546" max="12546" width="12.7109375" style="776" customWidth="1"/>
    <col min="12547" max="12550" width="15.7109375" style="776" customWidth="1"/>
    <col min="12551" max="12551" width="11.421875" style="776" hidden="1" customWidth="1"/>
    <col min="12552" max="12800" width="11.421875" style="776" customWidth="1"/>
    <col min="12801" max="12801" width="46.28125" style="776" customWidth="1"/>
    <col min="12802" max="12802" width="12.7109375" style="776" customWidth="1"/>
    <col min="12803" max="12806" width="15.7109375" style="776" customWidth="1"/>
    <col min="12807" max="12807" width="11.421875" style="776" hidden="1" customWidth="1"/>
    <col min="12808" max="13056" width="11.421875" style="776" customWidth="1"/>
    <col min="13057" max="13057" width="46.28125" style="776" customWidth="1"/>
    <col min="13058" max="13058" width="12.7109375" style="776" customWidth="1"/>
    <col min="13059" max="13062" width="15.7109375" style="776" customWidth="1"/>
    <col min="13063" max="13063" width="11.421875" style="776" hidden="1" customWidth="1"/>
    <col min="13064" max="13312" width="11.421875" style="776" customWidth="1"/>
    <col min="13313" max="13313" width="46.28125" style="776" customWidth="1"/>
    <col min="13314" max="13314" width="12.7109375" style="776" customWidth="1"/>
    <col min="13315" max="13318" width="15.7109375" style="776" customWidth="1"/>
    <col min="13319" max="13319" width="11.421875" style="776" hidden="1" customWidth="1"/>
    <col min="13320" max="13568" width="11.421875" style="776" customWidth="1"/>
    <col min="13569" max="13569" width="46.28125" style="776" customWidth="1"/>
    <col min="13570" max="13570" width="12.7109375" style="776" customWidth="1"/>
    <col min="13571" max="13574" width="15.7109375" style="776" customWidth="1"/>
    <col min="13575" max="13575" width="11.421875" style="776" hidden="1" customWidth="1"/>
    <col min="13576" max="13824" width="11.421875" style="776" customWidth="1"/>
    <col min="13825" max="13825" width="46.28125" style="776" customWidth="1"/>
    <col min="13826" max="13826" width="12.7109375" style="776" customWidth="1"/>
    <col min="13827" max="13830" width="15.7109375" style="776" customWidth="1"/>
    <col min="13831" max="13831" width="11.421875" style="776" hidden="1" customWidth="1"/>
    <col min="13832" max="14080" width="11.421875" style="776" customWidth="1"/>
    <col min="14081" max="14081" width="46.28125" style="776" customWidth="1"/>
    <col min="14082" max="14082" width="12.7109375" style="776" customWidth="1"/>
    <col min="14083" max="14086" width="15.7109375" style="776" customWidth="1"/>
    <col min="14087" max="14087" width="11.421875" style="776" hidden="1" customWidth="1"/>
    <col min="14088" max="14336" width="11.421875" style="776" customWidth="1"/>
    <col min="14337" max="14337" width="46.28125" style="776" customWidth="1"/>
    <col min="14338" max="14338" width="12.7109375" style="776" customWidth="1"/>
    <col min="14339" max="14342" width="15.7109375" style="776" customWidth="1"/>
    <col min="14343" max="14343" width="11.421875" style="776" hidden="1" customWidth="1"/>
    <col min="14344" max="14592" width="11.421875" style="776" customWidth="1"/>
    <col min="14593" max="14593" width="46.28125" style="776" customWidth="1"/>
    <col min="14594" max="14594" width="12.7109375" style="776" customWidth="1"/>
    <col min="14595" max="14598" width="15.7109375" style="776" customWidth="1"/>
    <col min="14599" max="14599" width="11.421875" style="776" hidden="1" customWidth="1"/>
    <col min="14600" max="14848" width="11.421875" style="776" customWidth="1"/>
    <col min="14849" max="14849" width="46.28125" style="776" customWidth="1"/>
    <col min="14850" max="14850" width="12.7109375" style="776" customWidth="1"/>
    <col min="14851" max="14854" width="15.7109375" style="776" customWidth="1"/>
    <col min="14855" max="14855" width="11.421875" style="776" hidden="1" customWidth="1"/>
    <col min="14856" max="15104" width="11.421875" style="776" customWidth="1"/>
    <col min="15105" max="15105" width="46.28125" style="776" customWidth="1"/>
    <col min="15106" max="15106" width="12.7109375" style="776" customWidth="1"/>
    <col min="15107" max="15110" width="15.7109375" style="776" customWidth="1"/>
    <col min="15111" max="15111" width="11.421875" style="776" hidden="1" customWidth="1"/>
    <col min="15112" max="15360" width="11.421875" style="776" customWidth="1"/>
    <col min="15361" max="15361" width="46.28125" style="776" customWidth="1"/>
    <col min="15362" max="15362" width="12.7109375" style="776" customWidth="1"/>
    <col min="15363" max="15366" width="15.7109375" style="776" customWidth="1"/>
    <col min="15367" max="15367" width="11.421875" style="776" hidden="1" customWidth="1"/>
    <col min="15368" max="15616" width="11.421875" style="776" customWidth="1"/>
    <col min="15617" max="15617" width="46.28125" style="776" customWidth="1"/>
    <col min="15618" max="15618" width="12.7109375" style="776" customWidth="1"/>
    <col min="15619" max="15622" width="15.7109375" style="776" customWidth="1"/>
    <col min="15623" max="15623" width="11.421875" style="776" hidden="1" customWidth="1"/>
    <col min="15624" max="15872" width="11.421875" style="776" customWidth="1"/>
    <col min="15873" max="15873" width="46.28125" style="776" customWidth="1"/>
    <col min="15874" max="15874" width="12.7109375" style="776" customWidth="1"/>
    <col min="15875" max="15878" width="15.7109375" style="776" customWidth="1"/>
    <col min="15879" max="15879" width="11.421875" style="776" hidden="1" customWidth="1"/>
    <col min="15880" max="16128" width="11.421875" style="776" customWidth="1"/>
    <col min="16129" max="16129" width="46.28125" style="776" customWidth="1"/>
    <col min="16130" max="16130" width="12.7109375" style="776" customWidth="1"/>
    <col min="16131" max="16134" width="15.7109375" style="776" customWidth="1"/>
    <col min="16135" max="16135" width="11.421875" style="776" hidden="1" customWidth="1"/>
    <col min="16136" max="16384" width="11.421875" style="776" customWidth="1"/>
  </cols>
  <sheetData>
    <row r="1" spans="1:7" ht="24" customHeight="1">
      <c r="A1" s="1211" t="s">
        <v>1052</v>
      </c>
      <c r="B1" s="64"/>
      <c r="C1" s="64"/>
      <c r="D1" s="64"/>
      <c r="E1" s="64"/>
      <c r="F1" s="64"/>
      <c r="G1" s="775"/>
    </row>
    <row r="2" spans="1:7" ht="54.75" customHeight="1">
      <c r="A2" s="1320" t="s">
        <v>771</v>
      </c>
      <c r="B2" s="1320"/>
      <c r="C2" s="1320"/>
      <c r="D2" s="1320"/>
      <c r="E2" s="1320"/>
      <c r="F2" s="1320"/>
      <c r="G2" s="775"/>
    </row>
    <row r="3" spans="1:7" ht="19.5" customHeight="1">
      <c r="A3" s="94">
        <v>44347</v>
      </c>
      <c r="B3" s="777"/>
      <c r="C3" s="777"/>
      <c r="D3" s="777"/>
      <c r="E3" s="777"/>
      <c r="F3" s="777"/>
      <c r="G3" s="93"/>
    </row>
    <row r="4" spans="1:7" ht="21" customHeight="1">
      <c r="A4" s="184" t="s">
        <v>70</v>
      </c>
      <c r="B4" s="778"/>
      <c r="C4" s="778"/>
      <c r="D4" s="778"/>
      <c r="E4" s="778"/>
      <c r="F4" s="778"/>
      <c r="G4" s="93"/>
    </row>
    <row r="5" spans="1:7" ht="9" customHeight="1" thickBot="1">
      <c r="A5" s="779"/>
      <c r="B5" s="780"/>
      <c r="C5" s="780"/>
      <c r="D5" s="780"/>
      <c r="E5" s="780"/>
      <c r="F5" s="780"/>
      <c r="G5" s="779"/>
    </row>
    <row r="6" spans="1:7" s="784" customFormat="1" ht="54.95" customHeight="1">
      <c r="A6" s="781"/>
      <c r="B6" s="551" t="s">
        <v>772</v>
      </c>
      <c r="C6" s="551" t="s">
        <v>773</v>
      </c>
      <c r="D6" s="551" t="s">
        <v>774</v>
      </c>
      <c r="E6" s="161" t="s">
        <v>775</v>
      </c>
      <c r="F6" s="782" t="s">
        <v>776</v>
      </c>
      <c r="G6" s="783"/>
    </row>
    <row r="7" spans="1:7" ht="8.25" customHeight="1">
      <c r="A7" s="785"/>
      <c r="B7" s="786"/>
      <c r="C7" s="786"/>
      <c r="D7" s="786"/>
      <c r="E7" s="786"/>
      <c r="F7" s="100"/>
      <c r="G7" s="787"/>
    </row>
    <row r="8" spans="1:7" s="793" customFormat="1" ht="23.25" customHeight="1">
      <c r="A8" s="788" t="s">
        <v>777</v>
      </c>
      <c r="B8" s="789">
        <v>999483</v>
      </c>
      <c r="C8" s="790">
        <v>6103876.519</v>
      </c>
      <c r="D8" s="790">
        <v>223093.13399999996</v>
      </c>
      <c r="E8" s="790">
        <v>6326969.653000001</v>
      </c>
      <c r="F8" s="791">
        <v>52.62196600711284</v>
      </c>
      <c r="G8" s="792"/>
    </row>
    <row r="9" spans="1:7" s="793" customFormat="1" ht="15.95" customHeight="1">
      <c r="A9" s="83" t="s">
        <v>778</v>
      </c>
      <c r="B9" s="794">
        <v>84106</v>
      </c>
      <c r="C9" s="795">
        <v>652304.964</v>
      </c>
      <c r="D9" s="795">
        <v>4325.255</v>
      </c>
      <c r="E9" s="795">
        <v>656630.219</v>
      </c>
      <c r="F9" s="791">
        <v>5.46125158780828</v>
      </c>
      <c r="G9" s="796"/>
    </row>
    <row r="10" spans="1:7" s="793" customFormat="1" ht="15.95" customHeight="1">
      <c r="A10" s="83" t="s">
        <v>779</v>
      </c>
      <c r="B10" s="794">
        <v>1621</v>
      </c>
      <c r="C10" s="795">
        <v>13303.503</v>
      </c>
      <c r="D10" s="795">
        <v>216.649</v>
      </c>
      <c r="E10" s="795">
        <v>13520.152</v>
      </c>
      <c r="F10" s="791">
        <v>0.11244829957697895</v>
      </c>
      <c r="G10" s="796"/>
    </row>
    <row r="11" spans="1:7" s="793" customFormat="1" ht="15.95" customHeight="1">
      <c r="A11" s="83" t="s">
        <v>780</v>
      </c>
      <c r="B11" s="794">
        <v>760</v>
      </c>
      <c r="C11" s="795">
        <v>10210.471</v>
      </c>
      <c r="D11" s="795">
        <v>4629.083</v>
      </c>
      <c r="E11" s="795">
        <v>14839.554</v>
      </c>
      <c r="F11" s="791">
        <v>0.12342188266675969</v>
      </c>
      <c r="G11" s="797"/>
    </row>
    <row r="12" spans="1:11" s="793" customFormat="1" ht="15.95" customHeight="1">
      <c r="A12" s="83" t="s">
        <v>781</v>
      </c>
      <c r="B12" s="794">
        <v>56551</v>
      </c>
      <c r="C12" s="795">
        <v>422927.289</v>
      </c>
      <c r="D12" s="795">
        <v>6060.543</v>
      </c>
      <c r="E12" s="795">
        <v>428987.832</v>
      </c>
      <c r="F12" s="791">
        <v>3.567929727980478</v>
      </c>
      <c r="G12" s="796"/>
      <c r="H12" s="798"/>
      <c r="I12" s="798"/>
      <c r="J12" s="798"/>
      <c r="K12" s="798"/>
    </row>
    <row r="13" spans="1:7" s="793" customFormat="1" ht="15.95" customHeight="1">
      <c r="A13" s="83" t="s">
        <v>782</v>
      </c>
      <c r="B13" s="794">
        <v>11830</v>
      </c>
      <c r="C13" s="795">
        <v>88304.379</v>
      </c>
      <c r="D13" s="795">
        <v>1626.89</v>
      </c>
      <c r="E13" s="795">
        <v>89931.269</v>
      </c>
      <c r="F13" s="791">
        <v>0.7479663156042832</v>
      </c>
      <c r="G13" s="796"/>
    </row>
    <row r="14" spans="1:7" s="793" customFormat="1" ht="15.95" customHeight="1">
      <c r="A14" s="83" t="s">
        <v>783</v>
      </c>
      <c r="B14" s="794">
        <v>26685</v>
      </c>
      <c r="C14" s="795">
        <v>167358.17</v>
      </c>
      <c r="D14" s="795">
        <v>764.026</v>
      </c>
      <c r="E14" s="795">
        <v>168122.196</v>
      </c>
      <c r="F14" s="791">
        <v>1.398287168764639</v>
      </c>
      <c r="G14" s="796"/>
    </row>
    <row r="15" spans="1:7" s="793" customFormat="1" ht="15.95" customHeight="1">
      <c r="A15" s="83" t="s">
        <v>784</v>
      </c>
      <c r="B15" s="794">
        <v>5522</v>
      </c>
      <c r="C15" s="795">
        <v>48700.152</v>
      </c>
      <c r="D15" s="795">
        <v>812.633</v>
      </c>
      <c r="E15" s="795">
        <v>49512.785</v>
      </c>
      <c r="F15" s="791">
        <v>0.41180221054989247</v>
      </c>
      <c r="G15" s="796"/>
    </row>
    <row r="16" spans="1:7" s="793" customFormat="1" ht="15.95" customHeight="1">
      <c r="A16" s="83" t="s">
        <v>785</v>
      </c>
      <c r="B16" s="794">
        <v>1128</v>
      </c>
      <c r="C16" s="795">
        <v>7111.849</v>
      </c>
      <c r="D16" s="795">
        <v>398.869</v>
      </c>
      <c r="E16" s="795">
        <v>7510.718</v>
      </c>
      <c r="F16" s="791">
        <v>0.06246730567098715</v>
      </c>
      <c r="G16" s="796"/>
    </row>
    <row r="17" spans="1:7" s="793" customFormat="1" ht="15.95" customHeight="1">
      <c r="A17" s="83" t="s">
        <v>786</v>
      </c>
      <c r="B17" s="794">
        <v>514</v>
      </c>
      <c r="C17" s="795">
        <v>6272.07</v>
      </c>
      <c r="D17" s="795">
        <v>161.194</v>
      </c>
      <c r="E17" s="795">
        <v>6433.264</v>
      </c>
      <c r="F17" s="791">
        <v>0.05350602548919523</v>
      </c>
      <c r="G17" s="796"/>
    </row>
    <row r="18" spans="1:7" s="793" customFormat="1" ht="15.95" customHeight="1">
      <c r="A18" s="83" t="s">
        <v>787</v>
      </c>
      <c r="B18" s="794">
        <v>2225</v>
      </c>
      <c r="C18" s="795">
        <v>22969.518</v>
      </c>
      <c r="D18" s="795">
        <v>369.45</v>
      </c>
      <c r="E18" s="795">
        <v>23338.968</v>
      </c>
      <c r="F18" s="791">
        <v>0.1941122603859428</v>
      </c>
      <c r="G18" s="796"/>
    </row>
    <row r="19" spans="1:7" s="793" customFormat="1" ht="15.95" customHeight="1">
      <c r="A19" s="83" t="s">
        <v>788</v>
      </c>
      <c r="B19" s="794">
        <v>4343</v>
      </c>
      <c r="C19" s="795">
        <v>41791.972</v>
      </c>
      <c r="D19" s="795">
        <v>831.622</v>
      </c>
      <c r="E19" s="795">
        <v>42623.594</v>
      </c>
      <c r="F19" s="791">
        <v>0.35450419989061677</v>
      </c>
      <c r="G19" s="796"/>
    </row>
    <row r="20" spans="1:7" s="793" customFormat="1" ht="15.95" customHeight="1">
      <c r="A20" s="83" t="s">
        <v>789</v>
      </c>
      <c r="B20" s="794">
        <v>1321</v>
      </c>
      <c r="C20" s="795">
        <v>12130.226</v>
      </c>
      <c r="D20" s="795">
        <v>158.702</v>
      </c>
      <c r="E20" s="795">
        <v>12288.928</v>
      </c>
      <c r="F20" s="791">
        <v>0.10220810070951308</v>
      </c>
      <c r="G20" s="796"/>
    </row>
    <row r="21" spans="1:7" s="793" customFormat="1" ht="15.95" customHeight="1">
      <c r="A21" s="83" t="s">
        <v>790</v>
      </c>
      <c r="B21" s="794">
        <v>357</v>
      </c>
      <c r="C21" s="795">
        <v>4424.59</v>
      </c>
      <c r="D21" s="795">
        <v>492.947</v>
      </c>
      <c r="E21" s="795">
        <v>4917.537</v>
      </c>
      <c r="F21" s="791">
        <v>0.04089959001621271</v>
      </c>
      <c r="G21" s="796"/>
    </row>
    <row r="22" spans="1:7" s="793" customFormat="1" ht="15.95" customHeight="1">
      <c r="A22" s="83" t="s">
        <v>791</v>
      </c>
      <c r="B22" s="794">
        <v>2626</v>
      </c>
      <c r="C22" s="795">
        <v>23864.363</v>
      </c>
      <c r="D22" s="795">
        <v>444.21</v>
      </c>
      <c r="E22" s="795">
        <v>24308.573</v>
      </c>
      <c r="F22" s="791">
        <v>0.20217655089919567</v>
      </c>
      <c r="G22" s="796"/>
    </row>
    <row r="23" spans="1:7" s="793" customFormat="1" ht="15.95" customHeight="1">
      <c r="A23" s="83" t="s">
        <v>792</v>
      </c>
      <c r="B23" s="794">
        <v>1021</v>
      </c>
      <c r="C23" s="795">
        <v>7988.748</v>
      </c>
      <c r="D23" s="795">
        <v>567.69</v>
      </c>
      <c r="E23" s="795">
        <v>8556.438</v>
      </c>
      <c r="F23" s="791">
        <v>0.07116465136899693</v>
      </c>
      <c r="G23" s="796"/>
    </row>
    <row r="24" spans="1:7" s="793" customFormat="1" ht="15.95" customHeight="1">
      <c r="A24" s="83" t="s">
        <v>793</v>
      </c>
      <c r="B24" s="794">
        <v>19525</v>
      </c>
      <c r="C24" s="795">
        <v>150955.5</v>
      </c>
      <c r="D24" s="795">
        <v>22260.157</v>
      </c>
      <c r="E24" s="795">
        <v>173215.657</v>
      </c>
      <c r="F24" s="791">
        <v>1.440649934243286</v>
      </c>
      <c r="G24" s="797"/>
    </row>
    <row r="25" spans="1:11" s="793" customFormat="1" ht="15.95" customHeight="1">
      <c r="A25" s="83" t="s">
        <v>794</v>
      </c>
      <c r="B25" s="794">
        <v>649209</v>
      </c>
      <c r="C25" s="795">
        <v>3159734.745</v>
      </c>
      <c r="D25" s="795">
        <v>24353.399</v>
      </c>
      <c r="E25" s="795">
        <v>3184088.144</v>
      </c>
      <c r="F25" s="791">
        <v>26.48234261685955</v>
      </c>
      <c r="G25" s="796"/>
      <c r="H25" s="798"/>
      <c r="I25" s="798"/>
      <c r="J25" s="798"/>
      <c r="K25" s="798"/>
    </row>
    <row r="26" spans="1:7" s="793" customFormat="1" ht="15.95" customHeight="1">
      <c r="A26" s="83" t="s">
        <v>795</v>
      </c>
      <c r="B26" s="794">
        <v>12399</v>
      </c>
      <c r="C26" s="795">
        <v>152901.198</v>
      </c>
      <c r="D26" s="795">
        <v>4892.181</v>
      </c>
      <c r="E26" s="795">
        <v>157793.379</v>
      </c>
      <c r="F26" s="791">
        <v>1.312381484546607</v>
      </c>
      <c r="G26" s="796"/>
    </row>
    <row r="27" spans="1:7" s="793" customFormat="1" ht="15.95" customHeight="1">
      <c r="A27" s="83" t="s">
        <v>796</v>
      </c>
      <c r="B27" s="794">
        <v>98409</v>
      </c>
      <c r="C27" s="795">
        <v>712120.27</v>
      </c>
      <c r="D27" s="795">
        <v>13598.304</v>
      </c>
      <c r="E27" s="795">
        <v>725718.574</v>
      </c>
      <c r="F27" s="791">
        <v>6.035865544834849</v>
      </c>
      <c r="G27" s="796"/>
    </row>
    <row r="28" spans="1:7" s="793" customFormat="1" ht="15.95" customHeight="1">
      <c r="A28" s="83" t="s">
        <v>797</v>
      </c>
      <c r="B28" s="794">
        <v>538401</v>
      </c>
      <c r="C28" s="795">
        <v>2294713.277</v>
      </c>
      <c r="D28" s="795">
        <v>5862.914</v>
      </c>
      <c r="E28" s="795">
        <v>2300576.191</v>
      </c>
      <c r="F28" s="791">
        <v>19.134095587478093</v>
      </c>
      <c r="G28" s="796"/>
    </row>
    <row r="29" spans="1:7" s="793" customFormat="1" ht="15.95" customHeight="1">
      <c r="A29" s="83" t="s">
        <v>798</v>
      </c>
      <c r="B29" s="794">
        <v>48065</v>
      </c>
      <c r="C29" s="795">
        <v>278460.081</v>
      </c>
      <c r="D29" s="795">
        <v>2518.103</v>
      </c>
      <c r="E29" s="795">
        <v>280978.184</v>
      </c>
      <c r="F29" s="791">
        <v>2.336920399195772</v>
      </c>
      <c r="G29" s="796"/>
    </row>
    <row r="30" spans="1:7" s="793" customFormat="1" ht="15.95" customHeight="1">
      <c r="A30" s="83" t="s">
        <v>799</v>
      </c>
      <c r="B30" s="794">
        <v>40112</v>
      </c>
      <c r="C30" s="795">
        <v>505854.356</v>
      </c>
      <c r="D30" s="795">
        <v>59389.752</v>
      </c>
      <c r="E30" s="795">
        <v>565244.108</v>
      </c>
      <c r="F30" s="791">
        <v>4.701185222659201</v>
      </c>
      <c r="G30" s="797"/>
    </row>
    <row r="31" spans="1:7" s="793" customFormat="1" ht="15.95" customHeight="1">
      <c r="A31" s="83" t="s">
        <v>800</v>
      </c>
      <c r="B31" s="794">
        <v>926</v>
      </c>
      <c r="C31" s="795">
        <v>10551.456</v>
      </c>
      <c r="D31" s="795">
        <v>250.069</v>
      </c>
      <c r="E31" s="795">
        <v>10801.525</v>
      </c>
      <c r="F31" s="791">
        <v>0.08983723844881533</v>
      </c>
      <c r="G31" s="796"/>
    </row>
    <row r="32" spans="1:7" s="793" customFormat="1" ht="15.95" customHeight="1">
      <c r="A32" s="83" t="s">
        <v>801</v>
      </c>
      <c r="B32" s="794">
        <v>24419</v>
      </c>
      <c r="C32" s="795">
        <v>348975.451</v>
      </c>
      <c r="D32" s="795">
        <v>50907.611</v>
      </c>
      <c r="E32" s="795">
        <v>399883.062</v>
      </c>
      <c r="F32" s="791">
        <v>3.3258627825734237</v>
      </c>
      <c r="G32" s="796"/>
    </row>
    <row r="33" spans="1:7" s="793" customFormat="1" ht="15.95" customHeight="1">
      <c r="A33" s="83" t="s">
        <v>802</v>
      </c>
      <c r="B33" s="794">
        <v>13732</v>
      </c>
      <c r="C33" s="795">
        <v>228713.054</v>
      </c>
      <c r="D33" s="795">
        <v>22990.116</v>
      </c>
      <c r="E33" s="795">
        <v>251703.17</v>
      </c>
      <c r="F33" s="791">
        <v>2.093437519388485</v>
      </c>
      <c r="G33" s="796"/>
    </row>
    <row r="34" spans="1:7" s="793" customFormat="1" ht="15.95" customHeight="1">
      <c r="A34" s="83" t="s">
        <v>803</v>
      </c>
      <c r="B34" s="794">
        <v>10687</v>
      </c>
      <c r="C34" s="795">
        <v>120262.397</v>
      </c>
      <c r="D34" s="795">
        <v>27917.495</v>
      </c>
      <c r="E34" s="795">
        <v>148179.892</v>
      </c>
      <c r="F34" s="791">
        <v>1.2324252631849395</v>
      </c>
      <c r="G34" s="796"/>
    </row>
    <row r="35" spans="1:7" s="793" customFormat="1" ht="15.95" customHeight="1">
      <c r="A35" s="83" t="s">
        <v>804</v>
      </c>
      <c r="B35" s="794">
        <v>2085</v>
      </c>
      <c r="C35" s="795">
        <v>17517.052</v>
      </c>
      <c r="D35" s="795">
        <v>0</v>
      </c>
      <c r="E35" s="795">
        <v>17517.052</v>
      </c>
      <c r="F35" s="791">
        <v>0.14569087026547617</v>
      </c>
      <c r="G35" s="797"/>
    </row>
    <row r="36" spans="1:7" s="793" customFormat="1" ht="15.95" customHeight="1">
      <c r="A36" s="83" t="s">
        <v>805</v>
      </c>
      <c r="B36" s="794">
        <v>3447</v>
      </c>
      <c r="C36" s="795">
        <v>23445.372</v>
      </c>
      <c r="D36" s="795">
        <v>64.884</v>
      </c>
      <c r="E36" s="795">
        <v>23510.256</v>
      </c>
      <c r="F36" s="791">
        <v>0.19553687782648205</v>
      </c>
      <c r="G36" s="796"/>
    </row>
    <row r="37" spans="1:7" s="793" customFormat="1" ht="15.95" customHeight="1">
      <c r="A37" s="83" t="s">
        <v>806</v>
      </c>
      <c r="B37" s="794">
        <v>5562</v>
      </c>
      <c r="C37" s="795">
        <v>39735.579</v>
      </c>
      <c r="D37" s="795">
        <v>1225.929</v>
      </c>
      <c r="E37" s="795">
        <v>40961.508</v>
      </c>
      <c r="F37" s="791">
        <v>0.34068048367420867</v>
      </c>
      <c r="G37" s="796"/>
    </row>
    <row r="38" spans="1:7" s="793" customFormat="1" ht="15.95" customHeight="1">
      <c r="A38" s="83" t="s">
        <v>807</v>
      </c>
      <c r="B38" s="794">
        <v>27124</v>
      </c>
      <c r="C38" s="795">
        <v>236274.947</v>
      </c>
      <c r="D38" s="795">
        <v>20300.175</v>
      </c>
      <c r="E38" s="795">
        <v>256575.122</v>
      </c>
      <c r="F38" s="791">
        <v>2.1339579749292703</v>
      </c>
      <c r="G38" s="797"/>
    </row>
    <row r="39" spans="1:7" s="793" customFormat="1" ht="15.95" customHeight="1">
      <c r="A39" s="83" t="s">
        <v>808</v>
      </c>
      <c r="B39" s="794">
        <v>34950</v>
      </c>
      <c r="C39" s="795">
        <v>225637.005</v>
      </c>
      <c r="D39" s="795">
        <v>26023.835</v>
      </c>
      <c r="E39" s="795">
        <v>251660.84</v>
      </c>
      <c r="F39" s="791">
        <v>2.0930854570358504</v>
      </c>
      <c r="G39" s="796"/>
    </row>
    <row r="40" spans="1:7" s="793" customFormat="1" ht="15.95" customHeight="1">
      <c r="A40" s="799" t="s">
        <v>809</v>
      </c>
      <c r="B40" s="789">
        <v>2899</v>
      </c>
      <c r="C40" s="790">
        <v>202578.055</v>
      </c>
      <c r="D40" s="790">
        <v>1511.812</v>
      </c>
      <c r="E40" s="790">
        <v>204089.867</v>
      </c>
      <c r="F40" s="791">
        <v>1.6974334685765213</v>
      </c>
      <c r="G40" s="796"/>
    </row>
    <row r="41" spans="1:7" s="801" customFormat="1" ht="15.95" customHeight="1">
      <c r="A41" s="799" t="s">
        <v>810</v>
      </c>
      <c r="B41" s="789">
        <v>1473470</v>
      </c>
      <c r="C41" s="790">
        <v>5267572.552</v>
      </c>
      <c r="D41" s="790">
        <v>224806.3</v>
      </c>
      <c r="E41" s="790">
        <v>5492378.852</v>
      </c>
      <c r="F41" s="791">
        <v>45.680600524310655</v>
      </c>
      <c r="G41" s="800"/>
    </row>
    <row r="42" spans="1:8" s="801" customFormat="1" ht="18.75" customHeight="1">
      <c r="A42" s="799" t="s">
        <v>811</v>
      </c>
      <c r="B42" s="789">
        <v>2475852</v>
      </c>
      <c r="C42" s="790">
        <v>11574027.126</v>
      </c>
      <c r="D42" s="790">
        <v>449411.246</v>
      </c>
      <c r="E42" s="790">
        <v>12023438.372</v>
      </c>
      <c r="F42" s="791">
        <v>100</v>
      </c>
      <c r="G42" s="802"/>
      <c r="H42" s="803"/>
    </row>
    <row r="43" spans="1:7" ht="8.25" customHeight="1" thickBot="1">
      <c r="A43" s="804"/>
      <c r="B43" s="805"/>
      <c r="C43" s="805"/>
      <c r="D43" s="805"/>
      <c r="E43" s="805"/>
      <c r="F43" s="805"/>
      <c r="G43" s="806"/>
    </row>
    <row r="44" spans="1:7" ht="6" customHeight="1">
      <c r="A44" s="34"/>
      <c r="B44" s="800"/>
      <c r="C44" s="800"/>
      <c r="D44" s="800"/>
      <c r="E44" s="800"/>
      <c r="F44" s="800"/>
      <c r="G44" s="807"/>
    </row>
    <row r="45" spans="1:7" ht="9" customHeight="1">
      <c r="A45" s="133" t="s">
        <v>413</v>
      </c>
      <c r="B45" s="133"/>
      <c r="C45" s="133"/>
      <c r="D45" s="133"/>
      <c r="E45" s="808"/>
      <c r="F45" s="133"/>
      <c r="G45" s="809"/>
    </row>
    <row r="46" spans="1:7" ht="9" customHeight="1">
      <c r="A46" s="133" t="s">
        <v>812</v>
      </c>
      <c r="B46" s="133"/>
      <c r="C46" s="133"/>
      <c r="D46" s="133"/>
      <c r="E46" s="133"/>
      <c r="F46" s="133"/>
      <c r="G46" s="809"/>
    </row>
    <row r="47" spans="1:7" ht="9" customHeight="1">
      <c r="A47" s="133" t="s">
        <v>813</v>
      </c>
      <c r="B47" s="133"/>
      <c r="C47" s="133"/>
      <c r="D47" s="133"/>
      <c r="E47" s="133"/>
      <c r="F47" s="133"/>
      <c r="G47" s="809"/>
    </row>
    <row r="48" spans="1:7" ht="15">
      <c r="A48" s="122"/>
      <c r="B48" s="122"/>
      <c r="C48" s="122"/>
      <c r="D48" s="122"/>
      <c r="E48" s="122"/>
      <c r="F48" s="122"/>
      <c r="G48" s="780"/>
    </row>
    <row r="49" spans="1:7" ht="15">
      <c r="A49" s="779"/>
      <c r="B49" s="779"/>
      <c r="C49" s="779"/>
      <c r="D49" s="779"/>
      <c r="E49" s="779"/>
      <c r="F49" s="779"/>
      <c r="G49" s="780"/>
    </row>
    <row r="50" spans="1:7" ht="15">
      <c r="A50" s="779"/>
      <c r="B50" s="779"/>
      <c r="C50" s="779"/>
      <c r="D50" s="779"/>
      <c r="E50" s="779"/>
      <c r="F50" s="779"/>
      <c r="G50" s="780"/>
    </row>
    <row r="51" spans="1:7" ht="15">
      <c r="A51" s="779"/>
      <c r="B51" s="779"/>
      <c r="C51" s="779"/>
      <c r="D51" s="779"/>
      <c r="E51" s="779"/>
      <c r="F51" s="779"/>
      <c r="G51" s="780"/>
    </row>
    <row r="52" spans="1:7" ht="15">
      <c r="A52" s="779"/>
      <c r="B52" s="779"/>
      <c r="C52" s="779"/>
      <c r="D52" s="779"/>
      <c r="E52" s="779"/>
      <c r="F52" s="779"/>
      <c r="G52" s="780"/>
    </row>
    <row r="53" spans="1:7" ht="15">
      <c r="A53" s="779"/>
      <c r="B53" s="779"/>
      <c r="C53" s="779"/>
      <c r="D53" s="779"/>
      <c r="E53" s="779"/>
      <c r="F53" s="779"/>
      <c r="G53" s="780"/>
    </row>
    <row r="54" spans="1:7" ht="15">
      <c r="A54" s="779"/>
      <c r="B54" s="779"/>
      <c r="C54" s="779"/>
      <c r="D54" s="779"/>
      <c r="E54" s="779"/>
      <c r="F54" s="779"/>
      <c r="G54" s="780"/>
    </row>
    <row r="55" spans="1:7" ht="15">
      <c r="A55" s="779"/>
      <c r="B55" s="779"/>
      <c r="C55" s="779"/>
      <c r="D55" s="779"/>
      <c r="E55" s="779"/>
      <c r="F55" s="779"/>
      <c r="G55" s="780"/>
    </row>
    <row r="56" spans="1:7" ht="15">
      <c r="A56" s="779"/>
      <c r="B56" s="779"/>
      <c r="C56" s="779"/>
      <c r="D56" s="779"/>
      <c r="E56" s="779"/>
      <c r="F56" s="779"/>
      <c r="G56" s="780"/>
    </row>
    <row r="57" spans="1:7" ht="15">
      <c r="A57" s="779"/>
      <c r="B57" s="779"/>
      <c r="C57" s="779"/>
      <c r="D57" s="779"/>
      <c r="E57" s="779"/>
      <c r="F57" s="779"/>
      <c r="G57" s="780"/>
    </row>
    <row r="58" spans="1:7" ht="15">
      <c r="A58" s="779"/>
      <c r="B58" s="779"/>
      <c r="C58" s="779"/>
      <c r="D58" s="779"/>
      <c r="E58" s="779"/>
      <c r="F58" s="779"/>
      <c r="G58" s="780"/>
    </row>
    <row r="59" spans="1:7" ht="15">
      <c r="A59" s="779"/>
      <c r="B59" s="779"/>
      <c r="C59" s="779"/>
      <c r="D59" s="779"/>
      <c r="E59" s="779"/>
      <c r="F59" s="779"/>
      <c r="G59" s="780"/>
    </row>
    <row r="60" spans="1:7" ht="15">
      <c r="A60" s="779"/>
      <c r="B60" s="779"/>
      <c r="C60" s="779"/>
      <c r="D60" s="779"/>
      <c r="E60" s="779"/>
      <c r="F60" s="779"/>
      <c r="G60" s="780"/>
    </row>
    <row r="61" spans="1:7" ht="15">
      <c r="A61" s="779"/>
      <c r="B61" s="779"/>
      <c r="C61" s="779"/>
      <c r="D61" s="779"/>
      <c r="E61" s="779"/>
      <c r="F61" s="779"/>
      <c r="G61" s="779"/>
    </row>
    <row r="62" spans="1:7" ht="15">
      <c r="A62" s="779"/>
      <c r="B62" s="779"/>
      <c r="C62" s="779"/>
      <c r="D62" s="779"/>
      <c r="E62" s="779"/>
      <c r="F62" s="779"/>
      <c r="G62" s="779"/>
    </row>
    <row r="63" spans="1:7" ht="15">
      <c r="A63" s="779"/>
      <c r="B63" s="779"/>
      <c r="C63" s="779"/>
      <c r="D63" s="779"/>
      <c r="E63" s="779"/>
      <c r="F63" s="779"/>
      <c r="G63" s="779"/>
    </row>
    <row r="64" spans="1:7" ht="15">
      <c r="A64" s="779"/>
      <c r="B64" s="779"/>
      <c r="C64" s="779"/>
      <c r="D64" s="779"/>
      <c r="E64" s="779"/>
      <c r="F64" s="779"/>
      <c r="G64" s="779"/>
    </row>
    <row r="65" spans="1:7" ht="15">
      <c r="A65" s="779"/>
      <c r="B65" s="779"/>
      <c r="C65" s="779"/>
      <c r="D65" s="779"/>
      <c r="E65" s="779"/>
      <c r="F65" s="779"/>
      <c r="G65" s="779"/>
    </row>
    <row r="200" ht="15">
      <c r="C200" s="89" t="s">
        <v>63</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2"/>
  <sheetViews>
    <sheetView showGridLines="0" workbookViewId="0" topLeftCell="A1"/>
  </sheetViews>
  <sheetFormatPr defaultColWidth="11.421875" defaultRowHeight="15"/>
  <cols>
    <col min="1" max="1" width="10.8515625" style="819" customWidth="1"/>
    <col min="2" max="2" width="19.421875" style="819" bestFit="1" customWidth="1"/>
    <col min="3" max="3" width="25.8515625" style="819" bestFit="1" customWidth="1"/>
    <col min="4" max="4" width="14.421875" style="819" bestFit="1" customWidth="1"/>
    <col min="5" max="5" width="12.57421875" style="819" bestFit="1" customWidth="1"/>
    <col min="6" max="6" width="14.421875" style="819" bestFit="1" customWidth="1"/>
    <col min="7" max="12" width="12.57421875" style="819" bestFit="1" customWidth="1"/>
    <col min="13" max="13" width="13.421875" style="819" bestFit="1" customWidth="1"/>
    <col min="14" max="14" width="12.57421875" style="819" bestFit="1" customWidth="1"/>
    <col min="15" max="15" width="13.421875" style="819" bestFit="1" customWidth="1"/>
    <col min="16" max="16" width="14.421875" style="819" bestFit="1" customWidth="1"/>
    <col min="17" max="17" width="13.28125" style="819" bestFit="1" customWidth="1"/>
    <col min="18" max="18" width="13.57421875" style="819" bestFit="1" customWidth="1"/>
    <col min="19" max="258" width="10.8515625" style="819" customWidth="1"/>
    <col min="259" max="259" width="19.8515625" style="819" bestFit="1" customWidth="1"/>
    <col min="260" max="260" width="14.421875" style="819" bestFit="1" customWidth="1"/>
    <col min="261" max="261" width="12.57421875" style="819" bestFit="1" customWidth="1"/>
    <col min="262" max="262" width="14.421875" style="819" bestFit="1" customWidth="1"/>
    <col min="263" max="268" width="12.57421875" style="819" bestFit="1" customWidth="1"/>
    <col min="269" max="269" width="13.421875" style="819" bestFit="1" customWidth="1"/>
    <col min="270" max="270" width="12.57421875" style="819" bestFit="1" customWidth="1"/>
    <col min="271" max="271" width="13.421875" style="819" bestFit="1" customWidth="1"/>
    <col min="272" max="272" width="14.421875" style="819" bestFit="1" customWidth="1"/>
    <col min="273" max="273" width="13.28125" style="819" bestFit="1" customWidth="1"/>
    <col min="274" max="274" width="13.57421875" style="819" bestFit="1" customWidth="1"/>
    <col min="275" max="514" width="10.8515625" style="819" customWidth="1"/>
    <col min="515" max="515" width="19.8515625" style="819" bestFit="1" customWidth="1"/>
    <col min="516" max="516" width="14.421875" style="819" bestFit="1" customWidth="1"/>
    <col min="517" max="517" width="12.57421875" style="819" bestFit="1" customWidth="1"/>
    <col min="518" max="518" width="14.421875" style="819" bestFit="1" customWidth="1"/>
    <col min="519" max="524" width="12.57421875" style="819" bestFit="1" customWidth="1"/>
    <col min="525" max="525" width="13.421875" style="819" bestFit="1" customWidth="1"/>
    <col min="526" max="526" width="12.57421875" style="819" bestFit="1" customWidth="1"/>
    <col min="527" max="527" width="13.421875" style="819" bestFit="1" customWidth="1"/>
    <col min="528" max="528" width="14.421875" style="819" bestFit="1" customWidth="1"/>
    <col min="529" max="529" width="13.28125" style="819" bestFit="1" customWidth="1"/>
    <col min="530" max="530" width="13.57421875" style="819" bestFit="1" customWidth="1"/>
    <col min="531" max="770" width="10.8515625" style="819" customWidth="1"/>
    <col min="771" max="771" width="19.8515625" style="819" bestFit="1" customWidth="1"/>
    <col min="772" max="772" width="14.421875" style="819" bestFit="1" customWidth="1"/>
    <col min="773" max="773" width="12.57421875" style="819" bestFit="1" customWidth="1"/>
    <col min="774" max="774" width="14.421875" style="819" bestFit="1" customWidth="1"/>
    <col min="775" max="780" width="12.57421875" style="819" bestFit="1" customWidth="1"/>
    <col min="781" max="781" width="13.421875" style="819" bestFit="1" customWidth="1"/>
    <col min="782" max="782" width="12.57421875" style="819" bestFit="1" customWidth="1"/>
    <col min="783" max="783" width="13.421875" style="819" bestFit="1" customWidth="1"/>
    <col min="784" max="784" width="14.421875" style="819" bestFit="1" customWidth="1"/>
    <col min="785" max="785" width="13.28125" style="819" bestFit="1" customWidth="1"/>
    <col min="786" max="786" width="13.57421875" style="819" bestFit="1" customWidth="1"/>
    <col min="787" max="1026" width="10.8515625" style="819" customWidth="1"/>
    <col min="1027" max="1027" width="19.8515625" style="819" bestFit="1" customWidth="1"/>
    <col min="1028" max="1028" width="14.421875" style="819" bestFit="1" customWidth="1"/>
    <col min="1029" max="1029" width="12.57421875" style="819" bestFit="1" customWidth="1"/>
    <col min="1030" max="1030" width="14.421875" style="819" bestFit="1" customWidth="1"/>
    <col min="1031" max="1036" width="12.57421875" style="819" bestFit="1" customWidth="1"/>
    <col min="1037" max="1037" width="13.421875" style="819" bestFit="1" customWidth="1"/>
    <col min="1038" max="1038" width="12.57421875" style="819" bestFit="1" customWidth="1"/>
    <col min="1039" max="1039" width="13.421875" style="819" bestFit="1" customWidth="1"/>
    <col min="1040" max="1040" width="14.421875" style="819" bestFit="1" customWidth="1"/>
    <col min="1041" max="1041" width="13.28125" style="819" bestFit="1" customWidth="1"/>
    <col min="1042" max="1042" width="13.57421875" style="819" bestFit="1" customWidth="1"/>
    <col min="1043" max="1282" width="10.8515625" style="819" customWidth="1"/>
    <col min="1283" max="1283" width="19.8515625" style="819" bestFit="1" customWidth="1"/>
    <col min="1284" max="1284" width="14.421875" style="819" bestFit="1" customWidth="1"/>
    <col min="1285" max="1285" width="12.57421875" style="819" bestFit="1" customWidth="1"/>
    <col min="1286" max="1286" width="14.421875" style="819" bestFit="1" customWidth="1"/>
    <col min="1287" max="1292" width="12.57421875" style="819" bestFit="1" customWidth="1"/>
    <col min="1293" max="1293" width="13.421875" style="819" bestFit="1" customWidth="1"/>
    <col min="1294" max="1294" width="12.57421875" style="819" bestFit="1" customWidth="1"/>
    <col min="1295" max="1295" width="13.421875" style="819" bestFit="1" customWidth="1"/>
    <col min="1296" max="1296" width="14.421875" style="819" bestFit="1" customWidth="1"/>
    <col min="1297" max="1297" width="13.28125" style="819" bestFit="1" customWidth="1"/>
    <col min="1298" max="1298" width="13.57421875" style="819" bestFit="1" customWidth="1"/>
    <col min="1299" max="1538" width="10.8515625" style="819" customWidth="1"/>
    <col min="1539" max="1539" width="19.8515625" style="819" bestFit="1" customWidth="1"/>
    <col min="1540" max="1540" width="14.421875" style="819" bestFit="1" customWidth="1"/>
    <col min="1541" max="1541" width="12.57421875" style="819" bestFit="1" customWidth="1"/>
    <col min="1542" max="1542" width="14.421875" style="819" bestFit="1" customWidth="1"/>
    <col min="1543" max="1548" width="12.57421875" style="819" bestFit="1" customWidth="1"/>
    <col min="1549" max="1549" width="13.421875" style="819" bestFit="1" customWidth="1"/>
    <col min="1550" max="1550" width="12.57421875" style="819" bestFit="1" customWidth="1"/>
    <col min="1551" max="1551" width="13.421875" style="819" bestFit="1" customWidth="1"/>
    <col min="1552" max="1552" width="14.421875" style="819" bestFit="1" customWidth="1"/>
    <col min="1553" max="1553" width="13.28125" style="819" bestFit="1" customWidth="1"/>
    <col min="1554" max="1554" width="13.57421875" style="819" bestFit="1" customWidth="1"/>
    <col min="1555" max="1794" width="10.8515625" style="819" customWidth="1"/>
    <col min="1795" max="1795" width="19.8515625" style="819" bestFit="1" customWidth="1"/>
    <col min="1796" max="1796" width="14.421875" style="819" bestFit="1" customWidth="1"/>
    <col min="1797" max="1797" width="12.57421875" style="819" bestFit="1" customWidth="1"/>
    <col min="1798" max="1798" width="14.421875" style="819" bestFit="1" customWidth="1"/>
    <col min="1799" max="1804" width="12.57421875" style="819" bestFit="1" customWidth="1"/>
    <col min="1805" max="1805" width="13.421875" style="819" bestFit="1" customWidth="1"/>
    <col min="1806" max="1806" width="12.57421875" style="819" bestFit="1" customWidth="1"/>
    <col min="1807" max="1807" width="13.421875" style="819" bestFit="1" customWidth="1"/>
    <col min="1808" max="1808" width="14.421875" style="819" bestFit="1" customWidth="1"/>
    <col min="1809" max="1809" width="13.28125" style="819" bestFit="1" customWidth="1"/>
    <col min="1810" max="1810" width="13.57421875" style="819" bestFit="1" customWidth="1"/>
    <col min="1811" max="2050" width="10.8515625" style="819" customWidth="1"/>
    <col min="2051" max="2051" width="19.8515625" style="819" bestFit="1" customWidth="1"/>
    <col min="2052" max="2052" width="14.421875" style="819" bestFit="1" customWidth="1"/>
    <col min="2053" max="2053" width="12.57421875" style="819" bestFit="1" customWidth="1"/>
    <col min="2054" max="2054" width="14.421875" style="819" bestFit="1" customWidth="1"/>
    <col min="2055" max="2060" width="12.57421875" style="819" bestFit="1" customWidth="1"/>
    <col min="2061" max="2061" width="13.421875" style="819" bestFit="1" customWidth="1"/>
    <col min="2062" max="2062" width="12.57421875" style="819" bestFit="1" customWidth="1"/>
    <col min="2063" max="2063" width="13.421875" style="819" bestFit="1" customWidth="1"/>
    <col min="2064" max="2064" width="14.421875" style="819" bestFit="1" customWidth="1"/>
    <col min="2065" max="2065" width="13.28125" style="819" bestFit="1" customWidth="1"/>
    <col min="2066" max="2066" width="13.57421875" style="819" bestFit="1" customWidth="1"/>
    <col min="2067" max="2306" width="10.8515625" style="819" customWidth="1"/>
    <col min="2307" max="2307" width="19.8515625" style="819" bestFit="1" customWidth="1"/>
    <col min="2308" max="2308" width="14.421875" style="819" bestFit="1" customWidth="1"/>
    <col min="2309" max="2309" width="12.57421875" style="819" bestFit="1" customWidth="1"/>
    <col min="2310" max="2310" width="14.421875" style="819" bestFit="1" customWidth="1"/>
    <col min="2311" max="2316" width="12.57421875" style="819" bestFit="1" customWidth="1"/>
    <col min="2317" max="2317" width="13.421875" style="819" bestFit="1" customWidth="1"/>
    <col min="2318" max="2318" width="12.57421875" style="819" bestFit="1" customWidth="1"/>
    <col min="2319" max="2319" width="13.421875" style="819" bestFit="1" customWidth="1"/>
    <col min="2320" max="2320" width="14.421875" style="819" bestFit="1" customWidth="1"/>
    <col min="2321" max="2321" width="13.28125" style="819" bestFit="1" customWidth="1"/>
    <col min="2322" max="2322" width="13.57421875" style="819" bestFit="1" customWidth="1"/>
    <col min="2323" max="2562" width="10.8515625" style="819" customWidth="1"/>
    <col min="2563" max="2563" width="19.8515625" style="819" bestFit="1" customWidth="1"/>
    <col min="2564" max="2564" width="14.421875" style="819" bestFit="1" customWidth="1"/>
    <col min="2565" max="2565" width="12.57421875" style="819" bestFit="1" customWidth="1"/>
    <col min="2566" max="2566" width="14.421875" style="819" bestFit="1" customWidth="1"/>
    <col min="2567" max="2572" width="12.57421875" style="819" bestFit="1" customWidth="1"/>
    <col min="2573" max="2573" width="13.421875" style="819" bestFit="1" customWidth="1"/>
    <col min="2574" max="2574" width="12.57421875" style="819" bestFit="1" customWidth="1"/>
    <col min="2575" max="2575" width="13.421875" style="819" bestFit="1" customWidth="1"/>
    <col min="2576" max="2576" width="14.421875" style="819" bestFit="1" customWidth="1"/>
    <col min="2577" max="2577" width="13.28125" style="819" bestFit="1" customWidth="1"/>
    <col min="2578" max="2578" width="13.57421875" style="819" bestFit="1" customWidth="1"/>
    <col min="2579" max="2818" width="10.8515625" style="819" customWidth="1"/>
    <col min="2819" max="2819" width="19.8515625" style="819" bestFit="1" customWidth="1"/>
    <col min="2820" max="2820" width="14.421875" style="819" bestFit="1" customWidth="1"/>
    <col min="2821" max="2821" width="12.57421875" style="819" bestFit="1" customWidth="1"/>
    <col min="2822" max="2822" width="14.421875" style="819" bestFit="1" customWidth="1"/>
    <col min="2823" max="2828" width="12.57421875" style="819" bestFit="1" customWidth="1"/>
    <col min="2829" max="2829" width="13.421875" style="819" bestFit="1" customWidth="1"/>
    <col min="2830" max="2830" width="12.57421875" style="819" bestFit="1" customWidth="1"/>
    <col min="2831" max="2831" width="13.421875" style="819" bestFit="1" customWidth="1"/>
    <col min="2832" max="2832" width="14.421875" style="819" bestFit="1" customWidth="1"/>
    <col min="2833" max="2833" width="13.28125" style="819" bestFit="1" customWidth="1"/>
    <col min="2834" max="2834" width="13.57421875" style="819" bestFit="1" customWidth="1"/>
    <col min="2835" max="3074" width="10.8515625" style="819" customWidth="1"/>
    <col min="3075" max="3075" width="19.8515625" style="819" bestFit="1" customWidth="1"/>
    <col min="3076" max="3076" width="14.421875" style="819" bestFit="1" customWidth="1"/>
    <col min="3077" max="3077" width="12.57421875" style="819" bestFit="1" customWidth="1"/>
    <col min="3078" max="3078" width="14.421875" style="819" bestFit="1" customWidth="1"/>
    <col min="3079" max="3084" width="12.57421875" style="819" bestFit="1" customWidth="1"/>
    <col min="3085" max="3085" width="13.421875" style="819" bestFit="1" customWidth="1"/>
    <col min="3086" max="3086" width="12.57421875" style="819" bestFit="1" customWidth="1"/>
    <col min="3087" max="3087" width="13.421875" style="819" bestFit="1" customWidth="1"/>
    <col min="3088" max="3088" width="14.421875" style="819" bestFit="1" customWidth="1"/>
    <col min="3089" max="3089" width="13.28125" style="819" bestFit="1" customWidth="1"/>
    <col min="3090" max="3090" width="13.57421875" style="819" bestFit="1" customWidth="1"/>
    <col min="3091" max="3330" width="10.8515625" style="819" customWidth="1"/>
    <col min="3331" max="3331" width="19.8515625" style="819" bestFit="1" customWidth="1"/>
    <col min="3332" max="3332" width="14.421875" style="819" bestFit="1" customWidth="1"/>
    <col min="3333" max="3333" width="12.57421875" style="819" bestFit="1" customWidth="1"/>
    <col min="3334" max="3334" width="14.421875" style="819" bestFit="1" customWidth="1"/>
    <col min="3335" max="3340" width="12.57421875" style="819" bestFit="1" customWidth="1"/>
    <col min="3341" max="3341" width="13.421875" style="819" bestFit="1" customWidth="1"/>
    <col min="3342" max="3342" width="12.57421875" style="819" bestFit="1" customWidth="1"/>
    <col min="3343" max="3343" width="13.421875" style="819" bestFit="1" customWidth="1"/>
    <col min="3344" max="3344" width="14.421875" style="819" bestFit="1" customWidth="1"/>
    <col min="3345" max="3345" width="13.28125" style="819" bestFit="1" customWidth="1"/>
    <col min="3346" max="3346" width="13.57421875" style="819" bestFit="1" customWidth="1"/>
    <col min="3347" max="3586" width="10.8515625" style="819" customWidth="1"/>
    <col min="3587" max="3587" width="19.8515625" style="819" bestFit="1" customWidth="1"/>
    <col min="3588" max="3588" width="14.421875" style="819" bestFit="1" customWidth="1"/>
    <col min="3589" max="3589" width="12.57421875" style="819" bestFit="1" customWidth="1"/>
    <col min="3590" max="3590" width="14.421875" style="819" bestFit="1" customWidth="1"/>
    <col min="3591" max="3596" width="12.57421875" style="819" bestFit="1" customWidth="1"/>
    <col min="3597" max="3597" width="13.421875" style="819" bestFit="1" customWidth="1"/>
    <col min="3598" max="3598" width="12.57421875" style="819" bestFit="1" customWidth="1"/>
    <col min="3599" max="3599" width="13.421875" style="819" bestFit="1" customWidth="1"/>
    <col min="3600" max="3600" width="14.421875" style="819" bestFit="1" customWidth="1"/>
    <col min="3601" max="3601" width="13.28125" style="819" bestFit="1" customWidth="1"/>
    <col min="3602" max="3602" width="13.57421875" style="819" bestFit="1" customWidth="1"/>
    <col min="3603" max="3842" width="10.8515625" style="819" customWidth="1"/>
    <col min="3843" max="3843" width="19.8515625" style="819" bestFit="1" customWidth="1"/>
    <col min="3844" max="3844" width="14.421875" style="819" bestFit="1" customWidth="1"/>
    <col min="3845" max="3845" width="12.57421875" style="819" bestFit="1" customWidth="1"/>
    <col min="3846" max="3846" width="14.421875" style="819" bestFit="1" customWidth="1"/>
    <col min="3847" max="3852" width="12.57421875" style="819" bestFit="1" customWidth="1"/>
    <col min="3853" max="3853" width="13.421875" style="819" bestFit="1" customWidth="1"/>
    <col min="3854" max="3854" width="12.57421875" style="819" bestFit="1" customWidth="1"/>
    <col min="3855" max="3855" width="13.421875" style="819" bestFit="1" customWidth="1"/>
    <col min="3856" max="3856" width="14.421875" style="819" bestFit="1" customWidth="1"/>
    <col min="3857" max="3857" width="13.28125" style="819" bestFit="1" customWidth="1"/>
    <col min="3858" max="3858" width="13.57421875" style="819" bestFit="1" customWidth="1"/>
    <col min="3859" max="4098" width="10.8515625" style="819" customWidth="1"/>
    <col min="4099" max="4099" width="19.8515625" style="819" bestFit="1" customWidth="1"/>
    <col min="4100" max="4100" width="14.421875" style="819" bestFit="1" customWidth="1"/>
    <col min="4101" max="4101" width="12.57421875" style="819" bestFit="1" customWidth="1"/>
    <col min="4102" max="4102" width="14.421875" style="819" bestFit="1" customWidth="1"/>
    <col min="4103" max="4108" width="12.57421875" style="819" bestFit="1" customWidth="1"/>
    <col min="4109" max="4109" width="13.421875" style="819" bestFit="1" customWidth="1"/>
    <col min="4110" max="4110" width="12.57421875" style="819" bestFit="1" customWidth="1"/>
    <col min="4111" max="4111" width="13.421875" style="819" bestFit="1" customWidth="1"/>
    <col min="4112" max="4112" width="14.421875" style="819" bestFit="1" customWidth="1"/>
    <col min="4113" max="4113" width="13.28125" style="819" bestFit="1" customWidth="1"/>
    <col min="4114" max="4114" width="13.57421875" style="819" bestFit="1" customWidth="1"/>
    <col min="4115" max="4354" width="10.8515625" style="819" customWidth="1"/>
    <col min="4355" max="4355" width="19.8515625" style="819" bestFit="1" customWidth="1"/>
    <col min="4356" max="4356" width="14.421875" style="819" bestFit="1" customWidth="1"/>
    <col min="4357" max="4357" width="12.57421875" style="819" bestFit="1" customWidth="1"/>
    <col min="4358" max="4358" width="14.421875" style="819" bestFit="1" customWidth="1"/>
    <col min="4359" max="4364" width="12.57421875" style="819" bestFit="1" customWidth="1"/>
    <col min="4365" max="4365" width="13.421875" style="819" bestFit="1" customWidth="1"/>
    <col min="4366" max="4366" width="12.57421875" style="819" bestFit="1" customWidth="1"/>
    <col min="4367" max="4367" width="13.421875" style="819" bestFit="1" customWidth="1"/>
    <col min="4368" max="4368" width="14.421875" style="819" bestFit="1" customWidth="1"/>
    <col min="4369" max="4369" width="13.28125" style="819" bestFit="1" customWidth="1"/>
    <col min="4370" max="4370" width="13.57421875" style="819" bestFit="1" customWidth="1"/>
    <col min="4371" max="4610" width="10.8515625" style="819" customWidth="1"/>
    <col min="4611" max="4611" width="19.8515625" style="819" bestFit="1" customWidth="1"/>
    <col min="4612" max="4612" width="14.421875" style="819" bestFit="1" customWidth="1"/>
    <col min="4613" max="4613" width="12.57421875" style="819" bestFit="1" customWidth="1"/>
    <col min="4614" max="4614" width="14.421875" style="819" bestFit="1" customWidth="1"/>
    <col min="4615" max="4620" width="12.57421875" style="819" bestFit="1" customWidth="1"/>
    <col min="4621" max="4621" width="13.421875" style="819" bestFit="1" customWidth="1"/>
    <col min="4622" max="4622" width="12.57421875" style="819" bestFit="1" customWidth="1"/>
    <col min="4623" max="4623" width="13.421875" style="819" bestFit="1" customWidth="1"/>
    <col min="4624" max="4624" width="14.421875" style="819" bestFit="1" customWidth="1"/>
    <col min="4625" max="4625" width="13.28125" style="819" bestFit="1" customWidth="1"/>
    <col min="4626" max="4626" width="13.57421875" style="819" bestFit="1" customWidth="1"/>
    <col min="4627" max="4866" width="10.8515625" style="819" customWidth="1"/>
    <col min="4867" max="4867" width="19.8515625" style="819" bestFit="1" customWidth="1"/>
    <col min="4868" max="4868" width="14.421875" style="819" bestFit="1" customWidth="1"/>
    <col min="4869" max="4869" width="12.57421875" style="819" bestFit="1" customWidth="1"/>
    <col min="4870" max="4870" width="14.421875" style="819" bestFit="1" customWidth="1"/>
    <col min="4871" max="4876" width="12.57421875" style="819" bestFit="1" customWidth="1"/>
    <col min="4877" max="4877" width="13.421875" style="819" bestFit="1" customWidth="1"/>
    <col min="4878" max="4878" width="12.57421875" style="819" bestFit="1" customWidth="1"/>
    <col min="4879" max="4879" width="13.421875" style="819" bestFit="1" customWidth="1"/>
    <col min="4880" max="4880" width="14.421875" style="819" bestFit="1" customWidth="1"/>
    <col min="4881" max="4881" width="13.28125" style="819" bestFit="1" customWidth="1"/>
    <col min="4882" max="4882" width="13.57421875" style="819" bestFit="1" customWidth="1"/>
    <col min="4883" max="5122" width="10.8515625" style="819" customWidth="1"/>
    <col min="5123" max="5123" width="19.8515625" style="819" bestFit="1" customWidth="1"/>
    <col min="5124" max="5124" width="14.421875" style="819" bestFit="1" customWidth="1"/>
    <col min="5125" max="5125" width="12.57421875" style="819" bestFit="1" customWidth="1"/>
    <col min="5126" max="5126" width="14.421875" style="819" bestFit="1" customWidth="1"/>
    <col min="5127" max="5132" width="12.57421875" style="819" bestFit="1" customWidth="1"/>
    <col min="5133" max="5133" width="13.421875" style="819" bestFit="1" customWidth="1"/>
    <col min="5134" max="5134" width="12.57421875" style="819" bestFit="1" customWidth="1"/>
    <col min="5135" max="5135" width="13.421875" style="819" bestFit="1" customWidth="1"/>
    <col min="5136" max="5136" width="14.421875" style="819" bestFit="1" customWidth="1"/>
    <col min="5137" max="5137" width="13.28125" style="819" bestFit="1" customWidth="1"/>
    <col min="5138" max="5138" width="13.57421875" style="819" bestFit="1" customWidth="1"/>
    <col min="5139" max="5378" width="10.8515625" style="819" customWidth="1"/>
    <col min="5379" max="5379" width="19.8515625" style="819" bestFit="1" customWidth="1"/>
    <col min="5380" max="5380" width="14.421875" style="819" bestFit="1" customWidth="1"/>
    <col min="5381" max="5381" width="12.57421875" style="819" bestFit="1" customWidth="1"/>
    <col min="5382" max="5382" width="14.421875" style="819" bestFit="1" customWidth="1"/>
    <col min="5383" max="5388" width="12.57421875" style="819" bestFit="1" customWidth="1"/>
    <col min="5389" max="5389" width="13.421875" style="819" bestFit="1" customWidth="1"/>
    <col min="5390" max="5390" width="12.57421875" style="819" bestFit="1" customWidth="1"/>
    <col min="5391" max="5391" width="13.421875" style="819" bestFit="1" customWidth="1"/>
    <col min="5392" max="5392" width="14.421875" style="819" bestFit="1" customWidth="1"/>
    <col min="5393" max="5393" width="13.28125" style="819" bestFit="1" customWidth="1"/>
    <col min="5394" max="5394" width="13.57421875" style="819" bestFit="1" customWidth="1"/>
    <col min="5395" max="5634" width="10.8515625" style="819" customWidth="1"/>
    <col min="5635" max="5635" width="19.8515625" style="819" bestFit="1" customWidth="1"/>
    <col min="5636" max="5636" width="14.421875" style="819" bestFit="1" customWidth="1"/>
    <col min="5637" max="5637" width="12.57421875" style="819" bestFit="1" customWidth="1"/>
    <col min="5638" max="5638" width="14.421875" style="819" bestFit="1" customWidth="1"/>
    <col min="5639" max="5644" width="12.57421875" style="819" bestFit="1" customWidth="1"/>
    <col min="5645" max="5645" width="13.421875" style="819" bestFit="1" customWidth="1"/>
    <col min="5646" max="5646" width="12.57421875" style="819" bestFit="1" customWidth="1"/>
    <col min="5647" max="5647" width="13.421875" style="819" bestFit="1" customWidth="1"/>
    <col min="5648" max="5648" width="14.421875" style="819" bestFit="1" customWidth="1"/>
    <col min="5649" max="5649" width="13.28125" style="819" bestFit="1" customWidth="1"/>
    <col min="5650" max="5650" width="13.57421875" style="819" bestFit="1" customWidth="1"/>
    <col min="5651" max="5890" width="10.8515625" style="819" customWidth="1"/>
    <col min="5891" max="5891" width="19.8515625" style="819" bestFit="1" customWidth="1"/>
    <col min="5892" max="5892" width="14.421875" style="819" bestFit="1" customWidth="1"/>
    <col min="5893" max="5893" width="12.57421875" style="819" bestFit="1" customWidth="1"/>
    <col min="5894" max="5894" width="14.421875" style="819" bestFit="1" customWidth="1"/>
    <col min="5895" max="5900" width="12.57421875" style="819" bestFit="1" customWidth="1"/>
    <col min="5901" max="5901" width="13.421875" style="819" bestFit="1" customWidth="1"/>
    <col min="5902" max="5902" width="12.57421875" style="819" bestFit="1" customWidth="1"/>
    <col min="5903" max="5903" width="13.421875" style="819" bestFit="1" customWidth="1"/>
    <col min="5904" max="5904" width="14.421875" style="819" bestFit="1" customWidth="1"/>
    <col min="5905" max="5905" width="13.28125" style="819" bestFit="1" customWidth="1"/>
    <col min="5906" max="5906" width="13.57421875" style="819" bestFit="1" customWidth="1"/>
    <col min="5907" max="6146" width="10.8515625" style="819" customWidth="1"/>
    <col min="6147" max="6147" width="19.8515625" style="819" bestFit="1" customWidth="1"/>
    <col min="6148" max="6148" width="14.421875" style="819" bestFit="1" customWidth="1"/>
    <col min="6149" max="6149" width="12.57421875" style="819" bestFit="1" customWidth="1"/>
    <col min="6150" max="6150" width="14.421875" style="819" bestFit="1" customWidth="1"/>
    <col min="6151" max="6156" width="12.57421875" style="819" bestFit="1" customWidth="1"/>
    <col min="6157" max="6157" width="13.421875" style="819" bestFit="1" customWidth="1"/>
    <col min="6158" max="6158" width="12.57421875" style="819" bestFit="1" customWidth="1"/>
    <col min="6159" max="6159" width="13.421875" style="819" bestFit="1" customWidth="1"/>
    <col min="6160" max="6160" width="14.421875" style="819" bestFit="1" customWidth="1"/>
    <col min="6161" max="6161" width="13.28125" style="819" bestFit="1" customWidth="1"/>
    <col min="6162" max="6162" width="13.57421875" style="819" bestFit="1" customWidth="1"/>
    <col min="6163" max="6402" width="10.8515625" style="819" customWidth="1"/>
    <col min="6403" max="6403" width="19.8515625" style="819" bestFit="1" customWidth="1"/>
    <col min="6404" max="6404" width="14.421875" style="819" bestFit="1" customWidth="1"/>
    <col min="6405" max="6405" width="12.57421875" style="819" bestFit="1" customWidth="1"/>
    <col min="6406" max="6406" width="14.421875" style="819" bestFit="1" customWidth="1"/>
    <col min="6407" max="6412" width="12.57421875" style="819" bestFit="1" customWidth="1"/>
    <col min="6413" max="6413" width="13.421875" style="819" bestFit="1" customWidth="1"/>
    <col min="6414" max="6414" width="12.57421875" style="819" bestFit="1" customWidth="1"/>
    <col min="6415" max="6415" width="13.421875" style="819" bestFit="1" customWidth="1"/>
    <col min="6416" max="6416" width="14.421875" style="819" bestFit="1" customWidth="1"/>
    <col min="6417" max="6417" width="13.28125" style="819" bestFit="1" customWidth="1"/>
    <col min="6418" max="6418" width="13.57421875" style="819" bestFit="1" customWidth="1"/>
    <col min="6419" max="6658" width="10.8515625" style="819" customWidth="1"/>
    <col min="6659" max="6659" width="19.8515625" style="819" bestFit="1" customWidth="1"/>
    <col min="6660" max="6660" width="14.421875" style="819" bestFit="1" customWidth="1"/>
    <col min="6661" max="6661" width="12.57421875" style="819" bestFit="1" customWidth="1"/>
    <col min="6662" max="6662" width="14.421875" style="819" bestFit="1" customWidth="1"/>
    <col min="6663" max="6668" width="12.57421875" style="819" bestFit="1" customWidth="1"/>
    <col min="6669" max="6669" width="13.421875" style="819" bestFit="1" customWidth="1"/>
    <col min="6670" max="6670" width="12.57421875" style="819" bestFit="1" customWidth="1"/>
    <col min="6671" max="6671" width="13.421875" style="819" bestFit="1" customWidth="1"/>
    <col min="6672" max="6672" width="14.421875" style="819" bestFit="1" customWidth="1"/>
    <col min="6673" max="6673" width="13.28125" style="819" bestFit="1" customWidth="1"/>
    <col min="6674" max="6674" width="13.57421875" style="819" bestFit="1" customWidth="1"/>
    <col min="6675" max="6914" width="10.8515625" style="819" customWidth="1"/>
    <col min="6915" max="6915" width="19.8515625" style="819" bestFit="1" customWidth="1"/>
    <col min="6916" max="6916" width="14.421875" style="819" bestFit="1" customWidth="1"/>
    <col min="6917" max="6917" width="12.57421875" style="819" bestFit="1" customWidth="1"/>
    <col min="6918" max="6918" width="14.421875" style="819" bestFit="1" customWidth="1"/>
    <col min="6919" max="6924" width="12.57421875" style="819" bestFit="1" customWidth="1"/>
    <col min="6925" max="6925" width="13.421875" style="819" bestFit="1" customWidth="1"/>
    <col min="6926" max="6926" width="12.57421875" style="819" bestFit="1" customWidth="1"/>
    <col min="6927" max="6927" width="13.421875" style="819" bestFit="1" customWidth="1"/>
    <col min="6928" max="6928" width="14.421875" style="819" bestFit="1" customWidth="1"/>
    <col min="6929" max="6929" width="13.28125" style="819" bestFit="1" customWidth="1"/>
    <col min="6930" max="6930" width="13.57421875" style="819" bestFit="1" customWidth="1"/>
    <col min="6931" max="7170" width="10.8515625" style="819" customWidth="1"/>
    <col min="7171" max="7171" width="19.8515625" style="819" bestFit="1" customWidth="1"/>
    <col min="7172" max="7172" width="14.421875" style="819" bestFit="1" customWidth="1"/>
    <col min="7173" max="7173" width="12.57421875" style="819" bestFit="1" customWidth="1"/>
    <col min="7174" max="7174" width="14.421875" style="819" bestFit="1" customWidth="1"/>
    <col min="7175" max="7180" width="12.57421875" style="819" bestFit="1" customWidth="1"/>
    <col min="7181" max="7181" width="13.421875" style="819" bestFit="1" customWidth="1"/>
    <col min="7182" max="7182" width="12.57421875" style="819" bestFit="1" customWidth="1"/>
    <col min="7183" max="7183" width="13.421875" style="819" bestFit="1" customWidth="1"/>
    <col min="7184" max="7184" width="14.421875" style="819" bestFit="1" customWidth="1"/>
    <col min="7185" max="7185" width="13.28125" style="819" bestFit="1" customWidth="1"/>
    <col min="7186" max="7186" width="13.57421875" style="819" bestFit="1" customWidth="1"/>
    <col min="7187" max="7426" width="10.8515625" style="819" customWidth="1"/>
    <col min="7427" max="7427" width="19.8515625" style="819" bestFit="1" customWidth="1"/>
    <col min="7428" max="7428" width="14.421875" style="819" bestFit="1" customWidth="1"/>
    <col min="7429" max="7429" width="12.57421875" style="819" bestFit="1" customWidth="1"/>
    <col min="7430" max="7430" width="14.421875" style="819" bestFit="1" customWidth="1"/>
    <col min="7431" max="7436" width="12.57421875" style="819" bestFit="1" customWidth="1"/>
    <col min="7437" max="7437" width="13.421875" style="819" bestFit="1" customWidth="1"/>
    <col min="7438" max="7438" width="12.57421875" style="819" bestFit="1" customWidth="1"/>
    <col min="7439" max="7439" width="13.421875" style="819" bestFit="1" customWidth="1"/>
    <col min="7440" max="7440" width="14.421875" style="819" bestFit="1" customWidth="1"/>
    <col min="7441" max="7441" width="13.28125" style="819" bestFit="1" customWidth="1"/>
    <col min="7442" max="7442" width="13.57421875" style="819" bestFit="1" customWidth="1"/>
    <col min="7443" max="7682" width="10.8515625" style="819" customWidth="1"/>
    <col min="7683" max="7683" width="19.8515625" style="819" bestFit="1" customWidth="1"/>
    <col min="7684" max="7684" width="14.421875" style="819" bestFit="1" customWidth="1"/>
    <col min="7685" max="7685" width="12.57421875" style="819" bestFit="1" customWidth="1"/>
    <col min="7686" max="7686" width="14.421875" style="819" bestFit="1" customWidth="1"/>
    <col min="7687" max="7692" width="12.57421875" style="819" bestFit="1" customWidth="1"/>
    <col min="7693" max="7693" width="13.421875" style="819" bestFit="1" customWidth="1"/>
    <col min="7694" max="7694" width="12.57421875" style="819" bestFit="1" customWidth="1"/>
    <col min="7695" max="7695" width="13.421875" style="819" bestFit="1" customWidth="1"/>
    <col min="7696" max="7696" width="14.421875" style="819" bestFit="1" customWidth="1"/>
    <col min="7697" max="7697" width="13.28125" style="819" bestFit="1" customWidth="1"/>
    <col min="7698" max="7698" width="13.57421875" style="819" bestFit="1" customWidth="1"/>
    <col min="7699" max="7938" width="10.8515625" style="819" customWidth="1"/>
    <col min="7939" max="7939" width="19.8515625" style="819" bestFit="1" customWidth="1"/>
    <col min="7940" max="7940" width="14.421875" style="819" bestFit="1" customWidth="1"/>
    <col min="7941" max="7941" width="12.57421875" style="819" bestFit="1" customWidth="1"/>
    <col min="7942" max="7942" width="14.421875" style="819" bestFit="1" customWidth="1"/>
    <col min="7943" max="7948" width="12.57421875" style="819" bestFit="1" customWidth="1"/>
    <col min="7949" max="7949" width="13.421875" style="819" bestFit="1" customWidth="1"/>
    <col min="7950" max="7950" width="12.57421875" style="819" bestFit="1" customWidth="1"/>
    <col min="7951" max="7951" width="13.421875" style="819" bestFit="1" customWidth="1"/>
    <col min="7952" max="7952" width="14.421875" style="819" bestFit="1" customWidth="1"/>
    <col min="7953" max="7953" width="13.28125" style="819" bestFit="1" customWidth="1"/>
    <col min="7954" max="7954" width="13.57421875" style="819" bestFit="1" customWidth="1"/>
    <col min="7955" max="8194" width="10.8515625" style="819" customWidth="1"/>
    <col min="8195" max="8195" width="19.8515625" style="819" bestFit="1" customWidth="1"/>
    <col min="8196" max="8196" width="14.421875" style="819" bestFit="1" customWidth="1"/>
    <col min="8197" max="8197" width="12.57421875" style="819" bestFit="1" customWidth="1"/>
    <col min="8198" max="8198" width="14.421875" style="819" bestFit="1" customWidth="1"/>
    <col min="8199" max="8204" width="12.57421875" style="819" bestFit="1" customWidth="1"/>
    <col min="8205" max="8205" width="13.421875" style="819" bestFit="1" customWidth="1"/>
    <col min="8206" max="8206" width="12.57421875" style="819" bestFit="1" customWidth="1"/>
    <col min="8207" max="8207" width="13.421875" style="819" bestFit="1" customWidth="1"/>
    <col min="8208" max="8208" width="14.421875" style="819" bestFit="1" customWidth="1"/>
    <col min="8209" max="8209" width="13.28125" style="819" bestFit="1" customWidth="1"/>
    <col min="8210" max="8210" width="13.57421875" style="819" bestFit="1" customWidth="1"/>
    <col min="8211" max="8450" width="10.8515625" style="819" customWidth="1"/>
    <col min="8451" max="8451" width="19.8515625" style="819" bestFit="1" customWidth="1"/>
    <col min="8452" max="8452" width="14.421875" style="819" bestFit="1" customWidth="1"/>
    <col min="8453" max="8453" width="12.57421875" style="819" bestFit="1" customWidth="1"/>
    <col min="8454" max="8454" width="14.421875" style="819" bestFit="1" customWidth="1"/>
    <col min="8455" max="8460" width="12.57421875" style="819" bestFit="1" customWidth="1"/>
    <col min="8461" max="8461" width="13.421875" style="819" bestFit="1" customWidth="1"/>
    <col min="8462" max="8462" width="12.57421875" style="819" bestFit="1" customWidth="1"/>
    <col min="8463" max="8463" width="13.421875" style="819" bestFit="1" customWidth="1"/>
    <col min="8464" max="8464" width="14.421875" style="819" bestFit="1" customWidth="1"/>
    <col min="8465" max="8465" width="13.28125" style="819" bestFit="1" customWidth="1"/>
    <col min="8466" max="8466" width="13.57421875" style="819" bestFit="1" customWidth="1"/>
    <col min="8467" max="8706" width="10.8515625" style="819" customWidth="1"/>
    <col min="8707" max="8707" width="19.8515625" style="819" bestFit="1" customWidth="1"/>
    <col min="8708" max="8708" width="14.421875" style="819" bestFit="1" customWidth="1"/>
    <col min="8709" max="8709" width="12.57421875" style="819" bestFit="1" customWidth="1"/>
    <col min="8710" max="8710" width="14.421875" style="819" bestFit="1" customWidth="1"/>
    <col min="8711" max="8716" width="12.57421875" style="819" bestFit="1" customWidth="1"/>
    <col min="8717" max="8717" width="13.421875" style="819" bestFit="1" customWidth="1"/>
    <col min="8718" max="8718" width="12.57421875" style="819" bestFit="1" customWidth="1"/>
    <col min="8719" max="8719" width="13.421875" style="819" bestFit="1" customWidth="1"/>
    <col min="8720" max="8720" width="14.421875" style="819" bestFit="1" customWidth="1"/>
    <col min="8721" max="8721" width="13.28125" style="819" bestFit="1" customWidth="1"/>
    <col min="8722" max="8722" width="13.57421875" style="819" bestFit="1" customWidth="1"/>
    <col min="8723" max="8962" width="10.8515625" style="819" customWidth="1"/>
    <col min="8963" max="8963" width="19.8515625" style="819" bestFit="1" customWidth="1"/>
    <col min="8964" max="8964" width="14.421875" style="819" bestFit="1" customWidth="1"/>
    <col min="8965" max="8965" width="12.57421875" style="819" bestFit="1" customWidth="1"/>
    <col min="8966" max="8966" width="14.421875" style="819" bestFit="1" customWidth="1"/>
    <col min="8967" max="8972" width="12.57421875" style="819" bestFit="1" customWidth="1"/>
    <col min="8973" max="8973" width="13.421875" style="819" bestFit="1" customWidth="1"/>
    <col min="8974" max="8974" width="12.57421875" style="819" bestFit="1" customWidth="1"/>
    <col min="8975" max="8975" width="13.421875" style="819" bestFit="1" customWidth="1"/>
    <col min="8976" max="8976" width="14.421875" style="819" bestFit="1" customWidth="1"/>
    <col min="8977" max="8977" width="13.28125" style="819" bestFit="1" customWidth="1"/>
    <col min="8978" max="8978" width="13.57421875" style="819" bestFit="1" customWidth="1"/>
    <col min="8979" max="9218" width="10.8515625" style="819" customWidth="1"/>
    <col min="9219" max="9219" width="19.8515625" style="819" bestFit="1" customWidth="1"/>
    <col min="9220" max="9220" width="14.421875" style="819" bestFit="1" customWidth="1"/>
    <col min="9221" max="9221" width="12.57421875" style="819" bestFit="1" customWidth="1"/>
    <col min="9222" max="9222" width="14.421875" style="819" bestFit="1" customWidth="1"/>
    <col min="9223" max="9228" width="12.57421875" style="819" bestFit="1" customWidth="1"/>
    <col min="9229" max="9229" width="13.421875" style="819" bestFit="1" customWidth="1"/>
    <col min="9230" max="9230" width="12.57421875" style="819" bestFit="1" customWidth="1"/>
    <col min="9231" max="9231" width="13.421875" style="819" bestFit="1" customWidth="1"/>
    <col min="9232" max="9232" width="14.421875" style="819" bestFit="1" customWidth="1"/>
    <col min="9233" max="9233" width="13.28125" style="819" bestFit="1" customWidth="1"/>
    <col min="9234" max="9234" width="13.57421875" style="819" bestFit="1" customWidth="1"/>
    <col min="9235" max="9474" width="10.8515625" style="819" customWidth="1"/>
    <col min="9475" max="9475" width="19.8515625" style="819" bestFit="1" customWidth="1"/>
    <col min="9476" max="9476" width="14.421875" style="819" bestFit="1" customWidth="1"/>
    <col min="9477" max="9477" width="12.57421875" style="819" bestFit="1" customWidth="1"/>
    <col min="9478" max="9478" width="14.421875" style="819" bestFit="1" customWidth="1"/>
    <col min="9479" max="9484" width="12.57421875" style="819" bestFit="1" customWidth="1"/>
    <col min="9485" max="9485" width="13.421875" style="819" bestFit="1" customWidth="1"/>
    <col min="9486" max="9486" width="12.57421875" style="819" bestFit="1" customWidth="1"/>
    <col min="9487" max="9487" width="13.421875" style="819" bestFit="1" customWidth="1"/>
    <col min="9488" max="9488" width="14.421875" style="819" bestFit="1" customWidth="1"/>
    <col min="9489" max="9489" width="13.28125" style="819" bestFit="1" customWidth="1"/>
    <col min="9490" max="9490" width="13.57421875" style="819" bestFit="1" customWidth="1"/>
    <col min="9491" max="9730" width="10.8515625" style="819" customWidth="1"/>
    <col min="9731" max="9731" width="19.8515625" style="819" bestFit="1" customWidth="1"/>
    <col min="9732" max="9732" width="14.421875" style="819" bestFit="1" customWidth="1"/>
    <col min="9733" max="9733" width="12.57421875" style="819" bestFit="1" customWidth="1"/>
    <col min="9734" max="9734" width="14.421875" style="819" bestFit="1" customWidth="1"/>
    <col min="9735" max="9740" width="12.57421875" style="819" bestFit="1" customWidth="1"/>
    <col min="9741" max="9741" width="13.421875" style="819" bestFit="1" customWidth="1"/>
    <col min="9742" max="9742" width="12.57421875" style="819" bestFit="1" customWidth="1"/>
    <col min="9743" max="9743" width="13.421875" style="819" bestFit="1" customWidth="1"/>
    <col min="9744" max="9744" width="14.421875" style="819" bestFit="1" customWidth="1"/>
    <col min="9745" max="9745" width="13.28125" style="819" bestFit="1" customWidth="1"/>
    <col min="9746" max="9746" width="13.57421875" style="819" bestFit="1" customWidth="1"/>
    <col min="9747" max="9986" width="10.8515625" style="819" customWidth="1"/>
    <col min="9987" max="9987" width="19.8515625" style="819" bestFit="1" customWidth="1"/>
    <col min="9988" max="9988" width="14.421875" style="819" bestFit="1" customWidth="1"/>
    <col min="9989" max="9989" width="12.57421875" style="819" bestFit="1" customWidth="1"/>
    <col min="9990" max="9990" width="14.421875" style="819" bestFit="1" customWidth="1"/>
    <col min="9991" max="9996" width="12.57421875" style="819" bestFit="1" customWidth="1"/>
    <col min="9997" max="9997" width="13.421875" style="819" bestFit="1" customWidth="1"/>
    <col min="9998" max="9998" width="12.57421875" style="819" bestFit="1" customWidth="1"/>
    <col min="9999" max="9999" width="13.421875" style="819" bestFit="1" customWidth="1"/>
    <col min="10000" max="10000" width="14.421875" style="819" bestFit="1" customWidth="1"/>
    <col min="10001" max="10001" width="13.28125" style="819" bestFit="1" customWidth="1"/>
    <col min="10002" max="10002" width="13.57421875" style="819" bestFit="1" customWidth="1"/>
    <col min="10003" max="10242" width="10.8515625" style="819" customWidth="1"/>
    <col min="10243" max="10243" width="19.8515625" style="819" bestFit="1" customWidth="1"/>
    <col min="10244" max="10244" width="14.421875" style="819" bestFit="1" customWidth="1"/>
    <col min="10245" max="10245" width="12.57421875" style="819" bestFit="1" customWidth="1"/>
    <col min="10246" max="10246" width="14.421875" style="819" bestFit="1" customWidth="1"/>
    <col min="10247" max="10252" width="12.57421875" style="819" bestFit="1" customWidth="1"/>
    <col min="10253" max="10253" width="13.421875" style="819" bestFit="1" customWidth="1"/>
    <col min="10254" max="10254" width="12.57421875" style="819" bestFit="1" customWidth="1"/>
    <col min="10255" max="10255" width="13.421875" style="819" bestFit="1" customWidth="1"/>
    <col min="10256" max="10256" width="14.421875" style="819" bestFit="1" customWidth="1"/>
    <col min="10257" max="10257" width="13.28125" style="819" bestFit="1" customWidth="1"/>
    <col min="10258" max="10258" width="13.57421875" style="819" bestFit="1" customWidth="1"/>
    <col min="10259" max="10498" width="10.8515625" style="819" customWidth="1"/>
    <col min="10499" max="10499" width="19.8515625" style="819" bestFit="1" customWidth="1"/>
    <col min="10500" max="10500" width="14.421875" style="819" bestFit="1" customWidth="1"/>
    <col min="10501" max="10501" width="12.57421875" style="819" bestFit="1" customWidth="1"/>
    <col min="10502" max="10502" width="14.421875" style="819" bestFit="1" customWidth="1"/>
    <col min="10503" max="10508" width="12.57421875" style="819" bestFit="1" customWidth="1"/>
    <col min="10509" max="10509" width="13.421875" style="819" bestFit="1" customWidth="1"/>
    <col min="10510" max="10510" width="12.57421875" style="819" bestFit="1" customWidth="1"/>
    <col min="10511" max="10511" width="13.421875" style="819" bestFit="1" customWidth="1"/>
    <col min="10512" max="10512" width="14.421875" style="819" bestFit="1" customWidth="1"/>
    <col min="10513" max="10513" width="13.28125" style="819" bestFit="1" customWidth="1"/>
    <col min="10514" max="10514" width="13.57421875" style="819" bestFit="1" customWidth="1"/>
    <col min="10515" max="10754" width="10.8515625" style="819" customWidth="1"/>
    <col min="10755" max="10755" width="19.8515625" style="819" bestFit="1" customWidth="1"/>
    <col min="10756" max="10756" width="14.421875" style="819" bestFit="1" customWidth="1"/>
    <col min="10757" max="10757" width="12.57421875" style="819" bestFit="1" customWidth="1"/>
    <col min="10758" max="10758" width="14.421875" style="819" bestFit="1" customWidth="1"/>
    <col min="10759" max="10764" width="12.57421875" style="819" bestFit="1" customWidth="1"/>
    <col min="10765" max="10765" width="13.421875" style="819" bestFit="1" customWidth="1"/>
    <col min="10766" max="10766" width="12.57421875" style="819" bestFit="1" customWidth="1"/>
    <col min="10767" max="10767" width="13.421875" style="819" bestFit="1" customWidth="1"/>
    <col min="10768" max="10768" width="14.421875" style="819" bestFit="1" customWidth="1"/>
    <col min="10769" max="10769" width="13.28125" style="819" bestFit="1" customWidth="1"/>
    <col min="10770" max="10770" width="13.57421875" style="819" bestFit="1" customWidth="1"/>
    <col min="10771" max="11010" width="10.8515625" style="819" customWidth="1"/>
    <col min="11011" max="11011" width="19.8515625" style="819" bestFit="1" customWidth="1"/>
    <col min="11012" max="11012" width="14.421875" style="819" bestFit="1" customWidth="1"/>
    <col min="11013" max="11013" width="12.57421875" style="819" bestFit="1" customWidth="1"/>
    <col min="11014" max="11014" width="14.421875" style="819" bestFit="1" customWidth="1"/>
    <col min="11015" max="11020" width="12.57421875" style="819" bestFit="1" customWidth="1"/>
    <col min="11021" max="11021" width="13.421875" style="819" bestFit="1" customWidth="1"/>
    <col min="11022" max="11022" width="12.57421875" style="819" bestFit="1" customWidth="1"/>
    <col min="11023" max="11023" width="13.421875" style="819" bestFit="1" customWidth="1"/>
    <col min="11024" max="11024" width="14.421875" style="819" bestFit="1" customWidth="1"/>
    <col min="11025" max="11025" width="13.28125" style="819" bestFit="1" customWidth="1"/>
    <col min="11026" max="11026" width="13.57421875" style="819" bestFit="1" customWidth="1"/>
    <col min="11027" max="11266" width="10.8515625" style="819" customWidth="1"/>
    <col min="11267" max="11267" width="19.8515625" style="819" bestFit="1" customWidth="1"/>
    <col min="11268" max="11268" width="14.421875" style="819" bestFit="1" customWidth="1"/>
    <col min="11269" max="11269" width="12.57421875" style="819" bestFit="1" customWidth="1"/>
    <col min="11270" max="11270" width="14.421875" style="819" bestFit="1" customWidth="1"/>
    <col min="11271" max="11276" width="12.57421875" style="819" bestFit="1" customWidth="1"/>
    <col min="11277" max="11277" width="13.421875" style="819" bestFit="1" customWidth="1"/>
    <col min="11278" max="11278" width="12.57421875" style="819" bestFit="1" customWidth="1"/>
    <col min="11279" max="11279" width="13.421875" style="819" bestFit="1" customWidth="1"/>
    <col min="11280" max="11280" width="14.421875" style="819" bestFit="1" customWidth="1"/>
    <col min="11281" max="11281" width="13.28125" style="819" bestFit="1" customWidth="1"/>
    <col min="11282" max="11282" width="13.57421875" style="819" bestFit="1" customWidth="1"/>
    <col min="11283" max="11522" width="10.8515625" style="819" customWidth="1"/>
    <col min="11523" max="11523" width="19.8515625" style="819" bestFit="1" customWidth="1"/>
    <col min="11524" max="11524" width="14.421875" style="819" bestFit="1" customWidth="1"/>
    <col min="11525" max="11525" width="12.57421875" style="819" bestFit="1" customWidth="1"/>
    <col min="11526" max="11526" width="14.421875" style="819" bestFit="1" customWidth="1"/>
    <col min="11527" max="11532" width="12.57421875" style="819" bestFit="1" customWidth="1"/>
    <col min="11533" max="11533" width="13.421875" style="819" bestFit="1" customWidth="1"/>
    <col min="11534" max="11534" width="12.57421875" style="819" bestFit="1" customWidth="1"/>
    <col min="11535" max="11535" width="13.421875" style="819" bestFit="1" customWidth="1"/>
    <col min="11536" max="11536" width="14.421875" style="819" bestFit="1" customWidth="1"/>
    <col min="11537" max="11537" width="13.28125" style="819" bestFit="1" customWidth="1"/>
    <col min="11538" max="11538" width="13.57421875" style="819" bestFit="1" customWidth="1"/>
    <col min="11539" max="11778" width="10.8515625" style="819" customWidth="1"/>
    <col min="11779" max="11779" width="19.8515625" style="819" bestFit="1" customWidth="1"/>
    <col min="11780" max="11780" width="14.421875" style="819" bestFit="1" customWidth="1"/>
    <col min="11781" max="11781" width="12.57421875" style="819" bestFit="1" customWidth="1"/>
    <col min="11782" max="11782" width="14.421875" style="819" bestFit="1" customWidth="1"/>
    <col min="11783" max="11788" width="12.57421875" style="819" bestFit="1" customWidth="1"/>
    <col min="11789" max="11789" width="13.421875" style="819" bestFit="1" customWidth="1"/>
    <col min="11790" max="11790" width="12.57421875" style="819" bestFit="1" customWidth="1"/>
    <col min="11791" max="11791" width="13.421875" style="819" bestFit="1" customWidth="1"/>
    <col min="11792" max="11792" width="14.421875" style="819" bestFit="1" customWidth="1"/>
    <col min="11793" max="11793" width="13.28125" style="819" bestFit="1" customWidth="1"/>
    <col min="11794" max="11794" width="13.57421875" style="819" bestFit="1" customWidth="1"/>
    <col min="11795" max="12034" width="10.8515625" style="819" customWidth="1"/>
    <col min="12035" max="12035" width="19.8515625" style="819" bestFit="1" customWidth="1"/>
    <col min="12036" max="12036" width="14.421875" style="819" bestFit="1" customWidth="1"/>
    <col min="12037" max="12037" width="12.57421875" style="819" bestFit="1" customWidth="1"/>
    <col min="12038" max="12038" width="14.421875" style="819" bestFit="1" customWidth="1"/>
    <col min="12039" max="12044" width="12.57421875" style="819" bestFit="1" customWidth="1"/>
    <col min="12045" max="12045" width="13.421875" style="819" bestFit="1" customWidth="1"/>
    <col min="12046" max="12046" width="12.57421875" style="819" bestFit="1" customWidth="1"/>
    <col min="12047" max="12047" width="13.421875" style="819" bestFit="1" customWidth="1"/>
    <col min="12048" max="12048" width="14.421875" style="819" bestFit="1" customWidth="1"/>
    <col min="12049" max="12049" width="13.28125" style="819" bestFit="1" customWidth="1"/>
    <col min="12050" max="12050" width="13.57421875" style="819" bestFit="1" customWidth="1"/>
    <col min="12051" max="12290" width="10.8515625" style="819" customWidth="1"/>
    <col min="12291" max="12291" width="19.8515625" style="819" bestFit="1" customWidth="1"/>
    <col min="12292" max="12292" width="14.421875" style="819" bestFit="1" customWidth="1"/>
    <col min="12293" max="12293" width="12.57421875" style="819" bestFit="1" customWidth="1"/>
    <col min="12294" max="12294" width="14.421875" style="819" bestFit="1" customWidth="1"/>
    <col min="12295" max="12300" width="12.57421875" style="819" bestFit="1" customWidth="1"/>
    <col min="12301" max="12301" width="13.421875" style="819" bestFit="1" customWidth="1"/>
    <col min="12302" max="12302" width="12.57421875" style="819" bestFit="1" customWidth="1"/>
    <col min="12303" max="12303" width="13.421875" style="819" bestFit="1" customWidth="1"/>
    <col min="12304" max="12304" width="14.421875" style="819" bestFit="1" customWidth="1"/>
    <col min="12305" max="12305" width="13.28125" style="819" bestFit="1" customWidth="1"/>
    <col min="12306" max="12306" width="13.57421875" style="819" bestFit="1" customWidth="1"/>
    <col min="12307" max="12546" width="10.8515625" style="819" customWidth="1"/>
    <col min="12547" max="12547" width="19.8515625" style="819" bestFit="1" customWidth="1"/>
    <col min="12548" max="12548" width="14.421875" style="819" bestFit="1" customWidth="1"/>
    <col min="12549" max="12549" width="12.57421875" style="819" bestFit="1" customWidth="1"/>
    <col min="12550" max="12550" width="14.421875" style="819" bestFit="1" customWidth="1"/>
    <col min="12551" max="12556" width="12.57421875" style="819" bestFit="1" customWidth="1"/>
    <col min="12557" max="12557" width="13.421875" style="819" bestFit="1" customWidth="1"/>
    <col min="12558" max="12558" width="12.57421875" style="819" bestFit="1" customWidth="1"/>
    <col min="12559" max="12559" width="13.421875" style="819" bestFit="1" customWidth="1"/>
    <col min="12560" max="12560" width="14.421875" style="819" bestFit="1" customWidth="1"/>
    <col min="12561" max="12561" width="13.28125" style="819" bestFit="1" customWidth="1"/>
    <col min="12562" max="12562" width="13.57421875" style="819" bestFit="1" customWidth="1"/>
    <col min="12563" max="12802" width="10.8515625" style="819" customWidth="1"/>
    <col min="12803" max="12803" width="19.8515625" style="819" bestFit="1" customWidth="1"/>
    <col min="12804" max="12804" width="14.421875" style="819" bestFit="1" customWidth="1"/>
    <col min="12805" max="12805" width="12.57421875" style="819" bestFit="1" customWidth="1"/>
    <col min="12806" max="12806" width="14.421875" style="819" bestFit="1" customWidth="1"/>
    <col min="12807" max="12812" width="12.57421875" style="819" bestFit="1" customWidth="1"/>
    <col min="12813" max="12813" width="13.421875" style="819" bestFit="1" customWidth="1"/>
    <col min="12814" max="12814" width="12.57421875" style="819" bestFit="1" customWidth="1"/>
    <col min="12815" max="12815" width="13.421875" style="819" bestFit="1" customWidth="1"/>
    <col min="12816" max="12816" width="14.421875" style="819" bestFit="1" customWidth="1"/>
    <col min="12817" max="12817" width="13.28125" style="819" bestFit="1" customWidth="1"/>
    <col min="12818" max="12818" width="13.57421875" style="819" bestFit="1" customWidth="1"/>
    <col min="12819" max="13058" width="10.8515625" style="819" customWidth="1"/>
    <col min="13059" max="13059" width="19.8515625" style="819" bestFit="1" customWidth="1"/>
    <col min="13060" max="13060" width="14.421875" style="819" bestFit="1" customWidth="1"/>
    <col min="13061" max="13061" width="12.57421875" style="819" bestFit="1" customWidth="1"/>
    <col min="13062" max="13062" width="14.421875" style="819" bestFit="1" customWidth="1"/>
    <col min="13063" max="13068" width="12.57421875" style="819" bestFit="1" customWidth="1"/>
    <col min="13069" max="13069" width="13.421875" style="819" bestFit="1" customWidth="1"/>
    <col min="13070" max="13070" width="12.57421875" style="819" bestFit="1" customWidth="1"/>
    <col min="13071" max="13071" width="13.421875" style="819" bestFit="1" customWidth="1"/>
    <col min="13072" max="13072" width="14.421875" style="819" bestFit="1" customWidth="1"/>
    <col min="13073" max="13073" width="13.28125" style="819" bestFit="1" customWidth="1"/>
    <col min="13074" max="13074" width="13.57421875" style="819" bestFit="1" customWidth="1"/>
    <col min="13075" max="13314" width="10.8515625" style="819" customWidth="1"/>
    <col min="13315" max="13315" width="19.8515625" style="819" bestFit="1" customWidth="1"/>
    <col min="13316" max="13316" width="14.421875" style="819" bestFit="1" customWidth="1"/>
    <col min="13317" max="13317" width="12.57421875" style="819" bestFit="1" customWidth="1"/>
    <col min="13318" max="13318" width="14.421875" style="819" bestFit="1" customWidth="1"/>
    <col min="13319" max="13324" width="12.57421875" style="819" bestFit="1" customWidth="1"/>
    <col min="13325" max="13325" width="13.421875" style="819" bestFit="1" customWidth="1"/>
    <col min="13326" max="13326" width="12.57421875" style="819" bestFit="1" customWidth="1"/>
    <col min="13327" max="13327" width="13.421875" style="819" bestFit="1" customWidth="1"/>
    <col min="13328" max="13328" width="14.421875" style="819" bestFit="1" customWidth="1"/>
    <col min="13329" max="13329" width="13.28125" style="819" bestFit="1" customWidth="1"/>
    <col min="13330" max="13330" width="13.57421875" style="819" bestFit="1" customWidth="1"/>
    <col min="13331" max="13570" width="10.8515625" style="819" customWidth="1"/>
    <col min="13571" max="13571" width="19.8515625" style="819" bestFit="1" customWidth="1"/>
    <col min="13572" max="13572" width="14.421875" style="819" bestFit="1" customWidth="1"/>
    <col min="13573" max="13573" width="12.57421875" style="819" bestFit="1" customWidth="1"/>
    <col min="13574" max="13574" width="14.421875" style="819" bestFit="1" customWidth="1"/>
    <col min="13575" max="13580" width="12.57421875" style="819" bestFit="1" customWidth="1"/>
    <col min="13581" max="13581" width="13.421875" style="819" bestFit="1" customWidth="1"/>
    <col min="13582" max="13582" width="12.57421875" style="819" bestFit="1" customWidth="1"/>
    <col min="13583" max="13583" width="13.421875" style="819" bestFit="1" customWidth="1"/>
    <col min="13584" max="13584" width="14.421875" style="819" bestFit="1" customWidth="1"/>
    <col min="13585" max="13585" width="13.28125" style="819" bestFit="1" customWidth="1"/>
    <col min="13586" max="13586" width="13.57421875" style="819" bestFit="1" customWidth="1"/>
    <col min="13587" max="13826" width="10.8515625" style="819" customWidth="1"/>
    <col min="13827" max="13827" width="19.8515625" style="819" bestFit="1" customWidth="1"/>
    <col min="13828" max="13828" width="14.421875" style="819" bestFit="1" customWidth="1"/>
    <col min="13829" max="13829" width="12.57421875" style="819" bestFit="1" customWidth="1"/>
    <col min="13830" max="13830" width="14.421875" style="819" bestFit="1" customWidth="1"/>
    <col min="13831" max="13836" width="12.57421875" style="819" bestFit="1" customWidth="1"/>
    <col min="13837" max="13837" width="13.421875" style="819" bestFit="1" customWidth="1"/>
    <col min="13838" max="13838" width="12.57421875" style="819" bestFit="1" customWidth="1"/>
    <col min="13839" max="13839" width="13.421875" style="819" bestFit="1" customWidth="1"/>
    <col min="13840" max="13840" width="14.421875" style="819" bestFit="1" customWidth="1"/>
    <col min="13841" max="13841" width="13.28125" style="819" bestFit="1" customWidth="1"/>
    <col min="13842" max="13842" width="13.57421875" style="819" bestFit="1" customWidth="1"/>
    <col min="13843" max="14082" width="10.8515625" style="819" customWidth="1"/>
    <col min="14083" max="14083" width="19.8515625" style="819" bestFit="1" customWidth="1"/>
    <col min="14084" max="14084" width="14.421875" style="819" bestFit="1" customWidth="1"/>
    <col min="14085" max="14085" width="12.57421875" style="819" bestFit="1" customWidth="1"/>
    <col min="14086" max="14086" width="14.421875" style="819" bestFit="1" customWidth="1"/>
    <col min="14087" max="14092" width="12.57421875" style="819" bestFit="1" customWidth="1"/>
    <col min="14093" max="14093" width="13.421875" style="819" bestFit="1" customWidth="1"/>
    <col min="14094" max="14094" width="12.57421875" style="819" bestFit="1" customWidth="1"/>
    <col min="14095" max="14095" width="13.421875" style="819" bestFit="1" customWidth="1"/>
    <col min="14096" max="14096" width="14.421875" style="819" bestFit="1" customWidth="1"/>
    <col min="14097" max="14097" width="13.28125" style="819" bestFit="1" customWidth="1"/>
    <col min="14098" max="14098" width="13.57421875" style="819" bestFit="1" customWidth="1"/>
    <col min="14099" max="14338" width="10.8515625" style="819" customWidth="1"/>
    <col min="14339" max="14339" width="19.8515625" style="819" bestFit="1" customWidth="1"/>
    <col min="14340" max="14340" width="14.421875" style="819" bestFit="1" customWidth="1"/>
    <col min="14341" max="14341" width="12.57421875" style="819" bestFit="1" customWidth="1"/>
    <col min="14342" max="14342" width="14.421875" style="819" bestFit="1" customWidth="1"/>
    <col min="14343" max="14348" width="12.57421875" style="819" bestFit="1" customWidth="1"/>
    <col min="14349" max="14349" width="13.421875" style="819" bestFit="1" customWidth="1"/>
    <col min="14350" max="14350" width="12.57421875" style="819" bestFit="1" customWidth="1"/>
    <col min="14351" max="14351" width="13.421875" style="819" bestFit="1" customWidth="1"/>
    <col min="14352" max="14352" width="14.421875" style="819" bestFit="1" customWidth="1"/>
    <col min="14353" max="14353" width="13.28125" style="819" bestFit="1" customWidth="1"/>
    <col min="14354" max="14354" width="13.57421875" style="819" bestFit="1" customWidth="1"/>
    <col min="14355" max="14594" width="10.8515625" style="819" customWidth="1"/>
    <col min="14595" max="14595" width="19.8515625" style="819" bestFit="1" customWidth="1"/>
    <col min="14596" max="14596" width="14.421875" style="819" bestFit="1" customWidth="1"/>
    <col min="14597" max="14597" width="12.57421875" style="819" bestFit="1" customWidth="1"/>
    <col min="14598" max="14598" width="14.421875" style="819" bestFit="1" customWidth="1"/>
    <col min="14599" max="14604" width="12.57421875" style="819" bestFit="1" customWidth="1"/>
    <col min="14605" max="14605" width="13.421875" style="819" bestFit="1" customWidth="1"/>
    <col min="14606" max="14606" width="12.57421875" style="819" bestFit="1" customWidth="1"/>
    <col min="14607" max="14607" width="13.421875" style="819" bestFit="1" customWidth="1"/>
    <col min="14608" max="14608" width="14.421875" style="819" bestFit="1" customWidth="1"/>
    <col min="14609" max="14609" width="13.28125" style="819" bestFit="1" customWidth="1"/>
    <col min="14610" max="14610" width="13.57421875" style="819" bestFit="1" customWidth="1"/>
    <col min="14611" max="14850" width="10.8515625" style="819" customWidth="1"/>
    <col min="14851" max="14851" width="19.8515625" style="819" bestFit="1" customWidth="1"/>
    <col min="14852" max="14852" width="14.421875" style="819" bestFit="1" customWidth="1"/>
    <col min="14853" max="14853" width="12.57421875" style="819" bestFit="1" customWidth="1"/>
    <col min="14854" max="14854" width="14.421875" style="819" bestFit="1" customWidth="1"/>
    <col min="14855" max="14860" width="12.57421875" style="819" bestFit="1" customWidth="1"/>
    <col min="14861" max="14861" width="13.421875" style="819" bestFit="1" customWidth="1"/>
    <col min="14862" max="14862" width="12.57421875" style="819" bestFit="1" customWidth="1"/>
    <col min="14863" max="14863" width="13.421875" style="819" bestFit="1" customWidth="1"/>
    <col min="14864" max="14864" width="14.421875" style="819" bestFit="1" customWidth="1"/>
    <col min="14865" max="14865" width="13.28125" style="819" bestFit="1" customWidth="1"/>
    <col min="14866" max="14866" width="13.57421875" style="819" bestFit="1" customWidth="1"/>
    <col min="14867" max="15106" width="10.8515625" style="819" customWidth="1"/>
    <col min="15107" max="15107" width="19.8515625" style="819" bestFit="1" customWidth="1"/>
    <col min="15108" max="15108" width="14.421875" style="819" bestFit="1" customWidth="1"/>
    <col min="15109" max="15109" width="12.57421875" style="819" bestFit="1" customWidth="1"/>
    <col min="15110" max="15110" width="14.421875" style="819" bestFit="1" customWidth="1"/>
    <col min="15111" max="15116" width="12.57421875" style="819" bestFit="1" customWidth="1"/>
    <col min="15117" max="15117" width="13.421875" style="819" bestFit="1" customWidth="1"/>
    <col min="15118" max="15118" width="12.57421875" style="819" bestFit="1" customWidth="1"/>
    <col min="15119" max="15119" width="13.421875" style="819" bestFit="1" customWidth="1"/>
    <col min="15120" max="15120" width="14.421875" style="819" bestFit="1" customWidth="1"/>
    <col min="15121" max="15121" width="13.28125" style="819" bestFit="1" customWidth="1"/>
    <col min="15122" max="15122" width="13.57421875" style="819" bestFit="1" customWidth="1"/>
    <col min="15123" max="15362" width="10.8515625" style="819" customWidth="1"/>
    <col min="15363" max="15363" width="19.8515625" style="819" bestFit="1" customWidth="1"/>
    <col min="15364" max="15364" width="14.421875" style="819" bestFit="1" customWidth="1"/>
    <col min="15365" max="15365" width="12.57421875" style="819" bestFit="1" customWidth="1"/>
    <col min="15366" max="15366" width="14.421875" style="819" bestFit="1" customWidth="1"/>
    <col min="15367" max="15372" width="12.57421875" style="819" bestFit="1" customWidth="1"/>
    <col min="15373" max="15373" width="13.421875" style="819" bestFit="1" customWidth="1"/>
    <col min="15374" max="15374" width="12.57421875" style="819" bestFit="1" customWidth="1"/>
    <col min="15375" max="15375" width="13.421875" style="819" bestFit="1" customWidth="1"/>
    <col min="15376" max="15376" width="14.421875" style="819" bestFit="1" customWidth="1"/>
    <col min="15377" max="15377" width="13.28125" style="819" bestFit="1" customWidth="1"/>
    <col min="15378" max="15378" width="13.57421875" style="819" bestFit="1" customWidth="1"/>
    <col min="15379" max="15618" width="10.8515625" style="819" customWidth="1"/>
    <col min="15619" max="15619" width="19.8515625" style="819" bestFit="1" customWidth="1"/>
    <col min="15620" max="15620" width="14.421875" style="819" bestFit="1" customWidth="1"/>
    <col min="15621" max="15621" width="12.57421875" style="819" bestFit="1" customWidth="1"/>
    <col min="15622" max="15622" width="14.421875" style="819" bestFit="1" customWidth="1"/>
    <col min="15623" max="15628" width="12.57421875" style="819" bestFit="1" customWidth="1"/>
    <col min="15629" max="15629" width="13.421875" style="819" bestFit="1" customWidth="1"/>
    <col min="15630" max="15630" width="12.57421875" style="819" bestFit="1" customWidth="1"/>
    <col min="15631" max="15631" width="13.421875" style="819" bestFit="1" customWidth="1"/>
    <col min="15632" max="15632" width="14.421875" style="819" bestFit="1" customWidth="1"/>
    <col min="15633" max="15633" width="13.28125" style="819" bestFit="1" customWidth="1"/>
    <col min="15634" max="15634" width="13.57421875" style="819" bestFit="1" customWidth="1"/>
    <col min="15635" max="15874" width="10.8515625" style="819" customWidth="1"/>
    <col min="15875" max="15875" width="19.8515625" style="819" bestFit="1" customWidth="1"/>
    <col min="15876" max="15876" width="14.421875" style="819" bestFit="1" customWidth="1"/>
    <col min="15877" max="15877" width="12.57421875" style="819" bestFit="1" customWidth="1"/>
    <col min="15878" max="15878" width="14.421875" style="819" bestFit="1" customWidth="1"/>
    <col min="15879" max="15884" width="12.57421875" style="819" bestFit="1" customWidth="1"/>
    <col min="15885" max="15885" width="13.421875" style="819" bestFit="1" customWidth="1"/>
    <col min="15886" max="15886" width="12.57421875" style="819" bestFit="1" customWidth="1"/>
    <col min="15887" max="15887" width="13.421875" style="819" bestFit="1" customWidth="1"/>
    <col min="15888" max="15888" width="14.421875" style="819" bestFit="1" customWidth="1"/>
    <col min="15889" max="15889" width="13.28125" style="819" bestFit="1" customWidth="1"/>
    <col min="15890" max="15890" width="13.57421875" style="819" bestFit="1" customWidth="1"/>
    <col min="15891" max="16130" width="10.8515625" style="819" customWidth="1"/>
    <col min="16131" max="16131" width="19.8515625" style="819" bestFit="1" customWidth="1"/>
    <col min="16132" max="16132" width="14.421875" style="819" bestFit="1" customWidth="1"/>
    <col min="16133" max="16133" width="12.57421875" style="819" bestFit="1" customWidth="1"/>
    <col min="16134" max="16134" width="14.421875" style="819" bestFit="1" customWidth="1"/>
    <col min="16135" max="16140" width="12.57421875" style="819" bestFit="1" customWidth="1"/>
    <col min="16141" max="16141" width="13.421875" style="819" bestFit="1" customWidth="1"/>
    <col min="16142" max="16142" width="12.57421875" style="819" bestFit="1" customWidth="1"/>
    <col min="16143" max="16143" width="13.421875" style="819" bestFit="1" customWidth="1"/>
    <col min="16144" max="16144" width="14.421875" style="819" bestFit="1" customWidth="1"/>
    <col min="16145" max="16145" width="13.28125" style="819" bestFit="1" customWidth="1"/>
    <col min="16146" max="16146" width="13.57421875" style="819" bestFit="1" customWidth="1"/>
    <col min="16147" max="16384" width="10.8515625" style="819" customWidth="1"/>
  </cols>
  <sheetData>
    <row r="1" spans="1:17" s="811" customFormat="1" ht="20.25">
      <c r="A1" s="1214" t="s">
        <v>1052</v>
      </c>
      <c r="B1" s="810"/>
      <c r="C1" s="810"/>
      <c r="D1" s="810"/>
      <c r="E1" s="810"/>
      <c r="F1" s="810"/>
      <c r="G1" s="810"/>
      <c r="H1" s="810"/>
      <c r="I1" s="810"/>
      <c r="J1" s="810"/>
      <c r="K1" s="810"/>
      <c r="L1" s="810"/>
      <c r="M1" s="810"/>
      <c r="N1" s="810"/>
      <c r="O1" s="810"/>
      <c r="P1" s="810"/>
      <c r="Q1" s="810"/>
    </row>
    <row r="2" spans="1:18" s="811" customFormat="1" ht="27.75">
      <c r="A2" s="812" t="s">
        <v>814</v>
      </c>
      <c r="B2" s="813"/>
      <c r="C2" s="813"/>
      <c r="D2" s="813"/>
      <c r="E2" s="813"/>
      <c r="F2" s="813"/>
      <c r="G2" s="813"/>
      <c r="H2" s="813"/>
      <c r="I2" s="813"/>
      <c r="J2" s="813"/>
      <c r="K2" s="813"/>
      <c r="L2" s="813"/>
      <c r="M2" s="813"/>
      <c r="N2" s="813"/>
      <c r="O2" s="813"/>
      <c r="P2" s="813"/>
      <c r="Q2" s="813"/>
      <c r="R2" s="813"/>
    </row>
    <row r="3" spans="1:18" s="811" customFormat="1" ht="20.25">
      <c r="A3" s="1321">
        <v>44347</v>
      </c>
      <c r="B3" s="1321"/>
      <c r="C3" s="1321"/>
      <c r="D3" s="1321"/>
      <c r="E3" s="1321"/>
      <c r="F3" s="1321"/>
      <c r="G3" s="1321"/>
      <c r="H3" s="1321"/>
      <c r="I3" s="1321"/>
      <c r="J3" s="1321"/>
      <c r="K3" s="1321"/>
      <c r="L3" s="1321"/>
      <c r="M3" s="1321"/>
      <c r="N3" s="1321"/>
      <c r="O3" s="1321"/>
      <c r="P3" s="1321"/>
      <c r="Q3" s="1321"/>
      <c r="R3" s="1321"/>
    </row>
    <row r="4" spans="1:18" s="811" customFormat="1" ht="18.75">
      <c r="A4" s="814" t="s">
        <v>70</v>
      </c>
      <c r="B4" s="814"/>
      <c r="C4" s="814"/>
      <c r="D4" s="814"/>
      <c r="E4" s="814"/>
      <c r="F4" s="814"/>
      <c r="G4" s="815"/>
      <c r="H4" s="814"/>
      <c r="I4" s="814"/>
      <c r="J4" s="814"/>
      <c r="K4" s="814"/>
      <c r="L4" s="814"/>
      <c r="M4" s="814"/>
      <c r="N4" s="814"/>
      <c r="O4" s="814"/>
      <c r="P4" s="814"/>
      <c r="Q4" s="814"/>
      <c r="R4" s="814"/>
    </row>
    <row r="5" spans="1:18" s="811" customFormat="1" ht="10.5" customHeight="1">
      <c r="A5" s="814"/>
      <c r="B5" s="814"/>
      <c r="C5" s="814"/>
      <c r="D5" s="814"/>
      <c r="E5" s="814"/>
      <c r="F5" s="814"/>
      <c r="G5" s="815"/>
      <c r="H5" s="814"/>
      <c r="I5" s="814"/>
      <c r="J5" s="814"/>
      <c r="K5" s="814"/>
      <c r="L5" s="814"/>
      <c r="M5" s="814"/>
      <c r="N5" s="814"/>
      <c r="O5" s="814"/>
      <c r="P5" s="814"/>
      <c r="Q5" s="814"/>
      <c r="R5" s="814"/>
    </row>
    <row r="6" spans="1:18" s="811" customFormat="1" ht="21" customHeight="1">
      <c r="A6" s="1322" t="s">
        <v>815</v>
      </c>
      <c r="B6" s="1324" t="s">
        <v>96</v>
      </c>
      <c r="C6" s="1324" t="s">
        <v>97</v>
      </c>
      <c r="D6" s="1326" t="s">
        <v>93</v>
      </c>
      <c r="E6" s="1327"/>
      <c r="F6" s="1327"/>
      <c r="G6" s="1327" t="s">
        <v>71</v>
      </c>
      <c r="H6" s="1327"/>
      <c r="I6" s="1327"/>
      <c r="J6" s="1327" t="s">
        <v>91</v>
      </c>
      <c r="K6" s="1327"/>
      <c r="L6" s="1327"/>
      <c r="M6" s="1327" t="s">
        <v>73</v>
      </c>
      <c r="N6" s="1327"/>
      <c r="O6" s="1327"/>
      <c r="P6" s="1327" t="s">
        <v>75</v>
      </c>
      <c r="Q6" s="1327"/>
      <c r="R6" s="1328"/>
    </row>
    <row r="7" spans="1:18" s="811" customFormat="1" ht="15.75" customHeight="1">
      <c r="A7" s="1323"/>
      <c r="B7" s="1325" t="s">
        <v>97</v>
      </c>
      <c r="C7" s="1325" t="s">
        <v>97</v>
      </c>
      <c r="D7" s="816" t="s">
        <v>816</v>
      </c>
      <c r="E7" s="816" t="s">
        <v>817</v>
      </c>
      <c r="F7" s="816" t="s">
        <v>818</v>
      </c>
      <c r="G7" s="816" t="s">
        <v>816</v>
      </c>
      <c r="H7" s="816" t="s">
        <v>817</v>
      </c>
      <c r="I7" s="816" t="s">
        <v>818</v>
      </c>
      <c r="J7" s="816" t="s">
        <v>816</v>
      </c>
      <c r="K7" s="816" t="s">
        <v>817</v>
      </c>
      <c r="L7" s="816" t="s">
        <v>818</v>
      </c>
      <c r="M7" s="816" t="s">
        <v>816</v>
      </c>
      <c r="N7" s="816" t="s">
        <v>817</v>
      </c>
      <c r="O7" s="816" t="s">
        <v>818</v>
      </c>
      <c r="P7" s="817" t="s">
        <v>816</v>
      </c>
      <c r="Q7" s="817" t="s">
        <v>817</v>
      </c>
      <c r="R7" s="818" t="s">
        <v>818</v>
      </c>
    </row>
    <row r="8" spans="1:18" ht="13.5">
      <c r="A8" s="142" t="s">
        <v>2</v>
      </c>
      <c r="B8" s="142" t="s">
        <v>228</v>
      </c>
      <c r="C8" s="142" t="s">
        <v>228</v>
      </c>
      <c r="D8" s="143">
        <v>39558.60219</v>
      </c>
      <c r="E8" s="144">
        <v>0</v>
      </c>
      <c r="F8" s="144">
        <v>39558.60219</v>
      </c>
      <c r="G8" s="144">
        <v>0</v>
      </c>
      <c r="H8" s="144">
        <v>0</v>
      </c>
      <c r="I8" s="144">
        <v>0</v>
      </c>
      <c r="J8" s="144">
        <v>1294.40438</v>
      </c>
      <c r="K8" s="144">
        <v>0.054560000000000004</v>
      </c>
      <c r="L8" s="144">
        <v>1294.45894</v>
      </c>
      <c r="M8" s="144">
        <v>2663.43041</v>
      </c>
      <c r="N8" s="144">
        <v>11.80472</v>
      </c>
      <c r="O8" s="144">
        <v>2675.23513</v>
      </c>
      <c r="P8" s="144">
        <v>3957.83479</v>
      </c>
      <c r="Q8" s="144">
        <v>11.859279999999998</v>
      </c>
      <c r="R8" s="145">
        <v>3969.69407</v>
      </c>
    </row>
    <row r="9" spans="1:18" ht="13.5">
      <c r="A9" s="142" t="s">
        <v>819</v>
      </c>
      <c r="B9" s="820"/>
      <c r="C9" s="820"/>
      <c r="D9" s="143">
        <v>39558.60219</v>
      </c>
      <c r="E9" s="144">
        <v>0</v>
      </c>
      <c r="F9" s="144">
        <v>39558.60219</v>
      </c>
      <c r="G9" s="144">
        <v>0</v>
      </c>
      <c r="H9" s="144">
        <v>0</v>
      </c>
      <c r="I9" s="144">
        <v>0</v>
      </c>
      <c r="J9" s="144">
        <v>1294.40438</v>
      </c>
      <c r="K9" s="144">
        <v>0.054560000000000004</v>
      </c>
      <c r="L9" s="144">
        <v>1294.45894</v>
      </c>
      <c r="M9" s="144">
        <v>2663.43041</v>
      </c>
      <c r="N9" s="144">
        <v>11.80472</v>
      </c>
      <c r="O9" s="144">
        <v>2675.23513</v>
      </c>
      <c r="P9" s="144">
        <v>3957.83479</v>
      </c>
      <c r="Q9" s="144">
        <v>11.859279999999998</v>
      </c>
      <c r="R9" s="145">
        <v>3969.69407</v>
      </c>
    </row>
    <row r="10" spans="1:18" ht="13.5">
      <c r="A10" s="142" t="s">
        <v>3</v>
      </c>
      <c r="B10" s="142" t="s">
        <v>207</v>
      </c>
      <c r="C10" s="142" t="s">
        <v>207</v>
      </c>
      <c r="D10" s="143">
        <v>16573.62834</v>
      </c>
      <c r="E10" s="144">
        <v>0</v>
      </c>
      <c r="F10" s="144">
        <v>16573.62834</v>
      </c>
      <c r="G10" s="144">
        <v>0</v>
      </c>
      <c r="H10" s="144">
        <v>0</v>
      </c>
      <c r="I10" s="144">
        <v>0</v>
      </c>
      <c r="J10" s="144">
        <v>2190.11931</v>
      </c>
      <c r="K10" s="144">
        <v>1.17372</v>
      </c>
      <c r="L10" s="144">
        <v>2191.29303</v>
      </c>
      <c r="M10" s="144">
        <v>2812.9510599999994</v>
      </c>
      <c r="N10" s="144">
        <v>0</v>
      </c>
      <c r="O10" s="144">
        <v>2812.9510599999994</v>
      </c>
      <c r="P10" s="144">
        <v>5003.0703699999995</v>
      </c>
      <c r="Q10" s="144">
        <v>1.17372</v>
      </c>
      <c r="R10" s="145">
        <v>5004.24409</v>
      </c>
    </row>
    <row r="11" spans="1:18" ht="13.5">
      <c r="A11" s="146"/>
      <c r="B11" s="142" t="s">
        <v>102</v>
      </c>
      <c r="C11" s="142" t="s">
        <v>102</v>
      </c>
      <c r="D11" s="143">
        <v>51085.194540000004</v>
      </c>
      <c r="E11" s="144">
        <v>0</v>
      </c>
      <c r="F11" s="144">
        <v>51085.194540000004</v>
      </c>
      <c r="G11" s="144">
        <v>0.00758</v>
      </c>
      <c r="H11" s="144">
        <v>0</v>
      </c>
      <c r="I11" s="144">
        <v>0.00758</v>
      </c>
      <c r="J11" s="144">
        <v>5842.12023</v>
      </c>
      <c r="K11" s="144">
        <v>143.30015</v>
      </c>
      <c r="L11" s="144">
        <v>5985.4203800000005</v>
      </c>
      <c r="M11" s="144">
        <v>11409.83052</v>
      </c>
      <c r="N11" s="144">
        <v>162.18012</v>
      </c>
      <c r="O11" s="144">
        <v>11572.01064</v>
      </c>
      <c r="P11" s="144">
        <v>17251.958329999998</v>
      </c>
      <c r="Q11" s="144">
        <v>305.4802700000001</v>
      </c>
      <c r="R11" s="145">
        <v>17557.4386</v>
      </c>
    </row>
    <row r="12" spans="1:18" ht="13.5">
      <c r="A12" s="146"/>
      <c r="B12" s="146"/>
      <c r="C12" s="147" t="s">
        <v>173</v>
      </c>
      <c r="D12" s="148">
        <v>875.1266400000001</v>
      </c>
      <c r="E12" s="149">
        <v>0</v>
      </c>
      <c r="F12" s="149">
        <v>875.1266400000001</v>
      </c>
      <c r="G12" s="149">
        <v>0</v>
      </c>
      <c r="H12" s="149">
        <v>0</v>
      </c>
      <c r="I12" s="149">
        <v>0</v>
      </c>
      <c r="J12" s="149">
        <v>0</v>
      </c>
      <c r="K12" s="149">
        <v>0</v>
      </c>
      <c r="L12" s="149">
        <v>0</v>
      </c>
      <c r="M12" s="149">
        <v>0</v>
      </c>
      <c r="N12" s="149">
        <v>0</v>
      </c>
      <c r="O12" s="149">
        <v>0</v>
      </c>
      <c r="P12" s="149">
        <v>0</v>
      </c>
      <c r="Q12" s="149">
        <v>0</v>
      </c>
      <c r="R12" s="150">
        <v>0</v>
      </c>
    </row>
    <row r="13" spans="1:18" ht="13.5">
      <c r="A13" s="146"/>
      <c r="B13" s="142" t="s">
        <v>103</v>
      </c>
      <c r="C13" s="142" t="s">
        <v>104</v>
      </c>
      <c r="D13" s="143">
        <v>142225.72469</v>
      </c>
      <c r="E13" s="144">
        <v>0</v>
      </c>
      <c r="F13" s="144">
        <v>142225.72469</v>
      </c>
      <c r="G13" s="144">
        <v>0.0588</v>
      </c>
      <c r="H13" s="144">
        <v>0</v>
      </c>
      <c r="I13" s="144">
        <v>0.0588</v>
      </c>
      <c r="J13" s="144">
        <v>8986.611630000001</v>
      </c>
      <c r="K13" s="144">
        <v>266.19847</v>
      </c>
      <c r="L13" s="144">
        <v>9252.810099999999</v>
      </c>
      <c r="M13" s="144">
        <v>23152.805620000003</v>
      </c>
      <c r="N13" s="144">
        <v>728.71401</v>
      </c>
      <c r="O13" s="144">
        <v>23881.519630000003</v>
      </c>
      <c r="P13" s="144">
        <v>32139.476049999997</v>
      </c>
      <c r="Q13" s="144">
        <v>994.9124800000001</v>
      </c>
      <c r="R13" s="145">
        <v>33134.388530000004</v>
      </c>
    </row>
    <row r="14" spans="1:18" ht="13.5">
      <c r="A14" s="146"/>
      <c r="B14" s="146"/>
      <c r="C14" s="147" t="s">
        <v>208</v>
      </c>
      <c r="D14" s="148">
        <v>11209.423869999999</v>
      </c>
      <c r="E14" s="149">
        <v>0</v>
      </c>
      <c r="F14" s="149">
        <v>11209.423869999999</v>
      </c>
      <c r="G14" s="149">
        <v>0</v>
      </c>
      <c r="H14" s="149">
        <v>0</v>
      </c>
      <c r="I14" s="149">
        <v>0</v>
      </c>
      <c r="J14" s="149">
        <v>1421.1037099999999</v>
      </c>
      <c r="K14" s="149">
        <v>0</v>
      </c>
      <c r="L14" s="149">
        <v>1421.1037099999999</v>
      </c>
      <c r="M14" s="149">
        <v>1218.54046</v>
      </c>
      <c r="N14" s="149">
        <v>0</v>
      </c>
      <c r="O14" s="149">
        <v>1218.54046</v>
      </c>
      <c r="P14" s="149">
        <v>2639.64417</v>
      </c>
      <c r="Q14" s="149">
        <v>0</v>
      </c>
      <c r="R14" s="150">
        <v>2639.64417</v>
      </c>
    </row>
    <row r="15" spans="1:18" ht="13.5">
      <c r="A15" s="146"/>
      <c r="B15" s="146"/>
      <c r="C15" s="147" t="s">
        <v>229</v>
      </c>
      <c r="D15" s="148">
        <v>570.89482</v>
      </c>
      <c r="E15" s="149">
        <v>0</v>
      </c>
      <c r="F15" s="149">
        <v>570.89482</v>
      </c>
      <c r="G15" s="149">
        <v>0</v>
      </c>
      <c r="H15" s="149">
        <v>0</v>
      </c>
      <c r="I15" s="149">
        <v>0</v>
      </c>
      <c r="J15" s="149">
        <v>0</v>
      </c>
      <c r="K15" s="149">
        <v>0</v>
      </c>
      <c r="L15" s="149">
        <v>0</v>
      </c>
      <c r="M15" s="149">
        <v>0</v>
      </c>
      <c r="N15" s="149">
        <v>0</v>
      </c>
      <c r="O15" s="149">
        <v>0</v>
      </c>
      <c r="P15" s="149">
        <v>0</v>
      </c>
      <c r="Q15" s="149">
        <v>0</v>
      </c>
      <c r="R15" s="150">
        <v>0</v>
      </c>
    </row>
    <row r="16" spans="1:18" ht="13.5">
      <c r="A16" s="146"/>
      <c r="B16" s="142" t="s">
        <v>209</v>
      </c>
      <c r="C16" s="142" t="s">
        <v>209</v>
      </c>
      <c r="D16" s="143">
        <v>2089.61343</v>
      </c>
      <c r="E16" s="144">
        <v>0</v>
      </c>
      <c r="F16" s="144">
        <v>2089.61343</v>
      </c>
      <c r="G16" s="144">
        <v>0</v>
      </c>
      <c r="H16" s="144">
        <v>0</v>
      </c>
      <c r="I16" s="144">
        <v>0</v>
      </c>
      <c r="J16" s="144">
        <v>528.25562</v>
      </c>
      <c r="K16" s="144">
        <v>0.00111</v>
      </c>
      <c r="L16" s="144">
        <v>528.25673</v>
      </c>
      <c r="M16" s="144">
        <v>102.10222</v>
      </c>
      <c r="N16" s="144">
        <v>0</v>
      </c>
      <c r="O16" s="144">
        <v>102.10222</v>
      </c>
      <c r="P16" s="144">
        <v>630.35784</v>
      </c>
      <c r="Q16" s="144">
        <v>0.00111</v>
      </c>
      <c r="R16" s="145">
        <v>630.3589499999999</v>
      </c>
    </row>
    <row r="17" spans="1:18" ht="13.5">
      <c r="A17" s="142" t="s">
        <v>820</v>
      </c>
      <c r="B17" s="820"/>
      <c r="C17" s="820"/>
      <c r="D17" s="143">
        <v>224629.60633</v>
      </c>
      <c r="E17" s="144">
        <v>0</v>
      </c>
      <c r="F17" s="144">
        <v>224629.60633</v>
      </c>
      <c r="G17" s="144">
        <v>0.06638</v>
      </c>
      <c r="H17" s="144">
        <v>0</v>
      </c>
      <c r="I17" s="144">
        <v>0.06638</v>
      </c>
      <c r="J17" s="144">
        <v>18968.210500000005</v>
      </c>
      <c r="K17" s="144">
        <v>410.67344999999995</v>
      </c>
      <c r="L17" s="144">
        <v>19378.88395</v>
      </c>
      <c r="M17" s="144">
        <v>38696.229880000006</v>
      </c>
      <c r="N17" s="144">
        <v>890.89413</v>
      </c>
      <c r="O17" s="144">
        <v>39587.12401</v>
      </c>
      <c r="P17" s="144">
        <v>57664.50676</v>
      </c>
      <c r="Q17" s="144">
        <v>1301.5675800000004</v>
      </c>
      <c r="R17" s="145">
        <v>58966.07434000001</v>
      </c>
    </row>
    <row r="18" spans="1:18" ht="13.5">
      <c r="A18" s="142" t="s">
        <v>66</v>
      </c>
      <c r="B18" s="142" t="s">
        <v>105</v>
      </c>
      <c r="C18" s="142" t="s">
        <v>105</v>
      </c>
      <c r="D18" s="143">
        <v>53237.83672</v>
      </c>
      <c r="E18" s="144">
        <v>0</v>
      </c>
      <c r="F18" s="144">
        <v>53237.83672</v>
      </c>
      <c r="G18" s="144">
        <v>1.77664</v>
      </c>
      <c r="H18" s="144">
        <v>0</v>
      </c>
      <c r="I18" s="144">
        <v>1.77664</v>
      </c>
      <c r="J18" s="144">
        <v>14321.986570000001</v>
      </c>
      <c r="K18" s="144">
        <v>304.43186</v>
      </c>
      <c r="L18" s="144">
        <v>14626.41843</v>
      </c>
      <c r="M18" s="144">
        <v>34937.61028</v>
      </c>
      <c r="N18" s="144">
        <v>700.0084099999999</v>
      </c>
      <c r="O18" s="144">
        <v>35637.618689999996</v>
      </c>
      <c r="P18" s="144">
        <v>49261.37349</v>
      </c>
      <c r="Q18" s="144">
        <v>1004.4402699999999</v>
      </c>
      <c r="R18" s="145">
        <v>50265.81376</v>
      </c>
    </row>
    <row r="19" spans="1:18" ht="13.5">
      <c r="A19" s="146"/>
      <c r="B19" s="146"/>
      <c r="C19" s="147" t="s">
        <v>320</v>
      </c>
      <c r="D19" s="148">
        <v>5904.95442</v>
      </c>
      <c r="E19" s="149">
        <v>0</v>
      </c>
      <c r="F19" s="149">
        <v>5904.95442</v>
      </c>
      <c r="G19" s="149">
        <v>0</v>
      </c>
      <c r="H19" s="149">
        <v>0</v>
      </c>
      <c r="I19" s="149">
        <v>0</v>
      </c>
      <c r="J19" s="149">
        <v>475.68748999999997</v>
      </c>
      <c r="K19" s="149">
        <v>9.95596</v>
      </c>
      <c r="L19" s="149">
        <v>485.64345000000003</v>
      </c>
      <c r="M19" s="149">
        <v>586.5405400000001</v>
      </c>
      <c r="N19" s="149">
        <v>0.00362</v>
      </c>
      <c r="O19" s="149">
        <v>586.54416</v>
      </c>
      <c r="P19" s="149">
        <v>1062.22803</v>
      </c>
      <c r="Q19" s="149">
        <v>9.95958</v>
      </c>
      <c r="R19" s="150">
        <v>1072.1876100000002</v>
      </c>
    </row>
    <row r="20" spans="1:18" ht="13.5">
      <c r="A20" s="146"/>
      <c r="B20" s="142" t="s">
        <v>106</v>
      </c>
      <c r="C20" s="142" t="s">
        <v>106</v>
      </c>
      <c r="D20" s="143">
        <v>63195.94509</v>
      </c>
      <c r="E20" s="144">
        <v>0</v>
      </c>
      <c r="F20" s="144">
        <v>63195.94509</v>
      </c>
      <c r="G20" s="144">
        <v>1.33095</v>
      </c>
      <c r="H20" s="144">
        <v>0</v>
      </c>
      <c r="I20" s="144">
        <v>1.33095</v>
      </c>
      <c r="J20" s="144">
        <v>4597.009609999999</v>
      </c>
      <c r="K20" s="144">
        <v>5.600530000000001</v>
      </c>
      <c r="L20" s="144">
        <v>4602.61014</v>
      </c>
      <c r="M20" s="144">
        <v>5195.016799999999</v>
      </c>
      <c r="N20" s="144">
        <v>21.79627</v>
      </c>
      <c r="O20" s="144">
        <v>5216.81307</v>
      </c>
      <c r="P20" s="144">
        <v>9793.35736</v>
      </c>
      <c r="Q20" s="144">
        <v>27.3968</v>
      </c>
      <c r="R20" s="145">
        <v>9820.75416</v>
      </c>
    </row>
    <row r="21" spans="1:18" ht="13.5">
      <c r="A21" s="146"/>
      <c r="B21" s="142" t="s">
        <v>305</v>
      </c>
      <c r="C21" s="142" t="s">
        <v>306</v>
      </c>
      <c r="D21" s="143">
        <v>8073.38893</v>
      </c>
      <c r="E21" s="144">
        <v>0</v>
      </c>
      <c r="F21" s="144">
        <v>8073.38893</v>
      </c>
      <c r="G21" s="144">
        <v>0</v>
      </c>
      <c r="H21" s="144">
        <v>0</v>
      </c>
      <c r="I21" s="144">
        <v>0</v>
      </c>
      <c r="J21" s="144">
        <v>235.35788</v>
      </c>
      <c r="K21" s="144">
        <v>0</v>
      </c>
      <c r="L21" s="144">
        <v>235.35788</v>
      </c>
      <c r="M21" s="144">
        <v>163.12403</v>
      </c>
      <c r="N21" s="144">
        <v>0</v>
      </c>
      <c r="O21" s="144">
        <v>163.12403</v>
      </c>
      <c r="P21" s="144">
        <v>398.48191</v>
      </c>
      <c r="Q21" s="144">
        <v>0</v>
      </c>
      <c r="R21" s="145">
        <v>398.48190999999997</v>
      </c>
    </row>
    <row r="22" spans="1:18" ht="13.5">
      <c r="A22" s="146"/>
      <c r="B22" s="142" t="s">
        <v>321</v>
      </c>
      <c r="C22" s="142" t="s">
        <v>322</v>
      </c>
      <c r="D22" s="143">
        <v>12214.113</v>
      </c>
      <c r="E22" s="144">
        <v>0</v>
      </c>
      <c r="F22" s="144">
        <v>12214.113</v>
      </c>
      <c r="G22" s="144">
        <v>0</v>
      </c>
      <c r="H22" s="144">
        <v>0</v>
      </c>
      <c r="I22" s="144">
        <v>0</v>
      </c>
      <c r="J22" s="144">
        <v>1164.27962</v>
      </c>
      <c r="K22" s="144">
        <v>22.741799999999998</v>
      </c>
      <c r="L22" s="144">
        <v>1187.02142</v>
      </c>
      <c r="M22" s="144">
        <v>8642.98689</v>
      </c>
      <c r="N22" s="144">
        <v>7.000000000000001E-05</v>
      </c>
      <c r="O22" s="144">
        <v>8642.98696</v>
      </c>
      <c r="P22" s="144">
        <v>9807.266510000001</v>
      </c>
      <c r="Q22" s="144">
        <v>22.74187</v>
      </c>
      <c r="R22" s="145">
        <v>9830.008380000001</v>
      </c>
    </row>
    <row r="23" spans="1:18" ht="13.5">
      <c r="A23" s="142" t="s">
        <v>821</v>
      </c>
      <c r="B23" s="820"/>
      <c r="C23" s="820"/>
      <c r="D23" s="143">
        <v>142626.23816</v>
      </c>
      <c r="E23" s="144">
        <v>0</v>
      </c>
      <c r="F23" s="144">
        <v>142626.23816</v>
      </c>
      <c r="G23" s="144">
        <v>3.10759</v>
      </c>
      <c r="H23" s="144">
        <v>0</v>
      </c>
      <c r="I23" s="144">
        <v>3.10759</v>
      </c>
      <c r="J23" s="144">
        <v>20794.321170000003</v>
      </c>
      <c r="K23" s="144">
        <v>342.73015000000004</v>
      </c>
      <c r="L23" s="144">
        <v>21137.05132</v>
      </c>
      <c r="M23" s="144">
        <v>49525.27854</v>
      </c>
      <c r="N23" s="144">
        <v>721.8083699999999</v>
      </c>
      <c r="O23" s="144">
        <v>50247.08691</v>
      </c>
      <c r="P23" s="144">
        <v>70322.7073</v>
      </c>
      <c r="Q23" s="144">
        <v>1064.53852</v>
      </c>
      <c r="R23" s="145">
        <v>71387.24582</v>
      </c>
    </row>
    <row r="24" spans="1:18" ht="13.5">
      <c r="A24" s="142" t="s">
        <v>5</v>
      </c>
      <c r="B24" s="142" t="s">
        <v>5</v>
      </c>
      <c r="C24" s="142" t="s">
        <v>5</v>
      </c>
      <c r="D24" s="143">
        <v>337518.3398</v>
      </c>
      <c r="E24" s="144">
        <v>0</v>
      </c>
      <c r="F24" s="144">
        <v>337518.3398</v>
      </c>
      <c r="G24" s="144">
        <v>8.49573</v>
      </c>
      <c r="H24" s="144">
        <v>0</v>
      </c>
      <c r="I24" s="144">
        <v>8.49573</v>
      </c>
      <c r="J24" s="144">
        <v>38034.386119999996</v>
      </c>
      <c r="K24" s="144">
        <v>1777.42466</v>
      </c>
      <c r="L24" s="144">
        <v>39811.81078000001</v>
      </c>
      <c r="M24" s="144">
        <v>204102.65389</v>
      </c>
      <c r="N24" s="144">
        <v>2230.4871000000003</v>
      </c>
      <c r="O24" s="144">
        <v>206333.14099</v>
      </c>
      <c r="P24" s="144">
        <v>242145.53574</v>
      </c>
      <c r="Q24" s="144">
        <v>4007.91176</v>
      </c>
      <c r="R24" s="145">
        <v>246153.4475</v>
      </c>
    </row>
    <row r="25" spans="1:18" ht="13.5">
      <c r="A25" s="146"/>
      <c r="B25" s="146"/>
      <c r="C25" s="147" t="s">
        <v>107</v>
      </c>
      <c r="D25" s="148">
        <v>121018.88528999999</v>
      </c>
      <c r="E25" s="149">
        <v>366.32694</v>
      </c>
      <c r="F25" s="149">
        <v>121385.21223</v>
      </c>
      <c r="G25" s="149">
        <v>2.03714</v>
      </c>
      <c r="H25" s="149">
        <v>0</v>
      </c>
      <c r="I25" s="149">
        <v>2.03714</v>
      </c>
      <c r="J25" s="149">
        <v>22164.77607</v>
      </c>
      <c r="K25" s="149">
        <v>2584.51183</v>
      </c>
      <c r="L25" s="149">
        <v>24749.2879</v>
      </c>
      <c r="M25" s="149">
        <v>144875.371</v>
      </c>
      <c r="N25" s="149">
        <v>3016.6277</v>
      </c>
      <c r="O25" s="149">
        <v>147891.9987</v>
      </c>
      <c r="P25" s="149">
        <v>167042.18421</v>
      </c>
      <c r="Q25" s="149">
        <v>5601.1395299999995</v>
      </c>
      <c r="R25" s="150">
        <v>172643.32374000002</v>
      </c>
    </row>
    <row r="26" spans="1:18" ht="13.5">
      <c r="A26" s="146"/>
      <c r="B26" s="146"/>
      <c r="C26" s="147" t="s">
        <v>210</v>
      </c>
      <c r="D26" s="148">
        <v>74289.59283</v>
      </c>
      <c r="E26" s="149">
        <v>24.993959999999998</v>
      </c>
      <c r="F26" s="149">
        <v>74314.58679</v>
      </c>
      <c r="G26" s="149">
        <v>0</v>
      </c>
      <c r="H26" s="149">
        <v>0</v>
      </c>
      <c r="I26" s="149">
        <v>0</v>
      </c>
      <c r="J26" s="149">
        <v>3611.1981</v>
      </c>
      <c r="K26" s="149">
        <v>1.18816</v>
      </c>
      <c r="L26" s="149">
        <v>3612.38626</v>
      </c>
      <c r="M26" s="149">
        <v>3704.7448200000003</v>
      </c>
      <c r="N26" s="149">
        <v>0</v>
      </c>
      <c r="O26" s="149">
        <v>3704.7448200000003</v>
      </c>
      <c r="P26" s="149">
        <v>7315.9429199999995</v>
      </c>
      <c r="Q26" s="149">
        <v>1.18816</v>
      </c>
      <c r="R26" s="150">
        <v>7317.13108</v>
      </c>
    </row>
    <row r="27" spans="1:18" ht="13.5">
      <c r="A27" s="146"/>
      <c r="B27" s="146"/>
      <c r="C27" s="147" t="s">
        <v>108</v>
      </c>
      <c r="D27" s="148">
        <v>103036.12025</v>
      </c>
      <c r="E27" s="149">
        <v>332.91226</v>
      </c>
      <c r="F27" s="149">
        <v>103369.03250999999</v>
      </c>
      <c r="G27" s="149">
        <v>6.14759</v>
      </c>
      <c r="H27" s="149">
        <v>0</v>
      </c>
      <c r="I27" s="149">
        <v>6.14759</v>
      </c>
      <c r="J27" s="149">
        <v>10161.56552</v>
      </c>
      <c r="K27" s="149">
        <v>241.81190999999998</v>
      </c>
      <c r="L27" s="149">
        <v>10403.37743</v>
      </c>
      <c r="M27" s="149">
        <v>36967.61922</v>
      </c>
      <c r="N27" s="149">
        <v>364.03123999999997</v>
      </c>
      <c r="O27" s="149">
        <v>37331.650460000004</v>
      </c>
      <c r="P27" s="149">
        <v>47135.33233</v>
      </c>
      <c r="Q27" s="149">
        <v>605.8431499999999</v>
      </c>
      <c r="R27" s="150">
        <v>47741.175480000005</v>
      </c>
    </row>
    <row r="28" spans="1:18" ht="13.5">
      <c r="A28" s="146"/>
      <c r="B28" s="146"/>
      <c r="C28" s="147" t="s">
        <v>230</v>
      </c>
      <c r="D28" s="148">
        <v>18777.33018</v>
      </c>
      <c r="E28" s="149">
        <v>0</v>
      </c>
      <c r="F28" s="149">
        <v>18777.33018</v>
      </c>
      <c r="G28" s="149">
        <v>0</v>
      </c>
      <c r="H28" s="149">
        <v>0</v>
      </c>
      <c r="I28" s="149">
        <v>0</v>
      </c>
      <c r="J28" s="149">
        <v>3430.73381</v>
      </c>
      <c r="K28" s="149">
        <v>448.31922</v>
      </c>
      <c r="L28" s="149">
        <v>3879.05303</v>
      </c>
      <c r="M28" s="149">
        <v>3482.18838</v>
      </c>
      <c r="N28" s="149">
        <v>22.916240000000002</v>
      </c>
      <c r="O28" s="149">
        <v>3505.10462</v>
      </c>
      <c r="P28" s="149">
        <v>6912.922189999999</v>
      </c>
      <c r="Q28" s="149">
        <v>471.23546000000005</v>
      </c>
      <c r="R28" s="150">
        <v>7384.15765</v>
      </c>
    </row>
    <row r="29" spans="1:18" ht="13.5">
      <c r="A29" s="146"/>
      <c r="B29" s="146"/>
      <c r="C29" s="147" t="s">
        <v>161</v>
      </c>
      <c r="D29" s="148">
        <v>66536.70281</v>
      </c>
      <c r="E29" s="149">
        <v>0</v>
      </c>
      <c r="F29" s="149">
        <v>66536.70281</v>
      </c>
      <c r="G29" s="149">
        <v>0</v>
      </c>
      <c r="H29" s="149">
        <v>0</v>
      </c>
      <c r="I29" s="149">
        <v>0</v>
      </c>
      <c r="J29" s="149">
        <v>8704.14985</v>
      </c>
      <c r="K29" s="149">
        <v>19.57042</v>
      </c>
      <c r="L29" s="149">
        <v>8723.72027</v>
      </c>
      <c r="M29" s="149">
        <v>8923.29453</v>
      </c>
      <c r="N29" s="149">
        <v>0</v>
      </c>
      <c r="O29" s="149">
        <v>8923.29453</v>
      </c>
      <c r="P29" s="149">
        <v>17627.444379999997</v>
      </c>
      <c r="Q29" s="149">
        <v>19.57042</v>
      </c>
      <c r="R29" s="150">
        <v>17647.0148</v>
      </c>
    </row>
    <row r="30" spans="1:18" ht="13.5">
      <c r="A30" s="146"/>
      <c r="B30" s="146"/>
      <c r="C30" s="147" t="s">
        <v>211</v>
      </c>
      <c r="D30" s="148">
        <v>82554.46146</v>
      </c>
      <c r="E30" s="149">
        <v>0</v>
      </c>
      <c r="F30" s="149">
        <v>82554.46146</v>
      </c>
      <c r="G30" s="149">
        <v>0</v>
      </c>
      <c r="H30" s="149">
        <v>0</v>
      </c>
      <c r="I30" s="149">
        <v>0</v>
      </c>
      <c r="J30" s="149">
        <v>4127.261930000001</v>
      </c>
      <c r="K30" s="149">
        <v>351.83454000000006</v>
      </c>
      <c r="L30" s="149">
        <v>4479.09647</v>
      </c>
      <c r="M30" s="149">
        <v>6356.99113</v>
      </c>
      <c r="N30" s="149">
        <v>0</v>
      </c>
      <c r="O30" s="149">
        <v>6356.99113</v>
      </c>
      <c r="P30" s="149">
        <v>10484.253060000001</v>
      </c>
      <c r="Q30" s="149">
        <v>351.83454000000006</v>
      </c>
      <c r="R30" s="150">
        <v>10836.087599999999</v>
      </c>
    </row>
    <row r="31" spans="1:18" ht="13.5">
      <c r="A31" s="146"/>
      <c r="B31" s="146"/>
      <c r="C31" s="147" t="s">
        <v>212</v>
      </c>
      <c r="D31" s="148">
        <v>34098.14368</v>
      </c>
      <c r="E31" s="149">
        <v>0</v>
      </c>
      <c r="F31" s="149">
        <v>34098.14368</v>
      </c>
      <c r="G31" s="149">
        <v>0</v>
      </c>
      <c r="H31" s="149">
        <v>0</v>
      </c>
      <c r="I31" s="149">
        <v>0</v>
      </c>
      <c r="J31" s="149">
        <v>2894.57894</v>
      </c>
      <c r="K31" s="149">
        <v>5.2315</v>
      </c>
      <c r="L31" s="149">
        <v>2899.8104399999997</v>
      </c>
      <c r="M31" s="149">
        <v>2607.3066200000003</v>
      </c>
      <c r="N31" s="149">
        <v>0</v>
      </c>
      <c r="O31" s="149">
        <v>2607.3066200000003</v>
      </c>
      <c r="P31" s="149">
        <v>5501.885560000001</v>
      </c>
      <c r="Q31" s="149">
        <v>5.2315</v>
      </c>
      <c r="R31" s="150">
        <v>5507.11706</v>
      </c>
    </row>
    <row r="32" spans="1:18" ht="13.5">
      <c r="A32" s="146"/>
      <c r="B32" s="146"/>
      <c r="C32" s="147" t="s">
        <v>307</v>
      </c>
      <c r="D32" s="148">
        <v>10395.34267</v>
      </c>
      <c r="E32" s="149">
        <v>0</v>
      </c>
      <c r="F32" s="149">
        <v>10395.34267</v>
      </c>
      <c r="G32" s="149">
        <v>0</v>
      </c>
      <c r="H32" s="149">
        <v>0</v>
      </c>
      <c r="I32" s="149">
        <v>0</v>
      </c>
      <c r="J32" s="149">
        <v>286.30144</v>
      </c>
      <c r="K32" s="149">
        <v>0.14756</v>
      </c>
      <c r="L32" s="149">
        <v>286.449</v>
      </c>
      <c r="M32" s="149">
        <v>956.02271</v>
      </c>
      <c r="N32" s="149">
        <v>0.00885</v>
      </c>
      <c r="O32" s="149">
        <v>956.03156</v>
      </c>
      <c r="P32" s="149">
        <v>1242.32415</v>
      </c>
      <c r="Q32" s="149">
        <v>0.15641</v>
      </c>
      <c r="R32" s="150">
        <v>1242.48056</v>
      </c>
    </row>
    <row r="33" spans="1:18" ht="13.5">
      <c r="A33" s="146"/>
      <c r="B33" s="146"/>
      <c r="C33" s="147" t="s">
        <v>213</v>
      </c>
      <c r="D33" s="148">
        <v>35785.96628</v>
      </c>
      <c r="E33" s="149">
        <v>0</v>
      </c>
      <c r="F33" s="149">
        <v>35785.96628</v>
      </c>
      <c r="G33" s="149">
        <v>0</v>
      </c>
      <c r="H33" s="149">
        <v>0</v>
      </c>
      <c r="I33" s="149">
        <v>0</v>
      </c>
      <c r="J33" s="149">
        <v>2717.39594</v>
      </c>
      <c r="K33" s="149">
        <v>3.8298400000000004</v>
      </c>
      <c r="L33" s="149">
        <v>2721.2257799999998</v>
      </c>
      <c r="M33" s="149">
        <v>4717.47465</v>
      </c>
      <c r="N33" s="149">
        <v>0</v>
      </c>
      <c r="O33" s="149">
        <v>4717.47465</v>
      </c>
      <c r="P33" s="149">
        <v>7434.8705899999995</v>
      </c>
      <c r="Q33" s="149">
        <v>3.8298400000000004</v>
      </c>
      <c r="R33" s="150">
        <v>7438.70043</v>
      </c>
    </row>
    <row r="34" spans="1:18" ht="13.5">
      <c r="A34" s="146"/>
      <c r="B34" s="146"/>
      <c r="C34" s="147" t="s">
        <v>348</v>
      </c>
      <c r="D34" s="148">
        <v>1179.17659</v>
      </c>
      <c r="E34" s="149">
        <v>0</v>
      </c>
      <c r="F34" s="149">
        <v>1179.17659</v>
      </c>
      <c r="G34" s="149">
        <v>0</v>
      </c>
      <c r="H34" s="149">
        <v>0</v>
      </c>
      <c r="I34" s="149">
        <v>0</v>
      </c>
      <c r="J34" s="149">
        <v>0</v>
      </c>
      <c r="K34" s="149">
        <v>0</v>
      </c>
      <c r="L34" s="149">
        <v>0</v>
      </c>
      <c r="M34" s="149">
        <v>0</v>
      </c>
      <c r="N34" s="149">
        <v>0</v>
      </c>
      <c r="O34" s="149">
        <v>0</v>
      </c>
      <c r="P34" s="149">
        <v>0</v>
      </c>
      <c r="Q34" s="149">
        <v>0</v>
      </c>
      <c r="R34" s="150">
        <v>0</v>
      </c>
    </row>
    <row r="35" spans="1:18" ht="13.5">
      <c r="A35" s="146"/>
      <c r="B35" s="142" t="s">
        <v>109</v>
      </c>
      <c r="C35" s="142" t="s">
        <v>109</v>
      </c>
      <c r="D35" s="143">
        <v>63484.82014</v>
      </c>
      <c r="E35" s="144">
        <v>0</v>
      </c>
      <c r="F35" s="144">
        <v>63484.82014</v>
      </c>
      <c r="G35" s="144">
        <v>41.12928000000001</v>
      </c>
      <c r="H35" s="144">
        <v>0</v>
      </c>
      <c r="I35" s="144">
        <v>41.12928000000001</v>
      </c>
      <c r="J35" s="144">
        <v>5933.309310000001</v>
      </c>
      <c r="K35" s="144">
        <v>147.17563</v>
      </c>
      <c r="L35" s="144">
        <v>6080.484939999999</v>
      </c>
      <c r="M35" s="144">
        <v>3947.8781200000003</v>
      </c>
      <c r="N35" s="144">
        <v>278.65226</v>
      </c>
      <c r="O35" s="144">
        <v>4226.530380000001</v>
      </c>
      <c r="P35" s="144">
        <v>9922.316710000001</v>
      </c>
      <c r="Q35" s="144">
        <v>425.82789</v>
      </c>
      <c r="R35" s="145">
        <v>10348.1446</v>
      </c>
    </row>
    <row r="36" spans="1:18" ht="13.5">
      <c r="A36" s="146"/>
      <c r="B36" s="142" t="s">
        <v>189</v>
      </c>
      <c r="C36" s="142" t="s">
        <v>231</v>
      </c>
      <c r="D36" s="143">
        <v>20107.55264</v>
      </c>
      <c r="E36" s="144">
        <v>0</v>
      </c>
      <c r="F36" s="144">
        <v>20107.55264</v>
      </c>
      <c r="G36" s="144">
        <v>0</v>
      </c>
      <c r="H36" s="144">
        <v>0</v>
      </c>
      <c r="I36" s="144">
        <v>0</v>
      </c>
      <c r="J36" s="144">
        <v>2481.9327200000002</v>
      </c>
      <c r="K36" s="144">
        <v>14.089360000000001</v>
      </c>
      <c r="L36" s="144">
        <v>2496.02208</v>
      </c>
      <c r="M36" s="144">
        <v>1688.38234</v>
      </c>
      <c r="N36" s="144">
        <v>33.99844</v>
      </c>
      <c r="O36" s="144">
        <v>1722.38078</v>
      </c>
      <c r="P36" s="144">
        <v>4170.315060000001</v>
      </c>
      <c r="Q36" s="144">
        <v>48.0878</v>
      </c>
      <c r="R36" s="145">
        <v>4218.40286</v>
      </c>
    </row>
    <row r="37" spans="1:18" ht="13.5">
      <c r="A37" s="146"/>
      <c r="B37" s="146"/>
      <c r="C37" s="147" t="s">
        <v>308</v>
      </c>
      <c r="D37" s="148">
        <v>4651.005349999999</v>
      </c>
      <c r="E37" s="149">
        <v>0</v>
      </c>
      <c r="F37" s="149">
        <v>4651.005349999999</v>
      </c>
      <c r="G37" s="149">
        <v>0</v>
      </c>
      <c r="H37" s="149">
        <v>0</v>
      </c>
      <c r="I37" s="149">
        <v>0</v>
      </c>
      <c r="J37" s="149">
        <v>143.32384</v>
      </c>
      <c r="K37" s="149">
        <v>0</v>
      </c>
      <c r="L37" s="149">
        <v>143.32384</v>
      </c>
      <c r="M37" s="149">
        <v>535.5377900000001</v>
      </c>
      <c r="N37" s="149">
        <v>29.955759999999998</v>
      </c>
      <c r="O37" s="149">
        <v>565.49355</v>
      </c>
      <c r="P37" s="149">
        <v>678.86163</v>
      </c>
      <c r="Q37" s="149">
        <v>29.955759999999998</v>
      </c>
      <c r="R37" s="150">
        <v>708.81739</v>
      </c>
    </row>
    <row r="38" spans="1:18" ht="13.5">
      <c r="A38" s="146"/>
      <c r="B38" s="142" t="s">
        <v>110</v>
      </c>
      <c r="C38" s="142" t="s">
        <v>232</v>
      </c>
      <c r="D38" s="143">
        <v>18663.991799999996</v>
      </c>
      <c r="E38" s="144">
        <v>0</v>
      </c>
      <c r="F38" s="144">
        <v>18663.991799999996</v>
      </c>
      <c r="G38" s="144">
        <v>0</v>
      </c>
      <c r="H38" s="144">
        <v>0</v>
      </c>
      <c r="I38" s="144">
        <v>0</v>
      </c>
      <c r="J38" s="144">
        <v>1199.0794300000002</v>
      </c>
      <c r="K38" s="144">
        <v>0.5775</v>
      </c>
      <c r="L38" s="144">
        <v>1199.6569299999999</v>
      </c>
      <c r="M38" s="144">
        <v>1571.38267</v>
      </c>
      <c r="N38" s="144">
        <v>0</v>
      </c>
      <c r="O38" s="144">
        <v>1571.38267</v>
      </c>
      <c r="P38" s="144">
        <v>2770.4621</v>
      </c>
      <c r="Q38" s="144">
        <v>0.5775</v>
      </c>
      <c r="R38" s="145">
        <v>2771.0396</v>
      </c>
    </row>
    <row r="39" spans="1:18" ht="13.5">
      <c r="A39" s="146"/>
      <c r="B39" s="146"/>
      <c r="C39" s="147" t="s">
        <v>111</v>
      </c>
      <c r="D39" s="148">
        <v>53246.76331</v>
      </c>
      <c r="E39" s="149">
        <v>0</v>
      </c>
      <c r="F39" s="149">
        <v>53246.76331</v>
      </c>
      <c r="G39" s="149">
        <v>0.03159</v>
      </c>
      <c r="H39" s="149">
        <v>0</v>
      </c>
      <c r="I39" s="149">
        <v>0.03159</v>
      </c>
      <c r="J39" s="149">
        <v>13194.99832</v>
      </c>
      <c r="K39" s="149">
        <v>573.80482</v>
      </c>
      <c r="L39" s="149">
        <v>13768.803139999998</v>
      </c>
      <c r="M39" s="149">
        <v>12050.69954</v>
      </c>
      <c r="N39" s="149">
        <v>805.55829</v>
      </c>
      <c r="O39" s="149">
        <v>12856.25783</v>
      </c>
      <c r="P39" s="149">
        <v>25245.729450000003</v>
      </c>
      <c r="Q39" s="149">
        <v>1379.3631099999998</v>
      </c>
      <c r="R39" s="150">
        <v>26625.092559999997</v>
      </c>
    </row>
    <row r="40" spans="1:18" ht="13.5">
      <c r="A40" s="146"/>
      <c r="B40" s="142" t="s">
        <v>112</v>
      </c>
      <c r="C40" s="142" t="s">
        <v>214</v>
      </c>
      <c r="D40" s="143">
        <v>13772.094030000002</v>
      </c>
      <c r="E40" s="144">
        <v>0</v>
      </c>
      <c r="F40" s="144">
        <v>13772.094030000002</v>
      </c>
      <c r="G40" s="144">
        <v>0</v>
      </c>
      <c r="H40" s="144">
        <v>0</v>
      </c>
      <c r="I40" s="144">
        <v>0</v>
      </c>
      <c r="J40" s="144">
        <v>3112.65169</v>
      </c>
      <c r="K40" s="144">
        <v>24.23008</v>
      </c>
      <c r="L40" s="144">
        <v>3136.88177</v>
      </c>
      <c r="M40" s="144">
        <v>1756.49979</v>
      </c>
      <c r="N40" s="144">
        <v>0.47557</v>
      </c>
      <c r="O40" s="144">
        <v>1756.97536</v>
      </c>
      <c r="P40" s="144">
        <v>4869.15148</v>
      </c>
      <c r="Q40" s="144">
        <v>24.705650000000002</v>
      </c>
      <c r="R40" s="145">
        <v>4893.85713</v>
      </c>
    </row>
    <row r="41" spans="1:18" ht="13.5">
      <c r="A41" s="146"/>
      <c r="B41" s="146"/>
      <c r="C41" s="147" t="s">
        <v>113</v>
      </c>
      <c r="D41" s="148">
        <v>30865.32711</v>
      </c>
      <c r="E41" s="149">
        <v>0</v>
      </c>
      <c r="F41" s="149">
        <v>30865.32711</v>
      </c>
      <c r="G41" s="149">
        <v>0</v>
      </c>
      <c r="H41" s="149">
        <v>0</v>
      </c>
      <c r="I41" s="149">
        <v>0</v>
      </c>
      <c r="J41" s="149">
        <v>6542.27877</v>
      </c>
      <c r="K41" s="149">
        <v>821.5613999999999</v>
      </c>
      <c r="L41" s="149">
        <v>7363.8401699999995</v>
      </c>
      <c r="M41" s="149">
        <v>13387.536279999998</v>
      </c>
      <c r="N41" s="149">
        <v>452.37784999999997</v>
      </c>
      <c r="O41" s="149">
        <v>13839.914130000001</v>
      </c>
      <c r="P41" s="149">
        <v>19929.81505</v>
      </c>
      <c r="Q41" s="149">
        <v>1273.93925</v>
      </c>
      <c r="R41" s="150">
        <v>21203.7543</v>
      </c>
    </row>
    <row r="42" spans="1:18" ht="13.5">
      <c r="A42" s="146"/>
      <c r="B42" s="146"/>
      <c r="C42" s="147" t="s">
        <v>112</v>
      </c>
      <c r="D42" s="148">
        <v>1919.10217</v>
      </c>
      <c r="E42" s="149">
        <v>0</v>
      </c>
      <c r="F42" s="149">
        <v>1919.10217</v>
      </c>
      <c r="G42" s="149">
        <v>0</v>
      </c>
      <c r="H42" s="149">
        <v>0</v>
      </c>
      <c r="I42" s="149">
        <v>0</v>
      </c>
      <c r="J42" s="149">
        <v>0</v>
      </c>
      <c r="K42" s="149">
        <v>0</v>
      </c>
      <c r="L42" s="149">
        <v>0</v>
      </c>
      <c r="M42" s="149">
        <v>0</v>
      </c>
      <c r="N42" s="149">
        <v>0</v>
      </c>
      <c r="O42" s="149">
        <v>0</v>
      </c>
      <c r="P42" s="149">
        <v>0</v>
      </c>
      <c r="Q42" s="149">
        <v>0</v>
      </c>
      <c r="R42" s="150">
        <v>0</v>
      </c>
    </row>
    <row r="43" spans="1:18" ht="13.5">
      <c r="A43" s="146"/>
      <c r="B43" s="142" t="s">
        <v>233</v>
      </c>
      <c r="C43" s="142" t="s">
        <v>234</v>
      </c>
      <c r="D43" s="143">
        <v>6035.63527</v>
      </c>
      <c r="E43" s="144">
        <v>0</v>
      </c>
      <c r="F43" s="144">
        <v>6035.63527</v>
      </c>
      <c r="G43" s="144">
        <v>0</v>
      </c>
      <c r="H43" s="144">
        <v>0</v>
      </c>
      <c r="I43" s="144">
        <v>0</v>
      </c>
      <c r="J43" s="144">
        <v>762.15841</v>
      </c>
      <c r="K43" s="144">
        <v>15.64216</v>
      </c>
      <c r="L43" s="144">
        <v>777.80057</v>
      </c>
      <c r="M43" s="144">
        <v>259.39371</v>
      </c>
      <c r="N43" s="144">
        <v>0</v>
      </c>
      <c r="O43" s="144">
        <v>259.39371</v>
      </c>
      <c r="P43" s="144">
        <v>1021.55212</v>
      </c>
      <c r="Q43" s="144">
        <v>15.64216</v>
      </c>
      <c r="R43" s="145">
        <v>1037.19428</v>
      </c>
    </row>
    <row r="44" spans="1:18" ht="13.5">
      <c r="A44" s="142" t="s">
        <v>822</v>
      </c>
      <c r="B44" s="820"/>
      <c r="C44" s="820"/>
      <c r="D44" s="143">
        <v>1097936.3536599998</v>
      </c>
      <c r="E44" s="144">
        <v>724.23316</v>
      </c>
      <c r="F44" s="144">
        <v>1098660.5868199996</v>
      </c>
      <c r="G44" s="144">
        <v>57.84133</v>
      </c>
      <c r="H44" s="144">
        <v>0</v>
      </c>
      <c r="I44" s="144">
        <v>57.84133</v>
      </c>
      <c r="J44" s="144">
        <v>129502.08021</v>
      </c>
      <c r="K44" s="144">
        <v>7030.9505899999995</v>
      </c>
      <c r="L44" s="144">
        <v>136533.03079999998</v>
      </c>
      <c r="M44" s="144">
        <v>451890.9771899999</v>
      </c>
      <c r="N44" s="144">
        <v>7235.089300000001</v>
      </c>
      <c r="O44" s="144">
        <v>459126.0664899999</v>
      </c>
      <c r="P44" s="144">
        <v>581450.8987299999</v>
      </c>
      <c r="Q44" s="144">
        <v>14266.03989</v>
      </c>
      <c r="R44" s="145">
        <v>595716.9386199999</v>
      </c>
    </row>
    <row r="45" spans="1:18" ht="13.5">
      <c r="A45" s="142" t="s">
        <v>6</v>
      </c>
      <c r="B45" s="142" t="s">
        <v>114</v>
      </c>
      <c r="C45" s="142" t="s">
        <v>6</v>
      </c>
      <c r="D45" s="143">
        <v>66013.96105</v>
      </c>
      <c r="E45" s="144">
        <v>0</v>
      </c>
      <c r="F45" s="144">
        <v>66013.96105</v>
      </c>
      <c r="G45" s="144">
        <v>0.42096000000000006</v>
      </c>
      <c r="H45" s="144">
        <v>0</v>
      </c>
      <c r="I45" s="144">
        <v>0.42096000000000006</v>
      </c>
      <c r="J45" s="144">
        <v>4219.91606</v>
      </c>
      <c r="K45" s="144">
        <v>725.79131</v>
      </c>
      <c r="L45" s="144">
        <v>4945.70737</v>
      </c>
      <c r="M45" s="144">
        <v>6560.77339</v>
      </c>
      <c r="N45" s="144">
        <v>324.6918</v>
      </c>
      <c r="O45" s="144">
        <v>6885.46519</v>
      </c>
      <c r="P45" s="144">
        <v>10781.11041</v>
      </c>
      <c r="Q45" s="144">
        <v>1050.48311</v>
      </c>
      <c r="R45" s="145">
        <v>11831.59352</v>
      </c>
    </row>
    <row r="46" spans="1:18" ht="13.5">
      <c r="A46" s="146"/>
      <c r="B46" s="146"/>
      <c r="C46" s="147" t="s">
        <v>235</v>
      </c>
      <c r="D46" s="148">
        <v>18222.17179</v>
      </c>
      <c r="E46" s="149">
        <v>0</v>
      </c>
      <c r="F46" s="149">
        <v>18222.17179</v>
      </c>
      <c r="G46" s="149">
        <v>0</v>
      </c>
      <c r="H46" s="149">
        <v>0</v>
      </c>
      <c r="I46" s="149">
        <v>0</v>
      </c>
      <c r="J46" s="149">
        <v>1302.17952</v>
      </c>
      <c r="K46" s="149">
        <v>42.94116</v>
      </c>
      <c r="L46" s="149">
        <v>1345.12068</v>
      </c>
      <c r="M46" s="149">
        <v>951.2626899999999</v>
      </c>
      <c r="N46" s="149">
        <v>0</v>
      </c>
      <c r="O46" s="149">
        <v>951.2626899999999</v>
      </c>
      <c r="P46" s="149">
        <v>2253.44221</v>
      </c>
      <c r="Q46" s="149">
        <v>42.94116</v>
      </c>
      <c r="R46" s="150">
        <v>2296.38337</v>
      </c>
    </row>
    <row r="47" spans="1:18" ht="13.5">
      <c r="A47" s="146"/>
      <c r="B47" s="142" t="s">
        <v>115</v>
      </c>
      <c r="C47" s="142" t="s">
        <v>115</v>
      </c>
      <c r="D47" s="143">
        <v>19882.28755</v>
      </c>
      <c r="E47" s="144">
        <v>0</v>
      </c>
      <c r="F47" s="144">
        <v>19882.28755</v>
      </c>
      <c r="G47" s="144">
        <v>0</v>
      </c>
      <c r="H47" s="144">
        <v>0</v>
      </c>
      <c r="I47" s="144">
        <v>0</v>
      </c>
      <c r="J47" s="144">
        <v>259.89477</v>
      </c>
      <c r="K47" s="144">
        <v>0</v>
      </c>
      <c r="L47" s="144">
        <v>259.89477</v>
      </c>
      <c r="M47" s="144">
        <v>410.31439</v>
      </c>
      <c r="N47" s="144">
        <v>0</v>
      </c>
      <c r="O47" s="144">
        <v>410.31439</v>
      </c>
      <c r="P47" s="144">
        <v>670.20916</v>
      </c>
      <c r="Q47" s="144">
        <v>0</v>
      </c>
      <c r="R47" s="145">
        <v>670.20916</v>
      </c>
    </row>
    <row r="48" spans="1:18" ht="13.5">
      <c r="A48" s="146"/>
      <c r="B48" s="142" t="s">
        <v>309</v>
      </c>
      <c r="C48" s="142" t="s">
        <v>310</v>
      </c>
      <c r="D48" s="143">
        <v>15909.97042</v>
      </c>
      <c r="E48" s="144">
        <v>0</v>
      </c>
      <c r="F48" s="144">
        <v>15909.97042</v>
      </c>
      <c r="G48" s="144">
        <v>0</v>
      </c>
      <c r="H48" s="144">
        <v>0</v>
      </c>
      <c r="I48" s="144">
        <v>0</v>
      </c>
      <c r="J48" s="144">
        <v>226.51025</v>
      </c>
      <c r="K48" s="144">
        <v>0.0056500000000000005</v>
      </c>
      <c r="L48" s="144">
        <v>226.5159</v>
      </c>
      <c r="M48" s="144">
        <v>101.97235</v>
      </c>
      <c r="N48" s="144">
        <v>0</v>
      </c>
      <c r="O48" s="144">
        <v>101.97235</v>
      </c>
      <c r="P48" s="144">
        <v>328.4826</v>
      </c>
      <c r="Q48" s="144">
        <v>0.0056500000000000005</v>
      </c>
      <c r="R48" s="145">
        <v>328.48825</v>
      </c>
    </row>
    <row r="49" spans="1:18" ht="13.5">
      <c r="A49" s="146"/>
      <c r="B49" s="146"/>
      <c r="C49" s="147" t="s">
        <v>168</v>
      </c>
      <c r="D49" s="148">
        <v>2373.91621</v>
      </c>
      <c r="E49" s="149">
        <v>0</v>
      </c>
      <c r="F49" s="149">
        <v>2373.91621</v>
      </c>
      <c r="G49" s="149">
        <v>0</v>
      </c>
      <c r="H49" s="149">
        <v>0</v>
      </c>
      <c r="I49" s="149">
        <v>0</v>
      </c>
      <c r="J49" s="149">
        <v>0</v>
      </c>
      <c r="K49" s="149">
        <v>0</v>
      </c>
      <c r="L49" s="149">
        <v>0</v>
      </c>
      <c r="M49" s="149">
        <v>0</v>
      </c>
      <c r="N49" s="149">
        <v>0</v>
      </c>
      <c r="O49" s="149">
        <v>0</v>
      </c>
      <c r="P49" s="149">
        <v>0</v>
      </c>
      <c r="Q49" s="149">
        <v>0</v>
      </c>
      <c r="R49" s="150">
        <v>0</v>
      </c>
    </row>
    <row r="50" spans="1:18" ht="13.5">
      <c r="A50" s="146"/>
      <c r="B50" s="142" t="s">
        <v>311</v>
      </c>
      <c r="C50" s="142" t="s">
        <v>312</v>
      </c>
      <c r="D50" s="143">
        <v>14526.986949999999</v>
      </c>
      <c r="E50" s="144">
        <v>0</v>
      </c>
      <c r="F50" s="144">
        <v>14526.986949999999</v>
      </c>
      <c r="G50" s="144">
        <v>0</v>
      </c>
      <c r="H50" s="144">
        <v>0</v>
      </c>
      <c r="I50" s="144">
        <v>0</v>
      </c>
      <c r="J50" s="144">
        <v>881.57687</v>
      </c>
      <c r="K50" s="144">
        <v>1.2213</v>
      </c>
      <c r="L50" s="144">
        <v>882.7981699999999</v>
      </c>
      <c r="M50" s="144">
        <v>3515.27746</v>
      </c>
      <c r="N50" s="144">
        <v>19.21183</v>
      </c>
      <c r="O50" s="144">
        <v>3534.48929</v>
      </c>
      <c r="P50" s="144">
        <v>4396.85433</v>
      </c>
      <c r="Q50" s="144">
        <v>20.43313</v>
      </c>
      <c r="R50" s="145">
        <v>4417.28746</v>
      </c>
    </row>
    <row r="51" spans="1:18" ht="13.5">
      <c r="A51" s="146"/>
      <c r="B51" s="142" t="s">
        <v>313</v>
      </c>
      <c r="C51" s="142" t="s">
        <v>314</v>
      </c>
      <c r="D51" s="143">
        <v>1698.20271</v>
      </c>
      <c r="E51" s="144">
        <v>0</v>
      </c>
      <c r="F51" s="144">
        <v>1698.20271</v>
      </c>
      <c r="G51" s="144">
        <v>0</v>
      </c>
      <c r="H51" s="144">
        <v>0</v>
      </c>
      <c r="I51" s="144">
        <v>0</v>
      </c>
      <c r="J51" s="144">
        <v>0</v>
      </c>
      <c r="K51" s="144">
        <v>0</v>
      </c>
      <c r="L51" s="144">
        <v>0</v>
      </c>
      <c r="M51" s="144">
        <v>0</v>
      </c>
      <c r="N51" s="144">
        <v>0</v>
      </c>
      <c r="O51" s="144">
        <v>0</v>
      </c>
      <c r="P51" s="144">
        <v>0</v>
      </c>
      <c r="Q51" s="144">
        <v>0</v>
      </c>
      <c r="R51" s="145">
        <v>0</v>
      </c>
    </row>
    <row r="52" spans="1:18" ht="13.5">
      <c r="A52" s="142" t="s">
        <v>823</v>
      </c>
      <c r="B52" s="820"/>
      <c r="C52" s="820"/>
      <c r="D52" s="143">
        <v>138627.49668</v>
      </c>
      <c r="E52" s="144">
        <v>0</v>
      </c>
      <c r="F52" s="144">
        <v>138627.49668</v>
      </c>
      <c r="G52" s="144">
        <v>0.42096000000000006</v>
      </c>
      <c r="H52" s="144">
        <v>0</v>
      </c>
      <c r="I52" s="144">
        <v>0.42096000000000006</v>
      </c>
      <c r="J52" s="144">
        <v>6890.07747</v>
      </c>
      <c r="K52" s="144">
        <v>769.95942</v>
      </c>
      <c r="L52" s="144">
        <v>7660.03689</v>
      </c>
      <c r="M52" s="144">
        <v>11539.600279999999</v>
      </c>
      <c r="N52" s="144">
        <v>343.90363</v>
      </c>
      <c r="O52" s="144">
        <v>11883.503909999998</v>
      </c>
      <c r="P52" s="144">
        <v>18430.098710000002</v>
      </c>
      <c r="Q52" s="144">
        <v>1113.8630499999995</v>
      </c>
      <c r="R52" s="145">
        <v>19543.961760000002</v>
      </c>
    </row>
    <row r="53" spans="1:18" ht="13.5">
      <c r="A53" s="142" t="s">
        <v>7</v>
      </c>
      <c r="B53" s="142" t="s">
        <v>236</v>
      </c>
      <c r="C53" s="142" t="s">
        <v>236</v>
      </c>
      <c r="D53" s="143">
        <v>33917.14783</v>
      </c>
      <c r="E53" s="144">
        <v>87.95885000000001</v>
      </c>
      <c r="F53" s="144">
        <v>34005.10668</v>
      </c>
      <c r="G53" s="144">
        <v>0</v>
      </c>
      <c r="H53" s="144">
        <v>0</v>
      </c>
      <c r="I53" s="144">
        <v>0</v>
      </c>
      <c r="J53" s="144">
        <v>3452.79812</v>
      </c>
      <c r="K53" s="144">
        <v>1.7814100000000002</v>
      </c>
      <c r="L53" s="144">
        <v>3454.57953</v>
      </c>
      <c r="M53" s="144">
        <v>4073.28692</v>
      </c>
      <c r="N53" s="144">
        <v>5.02067</v>
      </c>
      <c r="O53" s="144">
        <v>4078.30759</v>
      </c>
      <c r="P53" s="144">
        <v>7526.085040000001</v>
      </c>
      <c r="Q53" s="144">
        <v>6.80208</v>
      </c>
      <c r="R53" s="145">
        <v>7532.88712</v>
      </c>
    </row>
    <row r="54" spans="1:18" ht="13.5">
      <c r="A54" s="146"/>
      <c r="B54" s="142" t="s">
        <v>7</v>
      </c>
      <c r="C54" s="142" t="s">
        <v>7</v>
      </c>
      <c r="D54" s="143">
        <v>125518.54727</v>
      </c>
      <c r="E54" s="144">
        <v>0</v>
      </c>
      <c r="F54" s="144">
        <v>125518.54727</v>
      </c>
      <c r="G54" s="144">
        <v>0.0855</v>
      </c>
      <c r="H54" s="144">
        <v>0</v>
      </c>
      <c r="I54" s="144">
        <v>0.0855</v>
      </c>
      <c r="J54" s="144">
        <v>18048.75822</v>
      </c>
      <c r="K54" s="144">
        <v>1529.4480599999997</v>
      </c>
      <c r="L54" s="144">
        <v>19578.206280000002</v>
      </c>
      <c r="M54" s="144">
        <v>111145.46669000002</v>
      </c>
      <c r="N54" s="144">
        <v>1526.0215600000001</v>
      </c>
      <c r="O54" s="144">
        <v>112671.48825</v>
      </c>
      <c r="P54" s="144">
        <v>129194.31040999999</v>
      </c>
      <c r="Q54" s="144">
        <v>3055.4696200000003</v>
      </c>
      <c r="R54" s="145">
        <v>132249.78003</v>
      </c>
    </row>
    <row r="55" spans="1:18" ht="13.5">
      <c r="A55" s="146"/>
      <c r="B55" s="142" t="s">
        <v>237</v>
      </c>
      <c r="C55" s="142" t="s">
        <v>237</v>
      </c>
      <c r="D55" s="143">
        <v>30614.40786</v>
      </c>
      <c r="E55" s="144">
        <v>0</v>
      </c>
      <c r="F55" s="144">
        <v>30614.40786</v>
      </c>
      <c r="G55" s="144">
        <v>0</v>
      </c>
      <c r="H55" s="144">
        <v>0</v>
      </c>
      <c r="I55" s="144">
        <v>0</v>
      </c>
      <c r="J55" s="144">
        <v>896.45302</v>
      </c>
      <c r="K55" s="144">
        <v>0</v>
      </c>
      <c r="L55" s="144">
        <v>896.45302</v>
      </c>
      <c r="M55" s="144">
        <v>753.7161900000001</v>
      </c>
      <c r="N55" s="144">
        <v>0</v>
      </c>
      <c r="O55" s="144">
        <v>753.7161900000001</v>
      </c>
      <c r="P55" s="144">
        <v>1650.16921</v>
      </c>
      <c r="Q55" s="144">
        <v>0</v>
      </c>
      <c r="R55" s="145">
        <v>1650.16921</v>
      </c>
    </row>
    <row r="56" spans="1:18" ht="13.5">
      <c r="A56" s="146"/>
      <c r="B56" s="142" t="s">
        <v>215</v>
      </c>
      <c r="C56" s="142" t="s">
        <v>215</v>
      </c>
      <c r="D56" s="143">
        <v>70350.48314</v>
      </c>
      <c r="E56" s="144">
        <v>0</v>
      </c>
      <c r="F56" s="144">
        <v>70350.48314</v>
      </c>
      <c r="G56" s="144">
        <v>0</v>
      </c>
      <c r="H56" s="144">
        <v>0</v>
      </c>
      <c r="I56" s="144">
        <v>0</v>
      </c>
      <c r="J56" s="144">
        <v>3132.534</v>
      </c>
      <c r="K56" s="144">
        <v>0.42865</v>
      </c>
      <c r="L56" s="144">
        <v>3132.9626500000004</v>
      </c>
      <c r="M56" s="144">
        <v>4822.65354</v>
      </c>
      <c r="N56" s="144">
        <v>0</v>
      </c>
      <c r="O56" s="144">
        <v>4822.65354</v>
      </c>
      <c r="P56" s="144">
        <v>7955.187540000001</v>
      </c>
      <c r="Q56" s="144">
        <v>0.42865</v>
      </c>
      <c r="R56" s="145">
        <v>7955.61619</v>
      </c>
    </row>
    <row r="57" spans="1:18" ht="13.5">
      <c r="A57" s="146"/>
      <c r="B57" s="142" t="s">
        <v>323</v>
      </c>
      <c r="C57" s="142" t="s">
        <v>324</v>
      </c>
      <c r="D57" s="143">
        <v>2678.15477</v>
      </c>
      <c r="E57" s="144">
        <v>0</v>
      </c>
      <c r="F57" s="144">
        <v>2678.15477</v>
      </c>
      <c r="G57" s="144">
        <v>0</v>
      </c>
      <c r="H57" s="144">
        <v>0</v>
      </c>
      <c r="I57" s="144">
        <v>0</v>
      </c>
      <c r="J57" s="144">
        <v>50.26679</v>
      </c>
      <c r="K57" s="144">
        <v>0</v>
      </c>
      <c r="L57" s="144">
        <v>50.26679</v>
      </c>
      <c r="M57" s="144">
        <v>69.05586</v>
      </c>
      <c r="N57" s="144">
        <v>0</v>
      </c>
      <c r="O57" s="144">
        <v>69.05586</v>
      </c>
      <c r="P57" s="144">
        <v>119.32265</v>
      </c>
      <c r="Q57" s="144">
        <v>0</v>
      </c>
      <c r="R57" s="145">
        <v>119.32265</v>
      </c>
    </row>
    <row r="58" spans="1:18" ht="13.5">
      <c r="A58" s="146"/>
      <c r="B58" s="142" t="s">
        <v>238</v>
      </c>
      <c r="C58" s="142" t="s">
        <v>238</v>
      </c>
      <c r="D58" s="143">
        <v>20258.7094</v>
      </c>
      <c r="E58" s="144">
        <v>0</v>
      </c>
      <c r="F58" s="144">
        <v>20258.7094</v>
      </c>
      <c r="G58" s="144">
        <v>0</v>
      </c>
      <c r="H58" s="144">
        <v>0</v>
      </c>
      <c r="I58" s="144">
        <v>0</v>
      </c>
      <c r="J58" s="144">
        <v>491.55314999999996</v>
      </c>
      <c r="K58" s="144">
        <v>0</v>
      </c>
      <c r="L58" s="144">
        <v>491.55314999999996</v>
      </c>
      <c r="M58" s="144">
        <v>1065.21749</v>
      </c>
      <c r="N58" s="144">
        <v>0</v>
      </c>
      <c r="O58" s="144">
        <v>1065.21749</v>
      </c>
      <c r="P58" s="144">
        <v>1556.77064</v>
      </c>
      <c r="Q58" s="144">
        <v>0</v>
      </c>
      <c r="R58" s="145">
        <v>1556.77064</v>
      </c>
    </row>
    <row r="59" spans="1:18" ht="13.5">
      <c r="A59" s="146"/>
      <c r="B59" s="142" t="s">
        <v>239</v>
      </c>
      <c r="C59" s="142" t="s">
        <v>240</v>
      </c>
      <c r="D59" s="143">
        <v>32872.43825</v>
      </c>
      <c r="E59" s="144">
        <v>0</v>
      </c>
      <c r="F59" s="144">
        <v>32872.43825</v>
      </c>
      <c r="G59" s="144">
        <v>0</v>
      </c>
      <c r="H59" s="144">
        <v>0</v>
      </c>
      <c r="I59" s="144">
        <v>0</v>
      </c>
      <c r="J59" s="144">
        <v>958.6784299999999</v>
      </c>
      <c r="K59" s="144">
        <v>0.00325</v>
      </c>
      <c r="L59" s="144">
        <v>958.6816799999999</v>
      </c>
      <c r="M59" s="144">
        <v>2858.78249</v>
      </c>
      <c r="N59" s="144">
        <v>0</v>
      </c>
      <c r="O59" s="144">
        <v>2858.78249</v>
      </c>
      <c r="P59" s="144">
        <v>3817.46092</v>
      </c>
      <c r="Q59" s="144">
        <v>0.00325</v>
      </c>
      <c r="R59" s="145">
        <v>3817.4641699999997</v>
      </c>
    </row>
    <row r="60" spans="1:18" ht="13.5">
      <c r="A60" s="146"/>
      <c r="B60" s="142" t="s">
        <v>116</v>
      </c>
      <c r="C60" s="142" t="s">
        <v>116</v>
      </c>
      <c r="D60" s="143">
        <v>96322.65576</v>
      </c>
      <c r="E60" s="144">
        <v>0</v>
      </c>
      <c r="F60" s="144">
        <v>96322.65576</v>
      </c>
      <c r="G60" s="144">
        <v>0.11042</v>
      </c>
      <c r="H60" s="144">
        <v>0</v>
      </c>
      <c r="I60" s="144">
        <v>0.11042</v>
      </c>
      <c r="J60" s="144">
        <v>4125.88092</v>
      </c>
      <c r="K60" s="144">
        <v>27.077979999999997</v>
      </c>
      <c r="L60" s="144">
        <v>4152.9589</v>
      </c>
      <c r="M60" s="144">
        <v>2297.7569900000003</v>
      </c>
      <c r="N60" s="144">
        <v>146.91145</v>
      </c>
      <c r="O60" s="144">
        <v>2444.66844</v>
      </c>
      <c r="P60" s="144">
        <v>6423.74833</v>
      </c>
      <c r="Q60" s="144">
        <v>173.98943</v>
      </c>
      <c r="R60" s="145">
        <v>6597.73776</v>
      </c>
    </row>
    <row r="61" spans="1:18" ht="13.5">
      <c r="A61" s="146"/>
      <c r="B61" s="142" t="s">
        <v>241</v>
      </c>
      <c r="C61" s="142" t="s">
        <v>242</v>
      </c>
      <c r="D61" s="143">
        <v>24395.45866</v>
      </c>
      <c r="E61" s="144">
        <v>0</v>
      </c>
      <c r="F61" s="144">
        <v>24395.45866</v>
      </c>
      <c r="G61" s="144">
        <v>0</v>
      </c>
      <c r="H61" s="144">
        <v>0</v>
      </c>
      <c r="I61" s="144">
        <v>0</v>
      </c>
      <c r="J61" s="144">
        <v>2195.3166</v>
      </c>
      <c r="K61" s="144">
        <v>0.00175</v>
      </c>
      <c r="L61" s="144">
        <v>2195.31835</v>
      </c>
      <c r="M61" s="144">
        <v>2078.5571099999997</v>
      </c>
      <c r="N61" s="144">
        <v>0</v>
      </c>
      <c r="O61" s="144">
        <v>2078.5571099999997</v>
      </c>
      <c r="P61" s="144">
        <v>4273.87371</v>
      </c>
      <c r="Q61" s="144">
        <v>0.00175</v>
      </c>
      <c r="R61" s="145">
        <v>4273.87546</v>
      </c>
    </row>
    <row r="62" spans="1:18" ht="13.5">
      <c r="A62" s="142" t="s">
        <v>824</v>
      </c>
      <c r="B62" s="820"/>
      <c r="C62" s="820"/>
      <c r="D62" s="143">
        <v>436928.00294</v>
      </c>
      <c r="E62" s="144">
        <v>87.95885000000001</v>
      </c>
      <c r="F62" s="144">
        <v>437015.96179000003</v>
      </c>
      <c r="G62" s="144">
        <v>0.19592</v>
      </c>
      <c r="H62" s="144">
        <v>0</v>
      </c>
      <c r="I62" s="144">
        <v>0.19592</v>
      </c>
      <c r="J62" s="144">
        <v>33352.23925</v>
      </c>
      <c r="K62" s="144">
        <v>1558.7410999999997</v>
      </c>
      <c r="L62" s="144">
        <v>34910.98035</v>
      </c>
      <c r="M62" s="144">
        <v>129164.49328</v>
      </c>
      <c r="N62" s="144">
        <v>1677.9536799999998</v>
      </c>
      <c r="O62" s="144">
        <v>130842.44695999999</v>
      </c>
      <c r="P62" s="144">
        <v>162516.92844999998</v>
      </c>
      <c r="Q62" s="144">
        <v>3236.6947800000003</v>
      </c>
      <c r="R62" s="145">
        <v>165753.62323</v>
      </c>
    </row>
    <row r="63" spans="1:18" ht="13.5">
      <c r="A63" s="142" t="s">
        <v>8</v>
      </c>
      <c r="B63" s="142" t="s">
        <v>117</v>
      </c>
      <c r="C63" s="142" t="s">
        <v>216</v>
      </c>
      <c r="D63" s="143">
        <v>66558.42008</v>
      </c>
      <c r="E63" s="144">
        <v>0</v>
      </c>
      <c r="F63" s="144">
        <v>66558.42008</v>
      </c>
      <c r="G63" s="144">
        <v>0</v>
      </c>
      <c r="H63" s="144">
        <v>0</v>
      </c>
      <c r="I63" s="144">
        <v>0</v>
      </c>
      <c r="J63" s="144">
        <v>12218.68737</v>
      </c>
      <c r="K63" s="144">
        <v>187.77653000000004</v>
      </c>
      <c r="L63" s="144">
        <v>12406.4639</v>
      </c>
      <c r="M63" s="144">
        <v>50349.14933</v>
      </c>
      <c r="N63" s="144">
        <v>114.08875</v>
      </c>
      <c r="O63" s="144">
        <v>50463.238079999996</v>
      </c>
      <c r="P63" s="144">
        <v>62567.8367</v>
      </c>
      <c r="Q63" s="144">
        <v>301.86528000000004</v>
      </c>
      <c r="R63" s="145">
        <v>62869.701980000005</v>
      </c>
    </row>
    <row r="64" spans="1:18" ht="13.5">
      <c r="A64" s="146"/>
      <c r="B64" s="146"/>
      <c r="C64" s="147" t="s">
        <v>8</v>
      </c>
      <c r="D64" s="148">
        <v>28234.17935</v>
      </c>
      <c r="E64" s="149">
        <v>0</v>
      </c>
      <c r="F64" s="149">
        <v>28234.17935</v>
      </c>
      <c r="G64" s="149">
        <v>0.01072</v>
      </c>
      <c r="H64" s="149">
        <v>0</v>
      </c>
      <c r="I64" s="149">
        <v>0.01072</v>
      </c>
      <c r="J64" s="149">
        <v>1961.01579</v>
      </c>
      <c r="K64" s="149">
        <v>120.87498</v>
      </c>
      <c r="L64" s="149">
        <v>2081.89077</v>
      </c>
      <c r="M64" s="149">
        <v>8225.68203</v>
      </c>
      <c r="N64" s="149">
        <v>346.33246</v>
      </c>
      <c r="O64" s="149">
        <v>8572.01449</v>
      </c>
      <c r="P64" s="149">
        <v>10186.708540000001</v>
      </c>
      <c r="Q64" s="149">
        <v>467.20744</v>
      </c>
      <c r="R64" s="150">
        <v>10653.91598</v>
      </c>
    </row>
    <row r="65" spans="1:18" ht="13.5">
      <c r="A65" s="146"/>
      <c r="B65" s="146"/>
      <c r="C65" s="147" t="s">
        <v>118</v>
      </c>
      <c r="D65" s="148">
        <v>109616.96573999999</v>
      </c>
      <c r="E65" s="149">
        <v>0</v>
      </c>
      <c r="F65" s="149">
        <v>109616.96573999999</v>
      </c>
      <c r="G65" s="149">
        <v>0.55155</v>
      </c>
      <c r="H65" s="149">
        <v>0</v>
      </c>
      <c r="I65" s="149">
        <v>0.55155</v>
      </c>
      <c r="J65" s="149">
        <v>8418.5569</v>
      </c>
      <c r="K65" s="149">
        <v>76.88237</v>
      </c>
      <c r="L65" s="149">
        <v>8495.439269999999</v>
      </c>
      <c r="M65" s="149">
        <v>12156.809260000002</v>
      </c>
      <c r="N65" s="149">
        <v>119.12744</v>
      </c>
      <c r="O65" s="149">
        <v>12275.936700000002</v>
      </c>
      <c r="P65" s="149">
        <v>20575.91771</v>
      </c>
      <c r="Q65" s="149">
        <v>196.00981</v>
      </c>
      <c r="R65" s="150">
        <v>20771.92752</v>
      </c>
    </row>
    <row r="66" spans="1:18" ht="13.5">
      <c r="A66" s="142" t="s">
        <v>825</v>
      </c>
      <c r="B66" s="820"/>
      <c r="C66" s="820"/>
      <c r="D66" s="143">
        <v>204409.56516999996</v>
      </c>
      <c r="E66" s="144">
        <v>0</v>
      </c>
      <c r="F66" s="144">
        <v>204409.56516999996</v>
      </c>
      <c r="G66" s="144">
        <v>0.5622699999999999</v>
      </c>
      <c r="H66" s="144">
        <v>0</v>
      </c>
      <c r="I66" s="144">
        <v>0.5622699999999999</v>
      </c>
      <c r="J66" s="144">
        <v>22598.260060000004</v>
      </c>
      <c r="K66" s="144">
        <v>385.53388</v>
      </c>
      <c r="L66" s="144">
        <v>22983.793939999996</v>
      </c>
      <c r="M66" s="144">
        <v>70731.64062</v>
      </c>
      <c r="N66" s="144">
        <v>579.5486500000001</v>
      </c>
      <c r="O66" s="144">
        <v>71311.18927</v>
      </c>
      <c r="P66" s="144">
        <v>93330.46295000002</v>
      </c>
      <c r="Q66" s="144">
        <v>965.08253</v>
      </c>
      <c r="R66" s="145">
        <v>94295.54548</v>
      </c>
    </row>
    <row r="67" spans="1:18" ht="13.5">
      <c r="A67" s="142" t="s">
        <v>9</v>
      </c>
      <c r="B67" s="142" t="s">
        <v>243</v>
      </c>
      <c r="C67" s="142" t="s">
        <v>243</v>
      </c>
      <c r="D67" s="143">
        <v>29624.17818</v>
      </c>
      <c r="E67" s="144">
        <v>0</v>
      </c>
      <c r="F67" s="144">
        <v>29624.17818</v>
      </c>
      <c r="G67" s="144">
        <v>0</v>
      </c>
      <c r="H67" s="144">
        <v>0</v>
      </c>
      <c r="I67" s="144">
        <v>0</v>
      </c>
      <c r="J67" s="144">
        <v>2062.92522</v>
      </c>
      <c r="K67" s="144">
        <v>11.507859999999999</v>
      </c>
      <c r="L67" s="144">
        <v>2074.4330800000002</v>
      </c>
      <c r="M67" s="144">
        <v>2822.6796600000002</v>
      </c>
      <c r="N67" s="144">
        <v>1.9324000000000001</v>
      </c>
      <c r="O67" s="144">
        <v>2824.61206</v>
      </c>
      <c r="P67" s="144">
        <v>4885.60488</v>
      </c>
      <c r="Q67" s="144">
        <v>13.440259999999999</v>
      </c>
      <c r="R67" s="145">
        <v>4899.04514</v>
      </c>
    </row>
    <row r="68" spans="1:18" ht="13.5">
      <c r="A68" s="146"/>
      <c r="B68" s="142" t="s">
        <v>244</v>
      </c>
      <c r="C68" s="142" t="s">
        <v>325</v>
      </c>
      <c r="D68" s="143">
        <v>4785.89462</v>
      </c>
      <c r="E68" s="144">
        <v>0</v>
      </c>
      <c r="F68" s="144">
        <v>4785.89462</v>
      </c>
      <c r="G68" s="144">
        <v>0</v>
      </c>
      <c r="H68" s="144">
        <v>0</v>
      </c>
      <c r="I68" s="144">
        <v>0</v>
      </c>
      <c r="J68" s="144">
        <v>400.18239</v>
      </c>
      <c r="K68" s="144">
        <v>0.06349</v>
      </c>
      <c r="L68" s="144">
        <v>400.24588</v>
      </c>
      <c r="M68" s="144">
        <v>717.67448</v>
      </c>
      <c r="N68" s="144">
        <v>0.0025099999999999996</v>
      </c>
      <c r="O68" s="144">
        <v>717.67699</v>
      </c>
      <c r="P68" s="144">
        <v>1117.85687</v>
      </c>
      <c r="Q68" s="144">
        <v>0.066</v>
      </c>
      <c r="R68" s="145">
        <v>1117.92287</v>
      </c>
    </row>
    <row r="69" spans="1:18" ht="13.5">
      <c r="A69" s="146"/>
      <c r="B69" s="146"/>
      <c r="C69" s="147" t="s">
        <v>245</v>
      </c>
      <c r="D69" s="148">
        <v>17435.728489999998</v>
      </c>
      <c r="E69" s="149">
        <v>0</v>
      </c>
      <c r="F69" s="149">
        <v>17435.728489999998</v>
      </c>
      <c r="G69" s="149">
        <v>0</v>
      </c>
      <c r="H69" s="149">
        <v>0</v>
      </c>
      <c r="I69" s="149">
        <v>0</v>
      </c>
      <c r="J69" s="149">
        <v>976.75588</v>
      </c>
      <c r="K69" s="149">
        <v>12.81597</v>
      </c>
      <c r="L69" s="149">
        <v>989.5718499999999</v>
      </c>
      <c r="M69" s="149">
        <v>964.5354</v>
      </c>
      <c r="N69" s="149">
        <v>5.76778</v>
      </c>
      <c r="O69" s="149">
        <v>970.30318</v>
      </c>
      <c r="P69" s="149">
        <v>1941.29128</v>
      </c>
      <c r="Q69" s="149">
        <v>18.58375</v>
      </c>
      <c r="R69" s="150">
        <v>1959.87503</v>
      </c>
    </row>
    <row r="70" spans="1:18" ht="13.5">
      <c r="A70" s="146"/>
      <c r="B70" s="142" t="s">
        <v>119</v>
      </c>
      <c r="C70" s="142" t="s">
        <v>120</v>
      </c>
      <c r="D70" s="143">
        <v>18942.214829999997</v>
      </c>
      <c r="E70" s="144">
        <v>0</v>
      </c>
      <c r="F70" s="144">
        <v>18942.214829999997</v>
      </c>
      <c r="G70" s="144">
        <v>0</v>
      </c>
      <c r="H70" s="144">
        <v>0</v>
      </c>
      <c r="I70" s="144">
        <v>0</v>
      </c>
      <c r="J70" s="144">
        <v>2891.58354</v>
      </c>
      <c r="K70" s="144">
        <v>78.88319</v>
      </c>
      <c r="L70" s="144">
        <v>2970.46673</v>
      </c>
      <c r="M70" s="144">
        <v>6848.34867</v>
      </c>
      <c r="N70" s="144">
        <v>8.238389999999999</v>
      </c>
      <c r="O70" s="144">
        <v>6856.58706</v>
      </c>
      <c r="P70" s="144">
        <v>9739.93221</v>
      </c>
      <c r="Q70" s="144">
        <v>87.12158000000001</v>
      </c>
      <c r="R70" s="145">
        <v>9827.05379</v>
      </c>
    </row>
    <row r="71" spans="1:18" ht="13.5">
      <c r="A71" s="146"/>
      <c r="B71" s="142" t="s">
        <v>9</v>
      </c>
      <c r="C71" s="142" t="s">
        <v>9</v>
      </c>
      <c r="D71" s="143">
        <v>171848.63258</v>
      </c>
      <c r="E71" s="144">
        <v>68.71097999999999</v>
      </c>
      <c r="F71" s="144">
        <v>171917.34356000004</v>
      </c>
      <c r="G71" s="144">
        <v>17.61718</v>
      </c>
      <c r="H71" s="144">
        <v>0</v>
      </c>
      <c r="I71" s="144">
        <v>17.61718</v>
      </c>
      <c r="J71" s="144">
        <v>31378.237240000002</v>
      </c>
      <c r="K71" s="144">
        <v>4200.984079999999</v>
      </c>
      <c r="L71" s="144">
        <v>35579.22131999999</v>
      </c>
      <c r="M71" s="144">
        <v>118654.89426</v>
      </c>
      <c r="N71" s="144">
        <v>9958.4335</v>
      </c>
      <c r="O71" s="144">
        <v>128613.32776</v>
      </c>
      <c r="P71" s="144">
        <v>150050.74868000002</v>
      </c>
      <c r="Q71" s="144">
        <v>14159.41758</v>
      </c>
      <c r="R71" s="145">
        <v>164210.16626</v>
      </c>
    </row>
    <row r="72" spans="1:18" ht="13.5">
      <c r="A72" s="146"/>
      <c r="B72" s="146"/>
      <c r="C72" s="147" t="s">
        <v>217</v>
      </c>
      <c r="D72" s="148">
        <v>27952.83452</v>
      </c>
      <c r="E72" s="149">
        <v>0</v>
      </c>
      <c r="F72" s="149">
        <v>27952.83452</v>
      </c>
      <c r="G72" s="149">
        <v>0</v>
      </c>
      <c r="H72" s="149">
        <v>0</v>
      </c>
      <c r="I72" s="149">
        <v>0</v>
      </c>
      <c r="J72" s="149">
        <v>2526.8431100000003</v>
      </c>
      <c r="K72" s="149">
        <v>125.75453</v>
      </c>
      <c r="L72" s="149">
        <v>2652.5976399999995</v>
      </c>
      <c r="M72" s="149">
        <v>3020.31728</v>
      </c>
      <c r="N72" s="149">
        <v>53.53601999999999</v>
      </c>
      <c r="O72" s="149">
        <v>3073.8532999999998</v>
      </c>
      <c r="P72" s="149">
        <v>5547.160390000001</v>
      </c>
      <c r="Q72" s="149">
        <v>179.29055</v>
      </c>
      <c r="R72" s="150">
        <v>5726.450940000001</v>
      </c>
    </row>
    <row r="73" spans="1:18" ht="13.5">
      <c r="A73" s="146"/>
      <c r="B73" s="146"/>
      <c r="C73" s="147" t="s">
        <v>246</v>
      </c>
      <c r="D73" s="148">
        <v>44507.80729</v>
      </c>
      <c r="E73" s="149">
        <v>0</v>
      </c>
      <c r="F73" s="149">
        <v>44507.80729</v>
      </c>
      <c r="G73" s="149">
        <v>0</v>
      </c>
      <c r="H73" s="149">
        <v>0</v>
      </c>
      <c r="I73" s="149">
        <v>0</v>
      </c>
      <c r="J73" s="149">
        <v>6114.29847</v>
      </c>
      <c r="K73" s="149">
        <v>210.15010999999998</v>
      </c>
      <c r="L73" s="149">
        <v>6324.44858</v>
      </c>
      <c r="M73" s="149">
        <v>14913.64742</v>
      </c>
      <c r="N73" s="149">
        <v>464.49282</v>
      </c>
      <c r="O73" s="149">
        <v>15378.14024</v>
      </c>
      <c r="P73" s="149">
        <v>21027.94589</v>
      </c>
      <c r="Q73" s="149">
        <v>674.6429300000001</v>
      </c>
      <c r="R73" s="150">
        <v>21702.58882</v>
      </c>
    </row>
    <row r="74" spans="1:18" ht="13.5">
      <c r="A74" s="146"/>
      <c r="B74" s="146"/>
      <c r="C74" s="147" t="s">
        <v>326</v>
      </c>
      <c r="D74" s="148">
        <v>25688.33217</v>
      </c>
      <c r="E74" s="149">
        <v>0</v>
      </c>
      <c r="F74" s="149">
        <v>25688.33217</v>
      </c>
      <c r="G74" s="149">
        <v>0</v>
      </c>
      <c r="H74" s="149">
        <v>0</v>
      </c>
      <c r="I74" s="149">
        <v>0</v>
      </c>
      <c r="J74" s="149">
        <v>814.66244</v>
      </c>
      <c r="K74" s="149">
        <v>190.94283</v>
      </c>
      <c r="L74" s="149">
        <v>1005.60527</v>
      </c>
      <c r="M74" s="149">
        <v>2721.0036299999997</v>
      </c>
      <c r="N74" s="149">
        <v>0.016370000000000003</v>
      </c>
      <c r="O74" s="149">
        <v>2721.02</v>
      </c>
      <c r="P74" s="149">
        <v>3535.6660699999998</v>
      </c>
      <c r="Q74" s="149">
        <v>190.95919999999998</v>
      </c>
      <c r="R74" s="150">
        <v>3726.62527</v>
      </c>
    </row>
    <row r="75" spans="1:18" ht="13.5">
      <c r="A75" s="146"/>
      <c r="B75" s="142" t="s">
        <v>327</v>
      </c>
      <c r="C75" s="142" t="s">
        <v>327</v>
      </c>
      <c r="D75" s="143">
        <v>10847.68358</v>
      </c>
      <c r="E75" s="144">
        <v>0</v>
      </c>
      <c r="F75" s="144">
        <v>10847.68358</v>
      </c>
      <c r="G75" s="144">
        <v>0</v>
      </c>
      <c r="H75" s="144">
        <v>0</v>
      </c>
      <c r="I75" s="144">
        <v>0</v>
      </c>
      <c r="J75" s="144">
        <v>1248.69404</v>
      </c>
      <c r="K75" s="144">
        <v>256.65107</v>
      </c>
      <c r="L75" s="144">
        <v>1505.3451100000002</v>
      </c>
      <c r="M75" s="144">
        <v>2509.13074</v>
      </c>
      <c r="N75" s="144">
        <v>7.65119</v>
      </c>
      <c r="O75" s="144">
        <v>2516.78193</v>
      </c>
      <c r="P75" s="144">
        <v>3757.8247800000004</v>
      </c>
      <c r="Q75" s="144">
        <v>264.30226</v>
      </c>
      <c r="R75" s="145">
        <v>4022.12704</v>
      </c>
    </row>
    <row r="76" spans="1:18" ht="13.5">
      <c r="A76" s="146"/>
      <c r="B76" s="142" t="s">
        <v>121</v>
      </c>
      <c r="C76" s="142" t="s">
        <v>122</v>
      </c>
      <c r="D76" s="143">
        <v>17652.37525</v>
      </c>
      <c r="E76" s="144">
        <v>0.74298</v>
      </c>
      <c r="F76" s="144">
        <v>17653.11823</v>
      </c>
      <c r="G76" s="144">
        <v>0.00365</v>
      </c>
      <c r="H76" s="144">
        <v>0</v>
      </c>
      <c r="I76" s="144">
        <v>0.00365</v>
      </c>
      <c r="J76" s="144">
        <v>10698.967959999998</v>
      </c>
      <c r="K76" s="144">
        <v>945.2287299999999</v>
      </c>
      <c r="L76" s="144">
        <v>11644.196689999999</v>
      </c>
      <c r="M76" s="144">
        <v>15942.93123</v>
      </c>
      <c r="N76" s="144">
        <v>110.82355</v>
      </c>
      <c r="O76" s="144">
        <v>16053.75478</v>
      </c>
      <c r="P76" s="144">
        <v>26641.90284</v>
      </c>
      <c r="Q76" s="144">
        <v>1056.05228</v>
      </c>
      <c r="R76" s="145">
        <v>27697.955120000002</v>
      </c>
    </row>
    <row r="77" spans="1:18" ht="13.5">
      <c r="A77" s="146"/>
      <c r="B77" s="146"/>
      <c r="C77" s="147" t="s">
        <v>328</v>
      </c>
      <c r="D77" s="148">
        <v>4317.211719999999</v>
      </c>
      <c r="E77" s="149">
        <v>0</v>
      </c>
      <c r="F77" s="149">
        <v>4317.211719999999</v>
      </c>
      <c r="G77" s="149">
        <v>0</v>
      </c>
      <c r="H77" s="149">
        <v>0</v>
      </c>
      <c r="I77" s="149">
        <v>0</v>
      </c>
      <c r="J77" s="149">
        <v>1090.5686</v>
      </c>
      <c r="K77" s="149">
        <v>2.19157</v>
      </c>
      <c r="L77" s="149">
        <v>1092.76017</v>
      </c>
      <c r="M77" s="149">
        <v>1284.91913</v>
      </c>
      <c r="N77" s="149">
        <v>0.01202</v>
      </c>
      <c r="O77" s="149">
        <v>1284.93115</v>
      </c>
      <c r="P77" s="149">
        <v>2375.48773</v>
      </c>
      <c r="Q77" s="149">
        <v>2.20359</v>
      </c>
      <c r="R77" s="150">
        <v>2377.69132</v>
      </c>
    </row>
    <row r="78" spans="1:18" ht="13.5">
      <c r="A78" s="146"/>
      <c r="B78" s="146"/>
      <c r="C78" s="147" t="s">
        <v>315</v>
      </c>
      <c r="D78" s="148">
        <v>26927.95461</v>
      </c>
      <c r="E78" s="149">
        <v>0</v>
      </c>
      <c r="F78" s="149">
        <v>26927.95461</v>
      </c>
      <c r="G78" s="149">
        <v>0</v>
      </c>
      <c r="H78" s="149">
        <v>0</v>
      </c>
      <c r="I78" s="149">
        <v>0</v>
      </c>
      <c r="J78" s="149">
        <v>304.88556</v>
      </c>
      <c r="K78" s="149">
        <v>0.020309999999999998</v>
      </c>
      <c r="L78" s="149">
        <v>304.90587</v>
      </c>
      <c r="M78" s="149">
        <v>162.09071</v>
      </c>
      <c r="N78" s="149">
        <v>0</v>
      </c>
      <c r="O78" s="149">
        <v>162.09071</v>
      </c>
      <c r="P78" s="149">
        <v>466.97627</v>
      </c>
      <c r="Q78" s="149">
        <v>0.020309999999999998</v>
      </c>
      <c r="R78" s="150">
        <v>466.99658</v>
      </c>
    </row>
    <row r="79" spans="1:18" ht="13.5">
      <c r="A79" s="146"/>
      <c r="B79" s="142" t="s">
        <v>247</v>
      </c>
      <c r="C79" s="142" t="s">
        <v>248</v>
      </c>
      <c r="D79" s="143">
        <v>24778.08535</v>
      </c>
      <c r="E79" s="144">
        <v>0</v>
      </c>
      <c r="F79" s="144">
        <v>24778.08535</v>
      </c>
      <c r="G79" s="144">
        <v>0</v>
      </c>
      <c r="H79" s="144">
        <v>0</v>
      </c>
      <c r="I79" s="144">
        <v>0</v>
      </c>
      <c r="J79" s="144">
        <v>3148.3994</v>
      </c>
      <c r="K79" s="144">
        <v>2.27319</v>
      </c>
      <c r="L79" s="144">
        <v>3150.67259</v>
      </c>
      <c r="M79" s="144">
        <v>3037.2312199999997</v>
      </c>
      <c r="N79" s="144">
        <v>0.0012900000000000001</v>
      </c>
      <c r="O79" s="144">
        <v>3037.23251</v>
      </c>
      <c r="P79" s="144">
        <v>6185.63062</v>
      </c>
      <c r="Q79" s="144">
        <v>2.27448</v>
      </c>
      <c r="R79" s="145">
        <v>6187.905100000001</v>
      </c>
    </row>
    <row r="80" spans="1:18" ht="13.5">
      <c r="A80" s="146"/>
      <c r="B80" s="142" t="s">
        <v>249</v>
      </c>
      <c r="C80" s="142" t="s">
        <v>249</v>
      </c>
      <c r="D80" s="143">
        <v>12965.48526</v>
      </c>
      <c r="E80" s="144">
        <v>0</v>
      </c>
      <c r="F80" s="144">
        <v>12965.48526</v>
      </c>
      <c r="G80" s="144">
        <v>0</v>
      </c>
      <c r="H80" s="144">
        <v>0</v>
      </c>
      <c r="I80" s="144">
        <v>0</v>
      </c>
      <c r="J80" s="144">
        <v>2367.1421600000003</v>
      </c>
      <c r="K80" s="144">
        <v>255.575</v>
      </c>
      <c r="L80" s="144">
        <v>2622.71716</v>
      </c>
      <c r="M80" s="144">
        <v>7153.1432</v>
      </c>
      <c r="N80" s="144">
        <v>0.11087000000000001</v>
      </c>
      <c r="O80" s="144">
        <v>7153.25407</v>
      </c>
      <c r="P80" s="144">
        <v>9520.28536</v>
      </c>
      <c r="Q80" s="144">
        <v>255.68587</v>
      </c>
      <c r="R80" s="145">
        <v>9775.971230000001</v>
      </c>
    </row>
    <row r="81" spans="1:18" ht="13.5">
      <c r="A81" s="146"/>
      <c r="B81" s="146"/>
      <c r="C81" s="147" t="s">
        <v>250</v>
      </c>
      <c r="D81" s="148">
        <v>7210.187150000001</v>
      </c>
      <c r="E81" s="149">
        <v>0</v>
      </c>
      <c r="F81" s="149">
        <v>7210.187150000001</v>
      </c>
      <c r="G81" s="149">
        <v>0</v>
      </c>
      <c r="H81" s="149">
        <v>0</v>
      </c>
      <c r="I81" s="149">
        <v>0</v>
      </c>
      <c r="J81" s="149">
        <v>81.13486</v>
      </c>
      <c r="K81" s="149">
        <v>0</v>
      </c>
      <c r="L81" s="149">
        <v>81.13486</v>
      </c>
      <c r="M81" s="149">
        <v>119.14755000000001</v>
      </c>
      <c r="N81" s="149">
        <v>0</v>
      </c>
      <c r="O81" s="149">
        <v>119.14755000000001</v>
      </c>
      <c r="P81" s="149">
        <v>200.28241</v>
      </c>
      <c r="Q81" s="149">
        <v>0</v>
      </c>
      <c r="R81" s="150">
        <v>200.28241</v>
      </c>
    </row>
    <row r="82" spans="1:18" ht="13.5">
      <c r="A82" s="146"/>
      <c r="B82" s="142" t="s">
        <v>329</v>
      </c>
      <c r="C82" s="142" t="s">
        <v>330</v>
      </c>
      <c r="D82" s="143">
        <v>14605.12503</v>
      </c>
      <c r="E82" s="144">
        <v>0</v>
      </c>
      <c r="F82" s="144">
        <v>14605.12503</v>
      </c>
      <c r="G82" s="144">
        <v>0</v>
      </c>
      <c r="H82" s="144">
        <v>0</v>
      </c>
      <c r="I82" s="144">
        <v>0</v>
      </c>
      <c r="J82" s="144">
        <v>868.0495</v>
      </c>
      <c r="K82" s="144">
        <v>0.07254000000000001</v>
      </c>
      <c r="L82" s="144">
        <v>868.1220400000001</v>
      </c>
      <c r="M82" s="144">
        <v>1372.55706</v>
      </c>
      <c r="N82" s="144">
        <v>0.0158</v>
      </c>
      <c r="O82" s="144">
        <v>1372.57286</v>
      </c>
      <c r="P82" s="144">
        <v>2240.60656</v>
      </c>
      <c r="Q82" s="144">
        <v>0.08834</v>
      </c>
      <c r="R82" s="145">
        <v>2240.6949</v>
      </c>
    </row>
    <row r="83" spans="1:18" ht="13.5">
      <c r="A83" s="146"/>
      <c r="B83" s="142" t="s">
        <v>331</v>
      </c>
      <c r="C83" s="142" t="s">
        <v>331</v>
      </c>
      <c r="D83" s="143">
        <v>5595.18322</v>
      </c>
      <c r="E83" s="144">
        <v>0</v>
      </c>
      <c r="F83" s="144">
        <v>5595.18322</v>
      </c>
      <c r="G83" s="144">
        <v>0</v>
      </c>
      <c r="H83" s="144">
        <v>0</v>
      </c>
      <c r="I83" s="144">
        <v>0</v>
      </c>
      <c r="J83" s="144">
        <v>276.58234999999996</v>
      </c>
      <c r="K83" s="144">
        <v>0</v>
      </c>
      <c r="L83" s="144">
        <v>276.58234999999996</v>
      </c>
      <c r="M83" s="144">
        <v>664.01644</v>
      </c>
      <c r="N83" s="144">
        <v>0</v>
      </c>
      <c r="O83" s="144">
        <v>664.01644</v>
      </c>
      <c r="P83" s="144">
        <v>940.5987899999999</v>
      </c>
      <c r="Q83" s="144">
        <v>0</v>
      </c>
      <c r="R83" s="145">
        <v>940.59879</v>
      </c>
    </row>
    <row r="84" spans="1:18" ht="13.5">
      <c r="A84" s="146"/>
      <c r="B84" s="146"/>
      <c r="C84" s="147" t="s">
        <v>332</v>
      </c>
      <c r="D84" s="148">
        <v>4015.9087400000003</v>
      </c>
      <c r="E84" s="149">
        <v>0</v>
      </c>
      <c r="F84" s="149">
        <v>4015.9087400000003</v>
      </c>
      <c r="G84" s="149">
        <v>0</v>
      </c>
      <c r="H84" s="149">
        <v>0</v>
      </c>
      <c r="I84" s="149">
        <v>0</v>
      </c>
      <c r="J84" s="149">
        <v>46.83601</v>
      </c>
      <c r="K84" s="149">
        <v>0</v>
      </c>
      <c r="L84" s="149">
        <v>46.83601</v>
      </c>
      <c r="M84" s="149">
        <v>5</v>
      </c>
      <c r="N84" s="149">
        <v>0</v>
      </c>
      <c r="O84" s="149">
        <v>5</v>
      </c>
      <c r="P84" s="149">
        <v>51.83601</v>
      </c>
      <c r="Q84" s="149">
        <v>0</v>
      </c>
      <c r="R84" s="150">
        <v>51.83601</v>
      </c>
    </row>
    <row r="85" spans="1:18" ht="13.5">
      <c r="A85" s="146"/>
      <c r="B85" s="142" t="s">
        <v>333</v>
      </c>
      <c r="C85" s="142" t="s">
        <v>333</v>
      </c>
      <c r="D85" s="143">
        <v>6328.96555</v>
      </c>
      <c r="E85" s="144">
        <v>0</v>
      </c>
      <c r="F85" s="144">
        <v>6328.96555</v>
      </c>
      <c r="G85" s="144">
        <v>0</v>
      </c>
      <c r="H85" s="144">
        <v>0</v>
      </c>
      <c r="I85" s="144">
        <v>0</v>
      </c>
      <c r="J85" s="144">
        <v>679.3241999999999</v>
      </c>
      <c r="K85" s="144">
        <v>0</v>
      </c>
      <c r="L85" s="144">
        <v>679.3241999999999</v>
      </c>
      <c r="M85" s="144">
        <v>230.42931</v>
      </c>
      <c r="N85" s="144">
        <v>0.0003</v>
      </c>
      <c r="O85" s="144">
        <v>230.42961</v>
      </c>
      <c r="P85" s="144">
        <v>909.75351</v>
      </c>
      <c r="Q85" s="144">
        <v>0.0003</v>
      </c>
      <c r="R85" s="145">
        <v>909.75381</v>
      </c>
    </row>
    <row r="86" spans="1:18" ht="13.5">
      <c r="A86" s="146"/>
      <c r="B86" s="146"/>
      <c r="C86" s="147" t="s">
        <v>334</v>
      </c>
      <c r="D86" s="148">
        <v>2729.90154</v>
      </c>
      <c r="E86" s="149">
        <v>0</v>
      </c>
      <c r="F86" s="149">
        <v>2729.90154</v>
      </c>
      <c r="G86" s="149">
        <v>0</v>
      </c>
      <c r="H86" s="149">
        <v>0</v>
      </c>
      <c r="I86" s="149">
        <v>0</v>
      </c>
      <c r="J86" s="149">
        <v>46.12421</v>
      </c>
      <c r="K86" s="149">
        <v>0</v>
      </c>
      <c r="L86" s="149">
        <v>46.12421</v>
      </c>
      <c r="M86" s="149">
        <v>106.26217</v>
      </c>
      <c r="N86" s="149">
        <v>0</v>
      </c>
      <c r="O86" s="149">
        <v>106.26217</v>
      </c>
      <c r="P86" s="149">
        <v>152.38638</v>
      </c>
      <c r="Q86" s="149">
        <v>0</v>
      </c>
      <c r="R86" s="150">
        <v>152.38638</v>
      </c>
    </row>
    <row r="87" spans="1:18" ht="13.5">
      <c r="A87" s="142" t="s">
        <v>826</v>
      </c>
      <c r="B87" s="820"/>
      <c r="C87" s="820"/>
      <c r="D87" s="143">
        <v>478759.68968000007</v>
      </c>
      <c r="E87" s="144">
        <v>69.45396</v>
      </c>
      <c r="F87" s="144">
        <v>478829.1436400001</v>
      </c>
      <c r="G87" s="144">
        <v>17.62083</v>
      </c>
      <c r="H87" s="144">
        <v>0</v>
      </c>
      <c r="I87" s="144">
        <v>17.62083</v>
      </c>
      <c r="J87" s="144">
        <v>68022.19714</v>
      </c>
      <c r="K87" s="144">
        <v>6293.1144699999995</v>
      </c>
      <c r="L87" s="144">
        <v>74315.31160999999</v>
      </c>
      <c r="M87" s="144">
        <v>183249.95955999996</v>
      </c>
      <c r="N87" s="144">
        <v>10611.03481</v>
      </c>
      <c r="O87" s="144">
        <v>193860.99437000006</v>
      </c>
      <c r="P87" s="144">
        <v>251289.77752999996</v>
      </c>
      <c r="Q87" s="144">
        <v>16904.14928</v>
      </c>
      <c r="R87" s="145">
        <v>268193.9268099999</v>
      </c>
    </row>
    <row r="88" spans="1:18" ht="13.5">
      <c r="A88" s="142" t="s">
        <v>10</v>
      </c>
      <c r="B88" s="142" t="s">
        <v>316</v>
      </c>
      <c r="C88" s="142" t="s">
        <v>317</v>
      </c>
      <c r="D88" s="143">
        <v>1063.02793</v>
      </c>
      <c r="E88" s="144">
        <v>0</v>
      </c>
      <c r="F88" s="144">
        <v>1063.02793</v>
      </c>
      <c r="G88" s="144">
        <v>0</v>
      </c>
      <c r="H88" s="144">
        <v>0</v>
      </c>
      <c r="I88" s="144">
        <v>0</v>
      </c>
      <c r="J88" s="144">
        <v>0</v>
      </c>
      <c r="K88" s="144">
        <v>0</v>
      </c>
      <c r="L88" s="144">
        <v>0</v>
      </c>
      <c r="M88" s="144">
        <v>0</v>
      </c>
      <c r="N88" s="144">
        <v>0</v>
      </c>
      <c r="O88" s="144">
        <v>0</v>
      </c>
      <c r="P88" s="144">
        <v>0</v>
      </c>
      <c r="Q88" s="144">
        <v>0</v>
      </c>
      <c r="R88" s="145">
        <v>0</v>
      </c>
    </row>
    <row r="89" spans="1:18" ht="13.5">
      <c r="A89" s="146"/>
      <c r="B89" s="142" t="s">
        <v>10</v>
      </c>
      <c r="C89" s="142" t="s">
        <v>10</v>
      </c>
      <c r="D89" s="143">
        <v>46147.92004</v>
      </c>
      <c r="E89" s="144">
        <v>0</v>
      </c>
      <c r="F89" s="144">
        <v>46147.92004</v>
      </c>
      <c r="G89" s="144">
        <v>0.00017999999999999998</v>
      </c>
      <c r="H89" s="144">
        <v>0</v>
      </c>
      <c r="I89" s="144">
        <v>0.00017999999999999998</v>
      </c>
      <c r="J89" s="144">
        <v>1567.7963300000001</v>
      </c>
      <c r="K89" s="144">
        <v>435.23421</v>
      </c>
      <c r="L89" s="144">
        <v>2003.0305399999997</v>
      </c>
      <c r="M89" s="144">
        <v>8268.44809</v>
      </c>
      <c r="N89" s="144">
        <v>4.0661700000000005</v>
      </c>
      <c r="O89" s="144">
        <v>8272.51426</v>
      </c>
      <c r="P89" s="144">
        <v>9836.2446</v>
      </c>
      <c r="Q89" s="144">
        <v>439.30038</v>
      </c>
      <c r="R89" s="145">
        <v>10275.54498</v>
      </c>
    </row>
    <row r="90" spans="1:18" ht="13.5">
      <c r="A90" s="146"/>
      <c r="B90" s="142" t="s">
        <v>251</v>
      </c>
      <c r="C90" s="142" t="s">
        <v>252</v>
      </c>
      <c r="D90" s="143">
        <v>29314.32222</v>
      </c>
      <c r="E90" s="144">
        <v>0</v>
      </c>
      <c r="F90" s="144">
        <v>29314.32222</v>
      </c>
      <c r="G90" s="144">
        <v>0</v>
      </c>
      <c r="H90" s="144">
        <v>0</v>
      </c>
      <c r="I90" s="144">
        <v>0</v>
      </c>
      <c r="J90" s="144">
        <v>2266.96025</v>
      </c>
      <c r="K90" s="144">
        <v>34.70032</v>
      </c>
      <c r="L90" s="144">
        <v>2301.66057</v>
      </c>
      <c r="M90" s="144">
        <v>3892.5846800000004</v>
      </c>
      <c r="N90" s="144">
        <v>33.37699</v>
      </c>
      <c r="O90" s="144">
        <v>3925.96167</v>
      </c>
      <c r="P90" s="144">
        <v>6159.54493</v>
      </c>
      <c r="Q90" s="144">
        <v>68.07731</v>
      </c>
      <c r="R90" s="145">
        <v>6227.622240000001</v>
      </c>
    </row>
    <row r="91" spans="1:18" ht="13.5">
      <c r="A91" s="142" t="s">
        <v>827</v>
      </c>
      <c r="B91" s="820"/>
      <c r="C91" s="820"/>
      <c r="D91" s="143">
        <v>76525.27019</v>
      </c>
      <c r="E91" s="144">
        <v>0</v>
      </c>
      <c r="F91" s="144">
        <v>76525.27019</v>
      </c>
      <c r="G91" s="144">
        <v>0.00017999999999999998</v>
      </c>
      <c r="H91" s="144">
        <v>0</v>
      </c>
      <c r="I91" s="144">
        <v>0.00017999999999999998</v>
      </c>
      <c r="J91" s="144">
        <v>3834.75658</v>
      </c>
      <c r="K91" s="144">
        <v>469.93453000000005</v>
      </c>
      <c r="L91" s="144">
        <v>4304.69111</v>
      </c>
      <c r="M91" s="144">
        <v>12161.03277</v>
      </c>
      <c r="N91" s="144">
        <v>37.44316</v>
      </c>
      <c r="O91" s="144">
        <v>12198.47593</v>
      </c>
      <c r="P91" s="144">
        <v>15995.78953</v>
      </c>
      <c r="Q91" s="144">
        <v>507.37769000000003</v>
      </c>
      <c r="R91" s="145">
        <v>16503.16722</v>
      </c>
    </row>
    <row r="92" spans="1:18" ht="13.5">
      <c r="A92" s="142" t="s">
        <v>123</v>
      </c>
      <c r="B92" s="142" t="s">
        <v>123</v>
      </c>
      <c r="C92" s="142" t="s">
        <v>123</v>
      </c>
      <c r="D92" s="143">
        <v>127878.98668</v>
      </c>
      <c r="E92" s="144">
        <v>0</v>
      </c>
      <c r="F92" s="144">
        <v>127878.98668</v>
      </c>
      <c r="G92" s="144">
        <v>0.18997</v>
      </c>
      <c r="H92" s="144">
        <v>0.00027</v>
      </c>
      <c r="I92" s="144">
        <v>0.19024</v>
      </c>
      <c r="J92" s="144">
        <v>9597.783720000001</v>
      </c>
      <c r="K92" s="144">
        <v>584.37361</v>
      </c>
      <c r="L92" s="144">
        <v>10182.15733</v>
      </c>
      <c r="M92" s="144">
        <v>8249.99557</v>
      </c>
      <c r="N92" s="144">
        <v>347.88295</v>
      </c>
      <c r="O92" s="144">
        <v>8597.87852</v>
      </c>
      <c r="P92" s="144">
        <v>17847.96926</v>
      </c>
      <c r="Q92" s="144">
        <v>932.25683</v>
      </c>
      <c r="R92" s="145">
        <v>18780.226090000004</v>
      </c>
    </row>
    <row r="93" spans="1:18" ht="13.5">
      <c r="A93" s="146"/>
      <c r="B93" s="142" t="s">
        <v>124</v>
      </c>
      <c r="C93" s="142" t="s">
        <v>125</v>
      </c>
      <c r="D93" s="143">
        <v>86508.48073000001</v>
      </c>
      <c r="E93" s="144">
        <v>0</v>
      </c>
      <c r="F93" s="144">
        <v>86508.48073000001</v>
      </c>
      <c r="G93" s="144">
        <v>4.36896</v>
      </c>
      <c r="H93" s="144">
        <v>0</v>
      </c>
      <c r="I93" s="144">
        <v>4.36896</v>
      </c>
      <c r="J93" s="144">
        <v>3311.51594</v>
      </c>
      <c r="K93" s="144">
        <v>33.72093999999999</v>
      </c>
      <c r="L93" s="144">
        <v>3345.2368799999995</v>
      </c>
      <c r="M93" s="144">
        <v>1635.25531</v>
      </c>
      <c r="N93" s="144">
        <v>5.0921</v>
      </c>
      <c r="O93" s="144">
        <v>1640.3474099999999</v>
      </c>
      <c r="P93" s="144">
        <v>4951.14021</v>
      </c>
      <c r="Q93" s="144">
        <v>38.81304</v>
      </c>
      <c r="R93" s="145">
        <v>4989.95325</v>
      </c>
    </row>
    <row r="94" spans="1:18" ht="13.5">
      <c r="A94" s="146"/>
      <c r="B94" s="142" t="s">
        <v>253</v>
      </c>
      <c r="C94" s="142" t="s">
        <v>254</v>
      </c>
      <c r="D94" s="143">
        <v>10704.5654</v>
      </c>
      <c r="E94" s="144">
        <v>0</v>
      </c>
      <c r="F94" s="144">
        <v>10704.5654</v>
      </c>
      <c r="G94" s="144">
        <v>0</v>
      </c>
      <c r="H94" s="144">
        <v>0</v>
      </c>
      <c r="I94" s="144">
        <v>0</v>
      </c>
      <c r="J94" s="144">
        <v>301.69209</v>
      </c>
      <c r="K94" s="144">
        <v>0</v>
      </c>
      <c r="L94" s="144">
        <v>301.69209</v>
      </c>
      <c r="M94" s="144">
        <v>173.25145</v>
      </c>
      <c r="N94" s="144">
        <v>0</v>
      </c>
      <c r="O94" s="144">
        <v>173.25145</v>
      </c>
      <c r="P94" s="144">
        <v>474.94354000000004</v>
      </c>
      <c r="Q94" s="144">
        <v>0</v>
      </c>
      <c r="R94" s="145">
        <v>474.94354</v>
      </c>
    </row>
    <row r="95" spans="1:18" ht="13.5">
      <c r="A95" s="142" t="s">
        <v>828</v>
      </c>
      <c r="B95" s="820"/>
      <c r="C95" s="820"/>
      <c r="D95" s="143">
        <v>225092.03281000003</v>
      </c>
      <c r="E95" s="144">
        <v>0</v>
      </c>
      <c r="F95" s="144">
        <v>225092.03281000003</v>
      </c>
      <c r="G95" s="144">
        <v>4.55893</v>
      </c>
      <c r="H95" s="144">
        <v>0.00027</v>
      </c>
      <c r="I95" s="144">
        <v>4.5592</v>
      </c>
      <c r="J95" s="144">
        <v>13210.99175</v>
      </c>
      <c r="K95" s="144">
        <v>618.0945499999999</v>
      </c>
      <c r="L95" s="144">
        <v>13829.086299999999</v>
      </c>
      <c r="M95" s="144">
        <v>10058.502329999998</v>
      </c>
      <c r="N95" s="144">
        <v>352.97505</v>
      </c>
      <c r="O95" s="144">
        <v>10411.477379999998</v>
      </c>
      <c r="P95" s="144">
        <v>23274.053010000003</v>
      </c>
      <c r="Q95" s="144">
        <v>971.0698700000002</v>
      </c>
      <c r="R95" s="145">
        <v>24245.122880000003</v>
      </c>
    </row>
    <row r="96" spans="1:18" ht="13.5">
      <c r="A96" s="142" t="s">
        <v>12</v>
      </c>
      <c r="B96" s="142" t="s">
        <v>126</v>
      </c>
      <c r="C96" s="142" t="s">
        <v>127</v>
      </c>
      <c r="D96" s="143">
        <v>75464.06292</v>
      </c>
      <c r="E96" s="144">
        <v>0</v>
      </c>
      <c r="F96" s="144">
        <v>75464.06292</v>
      </c>
      <c r="G96" s="144">
        <v>4.00908</v>
      </c>
      <c r="H96" s="144">
        <v>0</v>
      </c>
      <c r="I96" s="144">
        <v>4.00908</v>
      </c>
      <c r="J96" s="144">
        <v>3980.24163</v>
      </c>
      <c r="K96" s="144">
        <v>217.55567000000002</v>
      </c>
      <c r="L96" s="144">
        <v>4197.7973</v>
      </c>
      <c r="M96" s="144">
        <v>3934.98159</v>
      </c>
      <c r="N96" s="144">
        <v>139.37745999999999</v>
      </c>
      <c r="O96" s="144">
        <v>4074.35905</v>
      </c>
      <c r="P96" s="144">
        <v>7919.2323</v>
      </c>
      <c r="Q96" s="144">
        <v>356.93312999999995</v>
      </c>
      <c r="R96" s="145">
        <v>8276.16543</v>
      </c>
    </row>
    <row r="97" spans="1:18" ht="13.5">
      <c r="A97" s="146"/>
      <c r="B97" s="146"/>
      <c r="C97" s="147" t="s">
        <v>349</v>
      </c>
      <c r="D97" s="148">
        <v>8.69249</v>
      </c>
      <c r="E97" s="149">
        <v>0</v>
      </c>
      <c r="F97" s="149">
        <v>8.69249</v>
      </c>
      <c r="G97" s="149">
        <v>0</v>
      </c>
      <c r="H97" s="149">
        <v>0</v>
      </c>
      <c r="I97" s="149">
        <v>0</v>
      </c>
      <c r="J97" s="149">
        <v>0</v>
      </c>
      <c r="K97" s="149">
        <v>0</v>
      </c>
      <c r="L97" s="149">
        <v>0</v>
      </c>
      <c r="M97" s="149">
        <v>0</v>
      </c>
      <c r="N97" s="149">
        <v>0</v>
      </c>
      <c r="O97" s="149">
        <v>0</v>
      </c>
      <c r="P97" s="149">
        <v>0</v>
      </c>
      <c r="Q97" s="149">
        <v>0</v>
      </c>
      <c r="R97" s="150">
        <v>0</v>
      </c>
    </row>
    <row r="98" spans="1:18" ht="13.5">
      <c r="A98" s="146"/>
      <c r="B98" s="142" t="s">
        <v>12</v>
      </c>
      <c r="C98" s="142" t="s">
        <v>12</v>
      </c>
      <c r="D98" s="143">
        <v>122319.53392999999</v>
      </c>
      <c r="E98" s="144">
        <v>0</v>
      </c>
      <c r="F98" s="144">
        <v>122319.53392999999</v>
      </c>
      <c r="G98" s="144">
        <v>25.0596</v>
      </c>
      <c r="H98" s="144">
        <v>0</v>
      </c>
      <c r="I98" s="144">
        <v>25.0596</v>
      </c>
      <c r="J98" s="144">
        <v>7751.30996</v>
      </c>
      <c r="K98" s="144">
        <v>80.58473000000001</v>
      </c>
      <c r="L98" s="144">
        <v>7831.894689999999</v>
      </c>
      <c r="M98" s="144">
        <v>16324.161</v>
      </c>
      <c r="N98" s="144">
        <v>405.87415000000004</v>
      </c>
      <c r="O98" s="144">
        <v>16730.03515</v>
      </c>
      <c r="P98" s="144">
        <v>24100.530560000003</v>
      </c>
      <c r="Q98" s="144">
        <v>486.45888</v>
      </c>
      <c r="R98" s="145">
        <v>24586.989439999998</v>
      </c>
    </row>
    <row r="99" spans="1:18" ht="13.5">
      <c r="A99" s="146"/>
      <c r="B99" s="142" t="s">
        <v>128</v>
      </c>
      <c r="C99" s="142" t="s">
        <v>128</v>
      </c>
      <c r="D99" s="143">
        <v>18841.32767</v>
      </c>
      <c r="E99" s="144">
        <v>0</v>
      </c>
      <c r="F99" s="144">
        <v>18841.32767</v>
      </c>
      <c r="G99" s="144">
        <v>0.00363</v>
      </c>
      <c r="H99" s="144">
        <v>0</v>
      </c>
      <c r="I99" s="144">
        <v>0.00363</v>
      </c>
      <c r="J99" s="144">
        <v>1832.62551</v>
      </c>
      <c r="K99" s="144">
        <v>459.12652</v>
      </c>
      <c r="L99" s="144">
        <v>2291.75203</v>
      </c>
      <c r="M99" s="144">
        <v>1214.08335</v>
      </c>
      <c r="N99" s="144">
        <v>97.17134</v>
      </c>
      <c r="O99" s="144">
        <v>1311.25469</v>
      </c>
      <c r="P99" s="144">
        <v>3046.7124900000003</v>
      </c>
      <c r="Q99" s="144">
        <v>556.29786</v>
      </c>
      <c r="R99" s="145">
        <v>3603.01035</v>
      </c>
    </row>
    <row r="100" spans="1:18" ht="13.5">
      <c r="A100" s="146"/>
      <c r="B100" s="142" t="s">
        <v>129</v>
      </c>
      <c r="C100" s="142" t="s">
        <v>129</v>
      </c>
      <c r="D100" s="143">
        <v>39545.72974</v>
      </c>
      <c r="E100" s="144">
        <v>0</v>
      </c>
      <c r="F100" s="144">
        <v>39545.72974</v>
      </c>
      <c r="G100" s="144">
        <v>0.07105</v>
      </c>
      <c r="H100" s="144">
        <v>0</v>
      </c>
      <c r="I100" s="144">
        <v>0.07105</v>
      </c>
      <c r="J100" s="144">
        <v>2825.00146</v>
      </c>
      <c r="K100" s="144">
        <v>49.06259000000001</v>
      </c>
      <c r="L100" s="144">
        <v>2874.06405</v>
      </c>
      <c r="M100" s="144">
        <v>2088.7553599999997</v>
      </c>
      <c r="N100" s="144">
        <v>54.48267</v>
      </c>
      <c r="O100" s="144">
        <v>2143.2380300000004</v>
      </c>
      <c r="P100" s="144">
        <v>4913.82787</v>
      </c>
      <c r="Q100" s="144">
        <v>103.54526000000001</v>
      </c>
      <c r="R100" s="145">
        <v>5017.37313</v>
      </c>
    </row>
    <row r="101" spans="1:18" ht="13.5">
      <c r="A101" s="142" t="s">
        <v>829</v>
      </c>
      <c r="B101" s="820"/>
      <c r="C101" s="820"/>
      <c r="D101" s="143">
        <v>256179.34674999997</v>
      </c>
      <c r="E101" s="144">
        <v>0</v>
      </c>
      <c r="F101" s="144">
        <v>256179.34674999997</v>
      </c>
      <c r="G101" s="144">
        <v>29.14336</v>
      </c>
      <c r="H101" s="144">
        <v>0</v>
      </c>
      <c r="I101" s="144">
        <v>29.14336</v>
      </c>
      <c r="J101" s="144">
        <v>16389.17856</v>
      </c>
      <c r="K101" s="144">
        <v>806.32951</v>
      </c>
      <c r="L101" s="144">
        <v>17195.50807</v>
      </c>
      <c r="M101" s="144">
        <v>23561.9813</v>
      </c>
      <c r="N101" s="144">
        <v>696.90562</v>
      </c>
      <c r="O101" s="144">
        <v>24258.88692</v>
      </c>
      <c r="P101" s="144">
        <v>39980.30322</v>
      </c>
      <c r="Q101" s="144">
        <v>1503.23513</v>
      </c>
      <c r="R101" s="145">
        <v>41483.53835</v>
      </c>
    </row>
    <row r="102" spans="1:18" ht="13.5">
      <c r="A102" s="142" t="s">
        <v>130</v>
      </c>
      <c r="B102" s="142" t="s">
        <v>131</v>
      </c>
      <c r="C102" s="142" t="s">
        <v>131</v>
      </c>
      <c r="D102" s="143">
        <v>55916.664899999996</v>
      </c>
      <c r="E102" s="144">
        <v>0</v>
      </c>
      <c r="F102" s="144">
        <v>55916.664899999996</v>
      </c>
      <c r="G102" s="144">
        <v>0.29313</v>
      </c>
      <c r="H102" s="144">
        <v>0</v>
      </c>
      <c r="I102" s="144">
        <v>0.29313</v>
      </c>
      <c r="J102" s="144">
        <v>3481.81099</v>
      </c>
      <c r="K102" s="144">
        <v>55.79521999999999</v>
      </c>
      <c r="L102" s="144">
        <v>3537.6062099999995</v>
      </c>
      <c r="M102" s="144">
        <v>3151.7933000000003</v>
      </c>
      <c r="N102" s="144">
        <v>14.86088</v>
      </c>
      <c r="O102" s="144">
        <v>3166.65418</v>
      </c>
      <c r="P102" s="144">
        <v>6633.89742</v>
      </c>
      <c r="Q102" s="144">
        <v>70.6561</v>
      </c>
      <c r="R102" s="145">
        <v>6704.55352</v>
      </c>
    </row>
    <row r="103" spans="1:18" ht="13.5">
      <c r="A103" s="146"/>
      <c r="B103" s="146"/>
      <c r="C103" s="147" t="s">
        <v>132</v>
      </c>
      <c r="D103" s="148">
        <v>48330.1375</v>
      </c>
      <c r="E103" s="149">
        <v>0</v>
      </c>
      <c r="F103" s="149">
        <v>48330.1375</v>
      </c>
      <c r="G103" s="149">
        <v>23.573919999999998</v>
      </c>
      <c r="H103" s="149">
        <v>0</v>
      </c>
      <c r="I103" s="149">
        <v>23.573919999999998</v>
      </c>
      <c r="J103" s="149">
        <v>6143.37732</v>
      </c>
      <c r="K103" s="149">
        <v>2.2313400000000003</v>
      </c>
      <c r="L103" s="149">
        <v>6145.60866</v>
      </c>
      <c r="M103" s="149">
        <v>2431.169</v>
      </c>
      <c r="N103" s="149">
        <v>0</v>
      </c>
      <c r="O103" s="149">
        <v>2431.169</v>
      </c>
      <c r="P103" s="149">
        <v>8598.12024</v>
      </c>
      <c r="Q103" s="149">
        <v>2.2313400000000003</v>
      </c>
      <c r="R103" s="150">
        <v>8600.35158</v>
      </c>
    </row>
    <row r="104" spans="1:18" ht="13.5">
      <c r="A104" s="146"/>
      <c r="B104" s="146"/>
      <c r="C104" s="147" t="s">
        <v>255</v>
      </c>
      <c r="D104" s="148">
        <v>10553.185720000001</v>
      </c>
      <c r="E104" s="149">
        <v>0</v>
      </c>
      <c r="F104" s="149">
        <v>10553.185720000001</v>
      </c>
      <c r="G104" s="149">
        <v>0</v>
      </c>
      <c r="H104" s="149">
        <v>0</v>
      </c>
      <c r="I104" s="149">
        <v>0</v>
      </c>
      <c r="J104" s="149">
        <v>366.09262</v>
      </c>
      <c r="K104" s="149">
        <v>0</v>
      </c>
      <c r="L104" s="149">
        <v>366.09262</v>
      </c>
      <c r="M104" s="149">
        <v>267.98467999999997</v>
      </c>
      <c r="N104" s="149">
        <v>0</v>
      </c>
      <c r="O104" s="149">
        <v>267.98467999999997</v>
      </c>
      <c r="P104" s="149">
        <v>634.0773</v>
      </c>
      <c r="Q104" s="149">
        <v>0</v>
      </c>
      <c r="R104" s="150">
        <v>634.0773</v>
      </c>
    </row>
    <row r="105" spans="1:18" ht="13.5">
      <c r="A105" s="146"/>
      <c r="B105" s="142" t="s">
        <v>256</v>
      </c>
      <c r="C105" s="142" t="s">
        <v>256</v>
      </c>
      <c r="D105" s="143">
        <v>16881.38736</v>
      </c>
      <c r="E105" s="144">
        <v>0</v>
      </c>
      <c r="F105" s="144">
        <v>16881.38736</v>
      </c>
      <c r="G105" s="144">
        <v>0</v>
      </c>
      <c r="H105" s="144">
        <v>0</v>
      </c>
      <c r="I105" s="144">
        <v>0</v>
      </c>
      <c r="J105" s="144">
        <v>1531.52746</v>
      </c>
      <c r="K105" s="144">
        <v>6.40627</v>
      </c>
      <c r="L105" s="144">
        <v>1537.93373</v>
      </c>
      <c r="M105" s="144">
        <v>2803.41108</v>
      </c>
      <c r="N105" s="144">
        <v>39.55509</v>
      </c>
      <c r="O105" s="144">
        <v>2842.96617</v>
      </c>
      <c r="P105" s="144">
        <v>4334.93854</v>
      </c>
      <c r="Q105" s="144">
        <v>45.96136</v>
      </c>
      <c r="R105" s="145">
        <v>4380.8999</v>
      </c>
    </row>
    <row r="106" spans="1:18" ht="13.5">
      <c r="A106" s="146"/>
      <c r="B106" s="142" t="s">
        <v>257</v>
      </c>
      <c r="C106" s="142" t="s">
        <v>257</v>
      </c>
      <c r="D106" s="143">
        <v>7949.71584</v>
      </c>
      <c r="E106" s="144">
        <v>42.713260000000005</v>
      </c>
      <c r="F106" s="144">
        <v>7992.429099999999</v>
      </c>
      <c r="G106" s="144">
        <v>0</v>
      </c>
      <c r="H106" s="144">
        <v>0</v>
      </c>
      <c r="I106" s="144">
        <v>0</v>
      </c>
      <c r="J106" s="144">
        <v>563.02244</v>
      </c>
      <c r="K106" s="144">
        <v>0.00214</v>
      </c>
      <c r="L106" s="144">
        <v>563.02458</v>
      </c>
      <c r="M106" s="144">
        <v>617.74326</v>
      </c>
      <c r="N106" s="144">
        <v>0</v>
      </c>
      <c r="O106" s="144">
        <v>617.74326</v>
      </c>
      <c r="P106" s="144">
        <v>1180.7657</v>
      </c>
      <c r="Q106" s="144">
        <v>0.00214</v>
      </c>
      <c r="R106" s="145">
        <v>1180.76784</v>
      </c>
    </row>
    <row r="107" spans="1:18" ht="13.5">
      <c r="A107" s="146"/>
      <c r="B107" s="142" t="s">
        <v>133</v>
      </c>
      <c r="C107" s="142" t="s">
        <v>258</v>
      </c>
      <c r="D107" s="143">
        <v>25913.76019</v>
      </c>
      <c r="E107" s="144">
        <v>0</v>
      </c>
      <c r="F107" s="144">
        <v>25913.76019</v>
      </c>
      <c r="G107" s="144">
        <v>0</v>
      </c>
      <c r="H107" s="144">
        <v>0</v>
      </c>
      <c r="I107" s="144">
        <v>0</v>
      </c>
      <c r="J107" s="144">
        <v>1115.03736</v>
      </c>
      <c r="K107" s="144">
        <v>0.37478</v>
      </c>
      <c r="L107" s="144">
        <v>1115.41214</v>
      </c>
      <c r="M107" s="144">
        <v>2913.88315</v>
      </c>
      <c r="N107" s="144">
        <v>0</v>
      </c>
      <c r="O107" s="144">
        <v>2913.88315</v>
      </c>
      <c r="P107" s="144">
        <v>4028.9205100000004</v>
      </c>
      <c r="Q107" s="144">
        <v>0.37478</v>
      </c>
      <c r="R107" s="145">
        <v>4029.29529</v>
      </c>
    </row>
    <row r="108" spans="1:18" ht="13.5">
      <c r="A108" s="146"/>
      <c r="B108" s="146"/>
      <c r="C108" s="147" t="s">
        <v>134</v>
      </c>
      <c r="D108" s="148">
        <v>62066.15055</v>
      </c>
      <c r="E108" s="149">
        <v>0</v>
      </c>
      <c r="F108" s="149">
        <v>62066.15055</v>
      </c>
      <c r="G108" s="149">
        <v>0.8082</v>
      </c>
      <c r="H108" s="149">
        <v>0</v>
      </c>
      <c r="I108" s="149">
        <v>0.8082</v>
      </c>
      <c r="J108" s="149">
        <v>5026.122069999999</v>
      </c>
      <c r="K108" s="149">
        <v>506.84566</v>
      </c>
      <c r="L108" s="149">
        <v>5532.967729999999</v>
      </c>
      <c r="M108" s="149">
        <v>17810.2503</v>
      </c>
      <c r="N108" s="149">
        <v>116.55917</v>
      </c>
      <c r="O108" s="149">
        <v>17926.809470000004</v>
      </c>
      <c r="P108" s="149">
        <v>22837.18057</v>
      </c>
      <c r="Q108" s="149">
        <v>623.40483</v>
      </c>
      <c r="R108" s="150">
        <v>23460.5854</v>
      </c>
    </row>
    <row r="109" spans="1:18" ht="13.5">
      <c r="A109" s="146"/>
      <c r="B109" s="146"/>
      <c r="C109" s="147" t="s">
        <v>133</v>
      </c>
      <c r="D109" s="148">
        <v>151014.58927000005</v>
      </c>
      <c r="E109" s="149">
        <v>205.46883000000003</v>
      </c>
      <c r="F109" s="149">
        <v>151220.05810000002</v>
      </c>
      <c r="G109" s="149">
        <v>0.14239</v>
      </c>
      <c r="H109" s="149">
        <v>0</v>
      </c>
      <c r="I109" s="149">
        <v>0.14239</v>
      </c>
      <c r="J109" s="149">
        <v>9191.23309</v>
      </c>
      <c r="K109" s="149">
        <v>593.21256</v>
      </c>
      <c r="L109" s="149">
        <v>9784.44565</v>
      </c>
      <c r="M109" s="149">
        <v>46076.00429</v>
      </c>
      <c r="N109" s="149">
        <v>1248.54469</v>
      </c>
      <c r="O109" s="149">
        <v>47324.54898000001</v>
      </c>
      <c r="P109" s="149">
        <v>55267.37976999999</v>
      </c>
      <c r="Q109" s="149">
        <v>1841.75725</v>
      </c>
      <c r="R109" s="150">
        <v>57109.13702</v>
      </c>
    </row>
    <row r="110" spans="1:18" ht="13.5">
      <c r="A110" s="146"/>
      <c r="B110" s="142" t="s">
        <v>259</v>
      </c>
      <c r="C110" s="142" t="s">
        <v>259</v>
      </c>
      <c r="D110" s="143">
        <v>23364.71053</v>
      </c>
      <c r="E110" s="144">
        <v>0</v>
      </c>
      <c r="F110" s="144">
        <v>23364.71053</v>
      </c>
      <c r="G110" s="144">
        <v>0</v>
      </c>
      <c r="H110" s="144">
        <v>0</v>
      </c>
      <c r="I110" s="144">
        <v>0</v>
      </c>
      <c r="J110" s="144">
        <v>3108.00439</v>
      </c>
      <c r="K110" s="144">
        <v>25.15049</v>
      </c>
      <c r="L110" s="144">
        <v>3133.15488</v>
      </c>
      <c r="M110" s="144">
        <v>8672.14702</v>
      </c>
      <c r="N110" s="144">
        <v>11.379430000000001</v>
      </c>
      <c r="O110" s="144">
        <v>8683.52645</v>
      </c>
      <c r="P110" s="144">
        <v>11780.15141</v>
      </c>
      <c r="Q110" s="144">
        <v>36.52992</v>
      </c>
      <c r="R110" s="145">
        <v>11816.68133</v>
      </c>
    </row>
    <row r="111" spans="1:18" ht="13.5">
      <c r="A111" s="146"/>
      <c r="B111" s="142" t="s">
        <v>260</v>
      </c>
      <c r="C111" s="142" t="s">
        <v>261</v>
      </c>
      <c r="D111" s="143">
        <v>20293.93907</v>
      </c>
      <c r="E111" s="144">
        <v>0</v>
      </c>
      <c r="F111" s="144">
        <v>20293.93907</v>
      </c>
      <c r="G111" s="144">
        <v>0</v>
      </c>
      <c r="H111" s="144">
        <v>0</v>
      </c>
      <c r="I111" s="144">
        <v>0</v>
      </c>
      <c r="J111" s="144">
        <v>2488.54852</v>
      </c>
      <c r="K111" s="144">
        <v>0.59836</v>
      </c>
      <c r="L111" s="144">
        <v>2489.14688</v>
      </c>
      <c r="M111" s="144">
        <v>483.81407999999993</v>
      </c>
      <c r="N111" s="144">
        <v>0</v>
      </c>
      <c r="O111" s="144">
        <v>483.81407999999993</v>
      </c>
      <c r="P111" s="144">
        <v>2972.3626</v>
      </c>
      <c r="Q111" s="144">
        <v>0.59836</v>
      </c>
      <c r="R111" s="145">
        <v>2972.96096</v>
      </c>
    </row>
    <row r="112" spans="1:18" ht="13.5">
      <c r="A112" s="146"/>
      <c r="B112" s="146"/>
      <c r="C112" s="147" t="s">
        <v>260</v>
      </c>
      <c r="D112" s="148">
        <v>33283.14204</v>
      </c>
      <c r="E112" s="149">
        <v>0</v>
      </c>
      <c r="F112" s="149">
        <v>33283.14204</v>
      </c>
      <c r="G112" s="149">
        <v>0</v>
      </c>
      <c r="H112" s="149">
        <v>0</v>
      </c>
      <c r="I112" s="149">
        <v>0</v>
      </c>
      <c r="J112" s="149">
        <v>3559.32749</v>
      </c>
      <c r="K112" s="149">
        <v>1.95748</v>
      </c>
      <c r="L112" s="149">
        <v>3561.28497</v>
      </c>
      <c r="M112" s="149">
        <v>2073.33379</v>
      </c>
      <c r="N112" s="149">
        <v>38.2963</v>
      </c>
      <c r="O112" s="149">
        <v>2111.6300899999997</v>
      </c>
      <c r="P112" s="149">
        <v>5632.66128</v>
      </c>
      <c r="Q112" s="149">
        <v>40.253780000000006</v>
      </c>
      <c r="R112" s="150">
        <v>5672.915059999999</v>
      </c>
    </row>
    <row r="113" spans="1:18" ht="13.5">
      <c r="A113" s="146"/>
      <c r="B113" s="146"/>
      <c r="C113" s="147" t="s">
        <v>318</v>
      </c>
      <c r="D113" s="148">
        <v>4118.81017</v>
      </c>
      <c r="E113" s="149">
        <v>0</v>
      </c>
      <c r="F113" s="149">
        <v>4118.81017</v>
      </c>
      <c r="G113" s="149">
        <v>0</v>
      </c>
      <c r="H113" s="149">
        <v>0</v>
      </c>
      <c r="I113" s="149">
        <v>0</v>
      </c>
      <c r="J113" s="149">
        <v>0</v>
      </c>
      <c r="K113" s="149">
        <v>0</v>
      </c>
      <c r="L113" s="149">
        <v>0</v>
      </c>
      <c r="M113" s="149">
        <v>0</v>
      </c>
      <c r="N113" s="149">
        <v>0</v>
      </c>
      <c r="O113" s="149">
        <v>0</v>
      </c>
      <c r="P113" s="149">
        <v>0</v>
      </c>
      <c r="Q113" s="149">
        <v>0</v>
      </c>
      <c r="R113" s="150">
        <v>0</v>
      </c>
    </row>
    <row r="114" spans="1:18" ht="13.5">
      <c r="A114" s="146"/>
      <c r="B114" s="142" t="s">
        <v>135</v>
      </c>
      <c r="C114" s="142" t="s">
        <v>135</v>
      </c>
      <c r="D114" s="143">
        <v>42479.03661999999</v>
      </c>
      <c r="E114" s="144">
        <v>0</v>
      </c>
      <c r="F114" s="144">
        <v>42479.03661999999</v>
      </c>
      <c r="G114" s="144">
        <v>0.94711</v>
      </c>
      <c r="H114" s="144">
        <v>0</v>
      </c>
      <c r="I114" s="144">
        <v>0.94711</v>
      </c>
      <c r="J114" s="144">
        <v>3152.05905</v>
      </c>
      <c r="K114" s="144">
        <v>55.09159</v>
      </c>
      <c r="L114" s="144">
        <v>3207.1506400000003</v>
      </c>
      <c r="M114" s="144">
        <v>10521.04383</v>
      </c>
      <c r="N114" s="144">
        <v>61.38057</v>
      </c>
      <c r="O114" s="144">
        <v>10582.424399999998</v>
      </c>
      <c r="P114" s="144">
        <v>13674.049989999998</v>
      </c>
      <c r="Q114" s="144">
        <v>116.47215999999999</v>
      </c>
      <c r="R114" s="145">
        <v>13790.522149999999</v>
      </c>
    </row>
    <row r="115" spans="1:18" ht="13.5">
      <c r="A115" s="146"/>
      <c r="B115" s="146"/>
      <c r="C115" s="147" t="s">
        <v>299</v>
      </c>
      <c r="D115" s="148">
        <v>0</v>
      </c>
      <c r="E115" s="149">
        <v>0</v>
      </c>
      <c r="F115" s="149">
        <v>0</v>
      </c>
      <c r="G115" s="149">
        <v>0</v>
      </c>
      <c r="H115" s="149">
        <v>0</v>
      </c>
      <c r="I115" s="149">
        <v>0</v>
      </c>
      <c r="J115" s="149">
        <v>5.9999999999999995E-05</v>
      </c>
      <c r="K115" s="149">
        <v>0</v>
      </c>
      <c r="L115" s="149">
        <v>5.9999999999999995E-05</v>
      </c>
      <c r="M115" s="149">
        <v>0</v>
      </c>
      <c r="N115" s="149">
        <v>0</v>
      </c>
      <c r="O115" s="149">
        <v>0</v>
      </c>
      <c r="P115" s="149">
        <v>5.9999999999999995E-05</v>
      </c>
      <c r="Q115" s="149">
        <v>0</v>
      </c>
      <c r="R115" s="150">
        <v>5.9999999999999995E-05</v>
      </c>
    </row>
    <row r="116" spans="1:18" ht="13.5">
      <c r="A116" s="146"/>
      <c r="B116" s="142" t="s">
        <v>262</v>
      </c>
      <c r="C116" s="142" t="s">
        <v>263</v>
      </c>
      <c r="D116" s="143">
        <v>15734.30533</v>
      </c>
      <c r="E116" s="144">
        <v>0</v>
      </c>
      <c r="F116" s="144">
        <v>15734.30533</v>
      </c>
      <c r="G116" s="144">
        <v>0</v>
      </c>
      <c r="H116" s="144">
        <v>0</v>
      </c>
      <c r="I116" s="144">
        <v>0</v>
      </c>
      <c r="J116" s="144">
        <v>1083.66129</v>
      </c>
      <c r="K116" s="144">
        <v>11.47166</v>
      </c>
      <c r="L116" s="144">
        <v>1095.13295</v>
      </c>
      <c r="M116" s="144">
        <v>6189.43994</v>
      </c>
      <c r="N116" s="144">
        <v>243.82653</v>
      </c>
      <c r="O116" s="144">
        <v>6433.26647</v>
      </c>
      <c r="P116" s="144">
        <v>7273.10123</v>
      </c>
      <c r="Q116" s="144">
        <v>255.29819</v>
      </c>
      <c r="R116" s="145">
        <v>7528.39942</v>
      </c>
    </row>
    <row r="117" spans="1:18" ht="13.5">
      <c r="A117" s="142" t="s">
        <v>830</v>
      </c>
      <c r="B117" s="820"/>
      <c r="C117" s="820"/>
      <c r="D117" s="143">
        <v>517899.53509</v>
      </c>
      <c r="E117" s="144">
        <v>248.18209000000002</v>
      </c>
      <c r="F117" s="144">
        <v>518147.7171800001</v>
      </c>
      <c r="G117" s="144">
        <v>25.76475</v>
      </c>
      <c r="H117" s="144">
        <v>0</v>
      </c>
      <c r="I117" s="144">
        <v>25.76475</v>
      </c>
      <c r="J117" s="144">
        <v>40809.82414999999</v>
      </c>
      <c r="K117" s="144">
        <v>1259.1375500000004</v>
      </c>
      <c r="L117" s="144">
        <v>42068.9617</v>
      </c>
      <c r="M117" s="144">
        <v>104012.01772</v>
      </c>
      <c r="N117" s="144">
        <v>1774.40266</v>
      </c>
      <c r="O117" s="144">
        <v>105786.42038000003</v>
      </c>
      <c r="P117" s="144">
        <v>144847.60661999998</v>
      </c>
      <c r="Q117" s="144">
        <v>3033.5402099999997</v>
      </c>
      <c r="R117" s="145">
        <v>147881.14682999998</v>
      </c>
    </row>
    <row r="118" spans="1:18" ht="13.5">
      <c r="A118" s="142" t="s">
        <v>14</v>
      </c>
      <c r="B118" s="142" t="s">
        <v>136</v>
      </c>
      <c r="C118" s="142" t="s">
        <v>264</v>
      </c>
      <c r="D118" s="143">
        <v>15526.87961</v>
      </c>
      <c r="E118" s="144">
        <v>0</v>
      </c>
      <c r="F118" s="144">
        <v>15526.87961</v>
      </c>
      <c r="G118" s="144">
        <v>0</v>
      </c>
      <c r="H118" s="144">
        <v>0</v>
      </c>
      <c r="I118" s="144">
        <v>0</v>
      </c>
      <c r="J118" s="144">
        <v>233.0548</v>
      </c>
      <c r="K118" s="144">
        <v>11.45496</v>
      </c>
      <c r="L118" s="144">
        <v>244.50976</v>
      </c>
      <c r="M118" s="144">
        <v>900.73715</v>
      </c>
      <c r="N118" s="144">
        <v>0</v>
      </c>
      <c r="O118" s="144">
        <v>900.73715</v>
      </c>
      <c r="P118" s="144">
        <v>1133.79195</v>
      </c>
      <c r="Q118" s="144">
        <v>11.45496</v>
      </c>
      <c r="R118" s="145">
        <v>1145.2469099999998</v>
      </c>
    </row>
    <row r="119" spans="1:18" ht="13.5">
      <c r="A119" s="146"/>
      <c r="B119" s="146"/>
      <c r="C119" s="147" t="s">
        <v>137</v>
      </c>
      <c r="D119" s="148">
        <v>21937.086270000003</v>
      </c>
      <c r="E119" s="149">
        <v>0</v>
      </c>
      <c r="F119" s="149">
        <v>21937.086270000003</v>
      </c>
      <c r="G119" s="149">
        <v>0.43427</v>
      </c>
      <c r="H119" s="149">
        <v>0</v>
      </c>
      <c r="I119" s="149">
        <v>0.43427</v>
      </c>
      <c r="J119" s="149">
        <v>2572.20573</v>
      </c>
      <c r="K119" s="149">
        <v>70.69619</v>
      </c>
      <c r="L119" s="149">
        <v>2642.90192</v>
      </c>
      <c r="M119" s="149">
        <v>2991.25011</v>
      </c>
      <c r="N119" s="149">
        <v>213.11148</v>
      </c>
      <c r="O119" s="149">
        <v>3204.36159</v>
      </c>
      <c r="P119" s="149">
        <v>5563.890109999999</v>
      </c>
      <c r="Q119" s="149">
        <v>283.80767000000003</v>
      </c>
      <c r="R119" s="150">
        <v>5847.69778</v>
      </c>
    </row>
    <row r="120" spans="1:18" ht="13.5">
      <c r="A120" s="146"/>
      <c r="B120" s="146"/>
      <c r="C120" s="147" t="s">
        <v>136</v>
      </c>
      <c r="D120" s="148">
        <v>2624.79837</v>
      </c>
      <c r="E120" s="149">
        <v>0</v>
      </c>
      <c r="F120" s="149">
        <v>2624.79837</v>
      </c>
      <c r="G120" s="149">
        <v>0</v>
      </c>
      <c r="H120" s="149">
        <v>0</v>
      </c>
      <c r="I120" s="149">
        <v>0</v>
      </c>
      <c r="J120" s="149">
        <v>0</v>
      </c>
      <c r="K120" s="149">
        <v>0</v>
      </c>
      <c r="L120" s="149">
        <v>0</v>
      </c>
      <c r="M120" s="149">
        <v>0</v>
      </c>
      <c r="N120" s="149">
        <v>0</v>
      </c>
      <c r="O120" s="149">
        <v>0</v>
      </c>
      <c r="P120" s="149">
        <v>0</v>
      </c>
      <c r="Q120" s="149">
        <v>0</v>
      </c>
      <c r="R120" s="150">
        <v>0</v>
      </c>
    </row>
    <row r="121" spans="1:18" ht="13.5">
      <c r="A121" s="146"/>
      <c r="B121" s="142" t="s">
        <v>138</v>
      </c>
      <c r="C121" s="142" t="s">
        <v>138</v>
      </c>
      <c r="D121" s="143">
        <v>59531.84979</v>
      </c>
      <c r="E121" s="144">
        <v>0</v>
      </c>
      <c r="F121" s="144">
        <v>59531.84979</v>
      </c>
      <c r="G121" s="144">
        <v>15.75592</v>
      </c>
      <c r="H121" s="144">
        <v>0</v>
      </c>
      <c r="I121" s="144">
        <v>15.75592</v>
      </c>
      <c r="J121" s="144">
        <v>6446.18833</v>
      </c>
      <c r="K121" s="144">
        <v>145.08727</v>
      </c>
      <c r="L121" s="144">
        <v>6591.275600000001</v>
      </c>
      <c r="M121" s="144">
        <v>9718.91859</v>
      </c>
      <c r="N121" s="144">
        <v>161.79532999999998</v>
      </c>
      <c r="O121" s="144">
        <v>9880.71392</v>
      </c>
      <c r="P121" s="144">
        <v>16180.86284</v>
      </c>
      <c r="Q121" s="144">
        <v>306.88259999999997</v>
      </c>
      <c r="R121" s="145">
        <v>16487.745440000002</v>
      </c>
    </row>
    <row r="122" spans="1:18" ht="13.5">
      <c r="A122" s="146"/>
      <c r="B122" s="142" t="s">
        <v>265</v>
      </c>
      <c r="C122" s="142" t="s">
        <v>265</v>
      </c>
      <c r="D122" s="143">
        <v>13983.406570000001</v>
      </c>
      <c r="E122" s="144">
        <v>0</v>
      </c>
      <c r="F122" s="144">
        <v>13983.406570000001</v>
      </c>
      <c r="G122" s="144">
        <v>0</v>
      </c>
      <c r="H122" s="144">
        <v>0</v>
      </c>
      <c r="I122" s="144">
        <v>0</v>
      </c>
      <c r="J122" s="144">
        <v>199.75273</v>
      </c>
      <c r="K122" s="144">
        <v>0</v>
      </c>
      <c r="L122" s="144">
        <v>199.75273</v>
      </c>
      <c r="M122" s="144">
        <v>272.27844</v>
      </c>
      <c r="N122" s="144">
        <v>0</v>
      </c>
      <c r="O122" s="144">
        <v>272.27844</v>
      </c>
      <c r="P122" s="144">
        <v>472.03117000000003</v>
      </c>
      <c r="Q122" s="144">
        <v>0</v>
      </c>
      <c r="R122" s="145">
        <v>472.03117</v>
      </c>
    </row>
    <row r="123" spans="1:18" ht="13.5">
      <c r="A123" s="146"/>
      <c r="B123" s="142" t="s">
        <v>266</v>
      </c>
      <c r="C123" s="142" t="s">
        <v>267</v>
      </c>
      <c r="D123" s="143">
        <v>57632.203409999995</v>
      </c>
      <c r="E123" s="144">
        <v>0</v>
      </c>
      <c r="F123" s="144">
        <v>57632.203409999995</v>
      </c>
      <c r="G123" s="144">
        <v>0</v>
      </c>
      <c r="H123" s="144">
        <v>0</v>
      </c>
      <c r="I123" s="144">
        <v>0</v>
      </c>
      <c r="J123" s="144">
        <v>7353.436110000001</v>
      </c>
      <c r="K123" s="144">
        <v>316.26822999999996</v>
      </c>
      <c r="L123" s="144">
        <v>7669.70434</v>
      </c>
      <c r="M123" s="144">
        <v>17133.200500000003</v>
      </c>
      <c r="N123" s="144">
        <v>81.35572</v>
      </c>
      <c r="O123" s="144">
        <v>17214.556220000002</v>
      </c>
      <c r="P123" s="144">
        <v>24486.636609999998</v>
      </c>
      <c r="Q123" s="144">
        <v>397.62395000000004</v>
      </c>
      <c r="R123" s="145">
        <v>24884.260560000002</v>
      </c>
    </row>
    <row r="124" spans="1:18" ht="13.5">
      <c r="A124" s="146"/>
      <c r="B124" s="142" t="s">
        <v>139</v>
      </c>
      <c r="C124" s="142" t="s">
        <v>140</v>
      </c>
      <c r="D124" s="143">
        <v>59741.18492</v>
      </c>
      <c r="E124" s="144">
        <v>0</v>
      </c>
      <c r="F124" s="144">
        <v>59741.18492</v>
      </c>
      <c r="G124" s="144">
        <v>0.054369999999999995</v>
      </c>
      <c r="H124" s="144">
        <v>0</v>
      </c>
      <c r="I124" s="144">
        <v>0.054369999999999995</v>
      </c>
      <c r="J124" s="144">
        <v>4385.13174</v>
      </c>
      <c r="K124" s="144">
        <v>85.14672</v>
      </c>
      <c r="L124" s="144">
        <v>4470.2784599999995</v>
      </c>
      <c r="M124" s="144">
        <v>14181.71447</v>
      </c>
      <c r="N124" s="144">
        <v>48.05891</v>
      </c>
      <c r="O124" s="144">
        <v>14229.77338</v>
      </c>
      <c r="P124" s="144">
        <v>18566.900579999998</v>
      </c>
      <c r="Q124" s="144">
        <v>133.20563</v>
      </c>
      <c r="R124" s="145">
        <v>18700.10621</v>
      </c>
    </row>
    <row r="125" spans="1:18" ht="13.5">
      <c r="A125" s="146"/>
      <c r="B125" s="146"/>
      <c r="C125" s="147" t="s">
        <v>218</v>
      </c>
      <c r="D125" s="148">
        <v>39818.36535</v>
      </c>
      <c r="E125" s="149">
        <v>0</v>
      </c>
      <c r="F125" s="149">
        <v>39818.36535</v>
      </c>
      <c r="G125" s="149">
        <v>0</v>
      </c>
      <c r="H125" s="149">
        <v>0</v>
      </c>
      <c r="I125" s="149">
        <v>0</v>
      </c>
      <c r="J125" s="149">
        <v>4229.90671</v>
      </c>
      <c r="K125" s="149">
        <v>59.66478</v>
      </c>
      <c r="L125" s="149">
        <v>4289.57149</v>
      </c>
      <c r="M125" s="149">
        <v>12232.46904</v>
      </c>
      <c r="N125" s="149">
        <v>47.15139</v>
      </c>
      <c r="O125" s="149">
        <v>12279.620429999999</v>
      </c>
      <c r="P125" s="149">
        <v>16462.37575</v>
      </c>
      <c r="Q125" s="149">
        <v>106.81616999999999</v>
      </c>
      <c r="R125" s="150">
        <v>16569.19192</v>
      </c>
    </row>
    <row r="126" spans="1:18" ht="13.5">
      <c r="A126" s="146"/>
      <c r="B126" s="146"/>
      <c r="C126" s="147" t="s">
        <v>139</v>
      </c>
      <c r="D126" s="148">
        <v>236118.26862</v>
      </c>
      <c r="E126" s="149">
        <v>103.0624</v>
      </c>
      <c r="F126" s="149">
        <v>236221.33101999998</v>
      </c>
      <c r="G126" s="149">
        <v>0.77932</v>
      </c>
      <c r="H126" s="149">
        <v>0</v>
      </c>
      <c r="I126" s="149">
        <v>0.77932</v>
      </c>
      <c r="J126" s="149">
        <v>29003.95927</v>
      </c>
      <c r="K126" s="149">
        <v>2609.31075</v>
      </c>
      <c r="L126" s="149">
        <v>31613.27002</v>
      </c>
      <c r="M126" s="149">
        <v>175597.97573999997</v>
      </c>
      <c r="N126" s="149">
        <v>6262.19131</v>
      </c>
      <c r="O126" s="149">
        <v>181860.16705</v>
      </c>
      <c r="P126" s="149">
        <v>204602.71433000002</v>
      </c>
      <c r="Q126" s="149">
        <v>8871.502060000003</v>
      </c>
      <c r="R126" s="150">
        <v>213474.21639000002</v>
      </c>
    </row>
    <row r="127" spans="1:18" ht="13.5">
      <c r="A127" s="146"/>
      <c r="B127" s="146"/>
      <c r="C127" s="147" t="s">
        <v>291</v>
      </c>
      <c r="D127" s="148">
        <v>3158.73357</v>
      </c>
      <c r="E127" s="149">
        <v>0</v>
      </c>
      <c r="F127" s="149">
        <v>3158.73357</v>
      </c>
      <c r="G127" s="149">
        <v>0</v>
      </c>
      <c r="H127" s="149">
        <v>0</v>
      </c>
      <c r="I127" s="149">
        <v>0</v>
      </c>
      <c r="J127" s="149">
        <v>0</v>
      </c>
      <c r="K127" s="149">
        <v>0</v>
      </c>
      <c r="L127" s="149">
        <v>0</v>
      </c>
      <c r="M127" s="149">
        <v>0</v>
      </c>
      <c r="N127" s="149">
        <v>0</v>
      </c>
      <c r="O127" s="149">
        <v>0</v>
      </c>
      <c r="P127" s="149">
        <v>0</v>
      </c>
      <c r="Q127" s="149">
        <v>0</v>
      </c>
      <c r="R127" s="150">
        <v>0</v>
      </c>
    </row>
    <row r="128" spans="1:18" ht="13.5">
      <c r="A128" s="146"/>
      <c r="B128" s="146"/>
      <c r="C128" s="147" t="s">
        <v>350</v>
      </c>
      <c r="D128" s="148">
        <v>53.45793</v>
      </c>
      <c r="E128" s="149">
        <v>0</v>
      </c>
      <c r="F128" s="149">
        <v>53.45793</v>
      </c>
      <c r="G128" s="149">
        <v>0</v>
      </c>
      <c r="H128" s="149">
        <v>0</v>
      </c>
      <c r="I128" s="149">
        <v>0</v>
      </c>
      <c r="J128" s="149">
        <v>0</v>
      </c>
      <c r="K128" s="149">
        <v>0</v>
      </c>
      <c r="L128" s="149">
        <v>0</v>
      </c>
      <c r="M128" s="149">
        <v>0</v>
      </c>
      <c r="N128" s="149">
        <v>0</v>
      </c>
      <c r="O128" s="149">
        <v>0</v>
      </c>
      <c r="P128" s="149">
        <v>0</v>
      </c>
      <c r="Q128" s="149">
        <v>0</v>
      </c>
      <c r="R128" s="150">
        <v>0</v>
      </c>
    </row>
    <row r="129" spans="1:18" ht="13.5">
      <c r="A129" s="146"/>
      <c r="B129" s="142" t="s">
        <v>141</v>
      </c>
      <c r="C129" s="142" t="s">
        <v>141</v>
      </c>
      <c r="D129" s="143">
        <v>42168.37777</v>
      </c>
      <c r="E129" s="144">
        <v>0</v>
      </c>
      <c r="F129" s="144">
        <v>42168.37777</v>
      </c>
      <c r="G129" s="144">
        <v>0.0054</v>
      </c>
      <c r="H129" s="144">
        <v>0</v>
      </c>
      <c r="I129" s="144">
        <v>0.0054</v>
      </c>
      <c r="J129" s="144">
        <v>9248.999649999998</v>
      </c>
      <c r="K129" s="144">
        <v>114.89206</v>
      </c>
      <c r="L129" s="144">
        <v>9363.89171</v>
      </c>
      <c r="M129" s="144">
        <v>7248.32656</v>
      </c>
      <c r="N129" s="144">
        <v>71.32226</v>
      </c>
      <c r="O129" s="144">
        <v>7319.64882</v>
      </c>
      <c r="P129" s="144">
        <v>16497.33161</v>
      </c>
      <c r="Q129" s="144">
        <v>186.21432000000001</v>
      </c>
      <c r="R129" s="145">
        <v>16683.54593</v>
      </c>
    </row>
    <row r="130" spans="1:18" ht="13.5">
      <c r="A130" s="146"/>
      <c r="B130" s="142" t="s">
        <v>142</v>
      </c>
      <c r="C130" s="142" t="s">
        <v>142</v>
      </c>
      <c r="D130" s="143">
        <v>5812.40066</v>
      </c>
      <c r="E130" s="144">
        <v>0</v>
      </c>
      <c r="F130" s="144">
        <v>5812.40066</v>
      </c>
      <c r="G130" s="144">
        <v>0.02524</v>
      </c>
      <c r="H130" s="144">
        <v>0</v>
      </c>
      <c r="I130" s="144">
        <v>0.02524</v>
      </c>
      <c r="J130" s="144">
        <v>62.63432</v>
      </c>
      <c r="K130" s="144">
        <v>0</v>
      </c>
      <c r="L130" s="144">
        <v>62.63432</v>
      </c>
      <c r="M130" s="144">
        <v>0</v>
      </c>
      <c r="N130" s="144">
        <v>0</v>
      </c>
      <c r="O130" s="144">
        <v>0</v>
      </c>
      <c r="P130" s="144">
        <v>62.65956</v>
      </c>
      <c r="Q130" s="144">
        <v>0</v>
      </c>
      <c r="R130" s="145">
        <v>62.65956</v>
      </c>
    </row>
    <row r="131" spans="1:18" ht="13.5">
      <c r="A131" s="146"/>
      <c r="B131" s="142" t="s">
        <v>268</v>
      </c>
      <c r="C131" s="142" t="s">
        <v>268</v>
      </c>
      <c r="D131" s="143">
        <v>12846.84965</v>
      </c>
      <c r="E131" s="144">
        <v>0</v>
      </c>
      <c r="F131" s="144">
        <v>12846.84965</v>
      </c>
      <c r="G131" s="144">
        <v>0</v>
      </c>
      <c r="H131" s="144">
        <v>0</v>
      </c>
      <c r="I131" s="144">
        <v>0</v>
      </c>
      <c r="J131" s="144">
        <v>800.96414</v>
      </c>
      <c r="K131" s="144">
        <v>1.3800299999999999</v>
      </c>
      <c r="L131" s="144">
        <v>802.3441700000001</v>
      </c>
      <c r="M131" s="144">
        <v>1995.02951</v>
      </c>
      <c r="N131" s="144">
        <v>49.6705</v>
      </c>
      <c r="O131" s="144">
        <v>2044.70001</v>
      </c>
      <c r="P131" s="144">
        <v>2795.99365</v>
      </c>
      <c r="Q131" s="144">
        <v>51.05053</v>
      </c>
      <c r="R131" s="145">
        <v>2847.0441800000003</v>
      </c>
    </row>
    <row r="132" spans="1:18" ht="13.5">
      <c r="A132" s="146"/>
      <c r="B132" s="142" t="s">
        <v>269</v>
      </c>
      <c r="C132" s="142" t="s">
        <v>270</v>
      </c>
      <c r="D132" s="143">
        <v>19259.69916</v>
      </c>
      <c r="E132" s="144">
        <v>0</v>
      </c>
      <c r="F132" s="144">
        <v>19259.69916</v>
      </c>
      <c r="G132" s="144">
        <v>0</v>
      </c>
      <c r="H132" s="144">
        <v>0</v>
      </c>
      <c r="I132" s="144">
        <v>0</v>
      </c>
      <c r="J132" s="144">
        <v>905.89225</v>
      </c>
      <c r="K132" s="144">
        <v>0.8534400000000001</v>
      </c>
      <c r="L132" s="144">
        <v>906.74569</v>
      </c>
      <c r="M132" s="144">
        <v>1185.21126</v>
      </c>
      <c r="N132" s="144">
        <v>0</v>
      </c>
      <c r="O132" s="144">
        <v>1185.21126</v>
      </c>
      <c r="P132" s="144">
        <v>2091.10351</v>
      </c>
      <c r="Q132" s="144">
        <v>0.8534400000000001</v>
      </c>
      <c r="R132" s="145">
        <v>2091.95695</v>
      </c>
    </row>
    <row r="133" spans="1:18" ht="13.5">
      <c r="A133" s="146"/>
      <c r="B133" s="146"/>
      <c r="C133" s="147" t="s">
        <v>271</v>
      </c>
      <c r="D133" s="148">
        <v>9123.62167</v>
      </c>
      <c r="E133" s="149">
        <v>0</v>
      </c>
      <c r="F133" s="149">
        <v>9123.62167</v>
      </c>
      <c r="G133" s="149">
        <v>0</v>
      </c>
      <c r="H133" s="149">
        <v>0</v>
      </c>
      <c r="I133" s="149">
        <v>0</v>
      </c>
      <c r="J133" s="149">
        <v>160.00221</v>
      </c>
      <c r="K133" s="149">
        <v>0</v>
      </c>
      <c r="L133" s="149">
        <v>160.00221</v>
      </c>
      <c r="M133" s="149">
        <v>106.61835</v>
      </c>
      <c r="N133" s="149">
        <v>0</v>
      </c>
      <c r="O133" s="149">
        <v>106.61835</v>
      </c>
      <c r="P133" s="149">
        <v>266.62056</v>
      </c>
      <c r="Q133" s="149">
        <v>0</v>
      </c>
      <c r="R133" s="150">
        <v>266.62056</v>
      </c>
    </row>
    <row r="134" spans="1:18" ht="13.5">
      <c r="A134" s="142" t="s">
        <v>831</v>
      </c>
      <c r="B134" s="820"/>
      <c r="C134" s="820"/>
      <c r="D134" s="143">
        <v>599337.1833199998</v>
      </c>
      <c r="E134" s="144">
        <v>103.0624</v>
      </c>
      <c r="F134" s="144">
        <v>599440.2457199999</v>
      </c>
      <c r="G134" s="144">
        <v>17.054520000000004</v>
      </c>
      <c r="H134" s="144">
        <v>0</v>
      </c>
      <c r="I134" s="144">
        <v>17.054520000000004</v>
      </c>
      <c r="J134" s="144">
        <v>65602.12799000001</v>
      </c>
      <c r="K134" s="144">
        <v>3414.7544299999995</v>
      </c>
      <c r="L134" s="144">
        <v>69016.88242000001</v>
      </c>
      <c r="M134" s="144">
        <v>243563.72971999997</v>
      </c>
      <c r="N134" s="144">
        <v>6934.6569</v>
      </c>
      <c r="O134" s="144">
        <v>250498.38661999995</v>
      </c>
      <c r="P134" s="144">
        <v>309182.91223</v>
      </c>
      <c r="Q134" s="144">
        <v>10349.411330000003</v>
      </c>
      <c r="R134" s="145">
        <v>319532.32356</v>
      </c>
    </row>
    <row r="135" spans="1:18" ht="13.5">
      <c r="A135" s="142" t="s">
        <v>15</v>
      </c>
      <c r="B135" s="142" t="s">
        <v>143</v>
      </c>
      <c r="C135" s="142" t="s">
        <v>143</v>
      </c>
      <c r="D135" s="143">
        <v>244363.39733</v>
      </c>
      <c r="E135" s="144">
        <v>8.00512</v>
      </c>
      <c r="F135" s="144">
        <v>244371.40245000002</v>
      </c>
      <c r="G135" s="144">
        <v>0.55238</v>
      </c>
      <c r="H135" s="144">
        <v>0</v>
      </c>
      <c r="I135" s="144">
        <v>0.55238</v>
      </c>
      <c r="J135" s="144">
        <v>7444.47927</v>
      </c>
      <c r="K135" s="144">
        <v>439.76339</v>
      </c>
      <c r="L135" s="144">
        <v>7884.242659999999</v>
      </c>
      <c r="M135" s="144">
        <v>23821.80636</v>
      </c>
      <c r="N135" s="144">
        <v>659.1800999999999</v>
      </c>
      <c r="O135" s="144">
        <v>24480.98646</v>
      </c>
      <c r="P135" s="144">
        <v>31266.83801</v>
      </c>
      <c r="Q135" s="144">
        <v>1098.9434899999999</v>
      </c>
      <c r="R135" s="145">
        <v>32365.7815</v>
      </c>
    </row>
    <row r="136" spans="1:18" ht="13.5">
      <c r="A136" s="146"/>
      <c r="B136" s="146"/>
      <c r="C136" s="147" t="s">
        <v>144</v>
      </c>
      <c r="D136" s="148">
        <v>60272.29883</v>
      </c>
      <c r="E136" s="149">
        <v>0</v>
      </c>
      <c r="F136" s="149">
        <v>60272.29883</v>
      </c>
      <c r="G136" s="149">
        <v>0.11262</v>
      </c>
      <c r="H136" s="149">
        <v>0</v>
      </c>
      <c r="I136" s="149">
        <v>0.11262</v>
      </c>
      <c r="J136" s="149">
        <v>3079.09475</v>
      </c>
      <c r="K136" s="149">
        <v>126.03153000000002</v>
      </c>
      <c r="L136" s="149">
        <v>3205.1262800000004</v>
      </c>
      <c r="M136" s="149">
        <v>2212.4926600000003</v>
      </c>
      <c r="N136" s="149">
        <v>0.00099</v>
      </c>
      <c r="O136" s="149">
        <v>2212.49365</v>
      </c>
      <c r="P136" s="149">
        <v>5291.70003</v>
      </c>
      <c r="Q136" s="149">
        <v>126.03252</v>
      </c>
      <c r="R136" s="150">
        <v>5417.73255</v>
      </c>
    </row>
    <row r="137" spans="1:18" ht="13.5">
      <c r="A137" s="146"/>
      <c r="B137" s="146"/>
      <c r="C137" s="147" t="s">
        <v>157</v>
      </c>
      <c r="D137" s="148">
        <v>7214.2625499999995</v>
      </c>
      <c r="E137" s="149">
        <v>0</v>
      </c>
      <c r="F137" s="149">
        <v>7214.2625499999995</v>
      </c>
      <c r="G137" s="149">
        <v>0</v>
      </c>
      <c r="H137" s="149">
        <v>0</v>
      </c>
      <c r="I137" s="149">
        <v>0</v>
      </c>
      <c r="J137" s="149">
        <v>315.24083</v>
      </c>
      <c r="K137" s="149">
        <v>0</v>
      </c>
      <c r="L137" s="149">
        <v>315.24083</v>
      </c>
      <c r="M137" s="149">
        <v>0</v>
      </c>
      <c r="N137" s="149">
        <v>0</v>
      </c>
      <c r="O137" s="149">
        <v>0</v>
      </c>
      <c r="P137" s="149">
        <v>315.24083</v>
      </c>
      <c r="Q137" s="149">
        <v>0</v>
      </c>
      <c r="R137" s="150">
        <v>315.24083</v>
      </c>
    </row>
    <row r="138" spans="1:18" ht="13.5">
      <c r="A138" s="146"/>
      <c r="B138" s="142" t="s">
        <v>15</v>
      </c>
      <c r="C138" s="142" t="s">
        <v>15</v>
      </c>
      <c r="D138" s="143">
        <v>19639.549280000003</v>
      </c>
      <c r="E138" s="144">
        <v>0</v>
      </c>
      <c r="F138" s="144">
        <v>19639.549280000003</v>
      </c>
      <c r="G138" s="144">
        <v>0.004189999999999999</v>
      </c>
      <c r="H138" s="144">
        <v>0</v>
      </c>
      <c r="I138" s="144">
        <v>0.004189999999999999</v>
      </c>
      <c r="J138" s="144">
        <v>1771.69841</v>
      </c>
      <c r="K138" s="144">
        <v>53.45555</v>
      </c>
      <c r="L138" s="144">
        <v>1825.1539599999999</v>
      </c>
      <c r="M138" s="144">
        <v>246.18204</v>
      </c>
      <c r="N138" s="144">
        <v>0</v>
      </c>
      <c r="O138" s="144">
        <v>246.18204</v>
      </c>
      <c r="P138" s="144">
        <v>2017.8846400000002</v>
      </c>
      <c r="Q138" s="144">
        <v>53.45555</v>
      </c>
      <c r="R138" s="145">
        <v>2071.3401900000003</v>
      </c>
    </row>
    <row r="139" spans="1:18" ht="13.5">
      <c r="A139" s="146"/>
      <c r="B139" s="146"/>
      <c r="C139" s="147" t="s">
        <v>219</v>
      </c>
      <c r="D139" s="148">
        <v>22739.960600000002</v>
      </c>
      <c r="E139" s="149">
        <v>0</v>
      </c>
      <c r="F139" s="149">
        <v>22739.960600000002</v>
      </c>
      <c r="G139" s="149">
        <v>0</v>
      </c>
      <c r="H139" s="149">
        <v>0</v>
      </c>
      <c r="I139" s="149">
        <v>0</v>
      </c>
      <c r="J139" s="149">
        <v>2063.68739</v>
      </c>
      <c r="K139" s="149">
        <v>0.03864</v>
      </c>
      <c r="L139" s="149">
        <v>2063.72603</v>
      </c>
      <c r="M139" s="149">
        <v>883.01032</v>
      </c>
      <c r="N139" s="149">
        <v>0</v>
      </c>
      <c r="O139" s="149">
        <v>883.01032</v>
      </c>
      <c r="P139" s="149">
        <v>2946.69771</v>
      </c>
      <c r="Q139" s="149">
        <v>0.03864</v>
      </c>
      <c r="R139" s="150">
        <v>2946.7363499999997</v>
      </c>
    </row>
    <row r="140" spans="1:18" ht="13.5">
      <c r="A140" s="146"/>
      <c r="B140" s="146"/>
      <c r="C140" s="147" t="s">
        <v>292</v>
      </c>
      <c r="D140" s="148">
        <v>2355.59638</v>
      </c>
      <c r="E140" s="149">
        <v>0</v>
      </c>
      <c r="F140" s="149">
        <v>2355.59638</v>
      </c>
      <c r="G140" s="149">
        <v>0</v>
      </c>
      <c r="H140" s="149">
        <v>0</v>
      </c>
      <c r="I140" s="149">
        <v>0</v>
      </c>
      <c r="J140" s="149">
        <v>0</v>
      </c>
      <c r="K140" s="149">
        <v>0</v>
      </c>
      <c r="L140" s="149">
        <v>0</v>
      </c>
      <c r="M140" s="149">
        <v>0</v>
      </c>
      <c r="N140" s="149">
        <v>0</v>
      </c>
      <c r="O140" s="149">
        <v>0</v>
      </c>
      <c r="P140" s="149">
        <v>0</v>
      </c>
      <c r="Q140" s="149">
        <v>0</v>
      </c>
      <c r="R140" s="150">
        <v>0</v>
      </c>
    </row>
    <row r="141" spans="1:18" ht="13.5">
      <c r="A141" s="146"/>
      <c r="B141" s="146"/>
      <c r="C141" s="147" t="s">
        <v>272</v>
      </c>
      <c r="D141" s="148">
        <v>8028.1889</v>
      </c>
      <c r="E141" s="149">
        <v>0</v>
      </c>
      <c r="F141" s="149">
        <v>8028.1889</v>
      </c>
      <c r="G141" s="149">
        <v>0</v>
      </c>
      <c r="H141" s="149">
        <v>0</v>
      </c>
      <c r="I141" s="149">
        <v>0</v>
      </c>
      <c r="J141" s="149">
        <v>139.83526</v>
      </c>
      <c r="K141" s="149">
        <v>0</v>
      </c>
      <c r="L141" s="149">
        <v>139.83526</v>
      </c>
      <c r="M141" s="149">
        <v>3.02617</v>
      </c>
      <c r="N141" s="149">
        <v>0</v>
      </c>
      <c r="O141" s="149">
        <v>3.02617</v>
      </c>
      <c r="P141" s="149">
        <v>142.86143</v>
      </c>
      <c r="Q141" s="149">
        <v>0</v>
      </c>
      <c r="R141" s="150">
        <v>142.86142999999998</v>
      </c>
    </row>
    <row r="142" spans="1:18" ht="13.5">
      <c r="A142" s="146"/>
      <c r="B142" s="142" t="s">
        <v>145</v>
      </c>
      <c r="C142" s="142" t="s">
        <v>146</v>
      </c>
      <c r="D142" s="143">
        <v>7109.966640000001</v>
      </c>
      <c r="E142" s="144">
        <v>0</v>
      </c>
      <c r="F142" s="144">
        <v>7109.966640000001</v>
      </c>
      <c r="G142" s="144">
        <v>0</v>
      </c>
      <c r="H142" s="144">
        <v>0</v>
      </c>
      <c r="I142" s="144">
        <v>0</v>
      </c>
      <c r="J142" s="144">
        <v>8.50283</v>
      </c>
      <c r="K142" s="144">
        <v>0</v>
      </c>
      <c r="L142" s="144">
        <v>8.50283</v>
      </c>
      <c r="M142" s="144">
        <v>0</v>
      </c>
      <c r="N142" s="144">
        <v>0</v>
      </c>
      <c r="O142" s="144">
        <v>0</v>
      </c>
      <c r="P142" s="144">
        <v>8.50283</v>
      </c>
      <c r="Q142" s="144">
        <v>0</v>
      </c>
      <c r="R142" s="145">
        <v>8.50283</v>
      </c>
    </row>
    <row r="143" spans="1:18" ht="13.5">
      <c r="A143" s="146"/>
      <c r="B143" s="146"/>
      <c r="C143" s="147" t="s">
        <v>145</v>
      </c>
      <c r="D143" s="148">
        <v>7863.76028</v>
      </c>
      <c r="E143" s="149">
        <v>0</v>
      </c>
      <c r="F143" s="149">
        <v>7863.76028</v>
      </c>
      <c r="G143" s="149">
        <v>0</v>
      </c>
      <c r="H143" s="149">
        <v>0</v>
      </c>
      <c r="I143" s="149">
        <v>0</v>
      </c>
      <c r="J143" s="149">
        <v>916.8370500000001</v>
      </c>
      <c r="K143" s="149">
        <v>0.03211</v>
      </c>
      <c r="L143" s="149">
        <v>916.8691600000001</v>
      </c>
      <c r="M143" s="149">
        <v>119.70605</v>
      </c>
      <c r="N143" s="149">
        <v>0.00011</v>
      </c>
      <c r="O143" s="149">
        <v>119.70616</v>
      </c>
      <c r="P143" s="149">
        <v>1036.5431</v>
      </c>
      <c r="Q143" s="149">
        <v>0.03222</v>
      </c>
      <c r="R143" s="150">
        <v>1036.57532</v>
      </c>
    </row>
    <row r="144" spans="1:18" ht="13.5">
      <c r="A144" s="142" t="s">
        <v>832</v>
      </c>
      <c r="B144" s="820"/>
      <c r="C144" s="820"/>
      <c r="D144" s="143">
        <v>379586.98078999994</v>
      </c>
      <c r="E144" s="144">
        <v>8.00512</v>
      </c>
      <c r="F144" s="144">
        <v>379594.98591</v>
      </c>
      <c r="G144" s="144">
        <v>0.6691900000000001</v>
      </c>
      <c r="H144" s="144">
        <v>0</v>
      </c>
      <c r="I144" s="144">
        <v>0.6691900000000001</v>
      </c>
      <c r="J144" s="144">
        <v>15739.375790000002</v>
      </c>
      <c r="K144" s="144">
        <v>619.32122</v>
      </c>
      <c r="L144" s="144">
        <v>16358.69701</v>
      </c>
      <c r="M144" s="144">
        <v>27286.2236</v>
      </c>
      <c r="N144" s="144">
        <v>659.1812</v>
      </c>
      <c r="O144" s="144">
        <v>27945.4048</v>
      </c>
      <c r="P144" s="144">
        <v>43026.268579999996</v>
      </c>
      <c r="Q144" s="144">
        <v>1278.50242</v>
      </c>
      <c r="R144" s="145">
        <v>44304.77099999999</v>
      </c>
    </row>
    <row r="145" spans="1:18" ht="13.5">
      <c r="A145" s="142" t="s">
        <v>16</v>
      </c>
      <c r="B145" s="142" t="s">
        <v>147</v>
      </c>
      <c r="C145" s="142" t="s">
        <v>147</v>
      </c>
      <c r="D145" s="143">
        <v>46312.216440000004</v>
      </c>
      <c r="E145" s="144">
        <v>0</v>
      </c>
      <c r="F145" s="144">
        <v>46312.216440000004</v>
      </c>
      <c r="G145" s="144">
        <v>0.01189</v>
      </c>
      <c r="H145" s="144">
        <v>0</v>
      </c>
      <c r="I145" s="144">
        <v>0.01189</v>
      </c>
      <c r="J145" s="144">
        <v>2826.07976</v>
      </c>
      <c r="K145" s="144">
        <v>157.19956</v>
      </c>
      <c r="L145" s="144">
        <v>2983.27932</v>
      </c>
      <c r="M145" s="144">
        <v>4150.88479</v>
      </c>
      <c r="N145" s="144">
        <v>100.24762</v>
      </c>
      <c r="O145" s="144">
        <v>4251.13241</v>
      </c>
      <c r="P145" s="144">
        <v>6976.9764399999995</v>
      </c>
      <c r="Q145" s="144">
        <v>257.44718</v>
      </c>
      <c r="R145" s="145">
        <v>7234.4236200000005</v>
      </c>
    </row>
    <row r="146" spans="1:18" ht="13.5">
      <c r="A146" s="146"/>
      <c r="B146" s="142" t="s">
        <v>148</v>
      </c>
      <c r="C146" s="142" t="s">
        <v>273</v>
      </c>
      <c r="D146" s="143">
        <v>30412.52665</v>
      </c>
      <c r="E146" s="144">
        <v>0</v>
      </c>
      <c r="F146" s="144">
        <v>30412.52665</v>
      </c>
      <c r="G146" s="144">
        <v>0</v>
      </c>
      <c r="H146" s="144">
        <v>0</v>
      </c>
      <c r="I146" s="144">
        <v>0</v>
      </c>
      <c r="J146" s="144">
        <v>3650.2038199999997</v>
      </c>
      <c r="K146" s="144">
        <v>22.04261</v>
      </c>
      <c r="L146" s="144">
        <v>3672.2464299999997</v>
      </c>
      <c r="M146" s="144">
        <v>8372.24462</v>
      </c>
      <c r="N146" s="144">
        <v>18.0641</v>
      </c>
      <c r="O146" s="144">
        <v>8390.30872</v>
      </c>
      <c r="P146" s="144">
        <v>12022.44844</v>
      </c>
      <c r="Q146" s="144">
        <v>40.10671000000001</v>
      </c>
      <c r="R146" s="145">
        <v>12062.555149999998</v>
      </c>
    </row>
    <row r="147" spans="1:18" ht="13.5">
      <c r="A147" s="146"/>
      <c r="B147" s="146"/>
      <c r="C147" s="147" t="s">
        <v>300</v>
      </c>
      <c r="D147" s="148">
        <v>13773.229150000001</v>
      </c>
      <c r="E147" s="149">
        <v>0</v>
      </c>
      <c r="F147" s="149">
        <v>13773.229150000001</v>
      </c>
      <c r="G147" s="149">
        <v>0</v>
      </c>
      <c r="H147" s="149">
        <v>0</v>
      </c>
      <c r="I147" s="149">
        <v>0</v>
      </c>
      <c r="J147" s="149">
        <v>1366.27374</v>
      </c>
      <c r="K147" s="149">
        <v>16.528119999999998</v>
      </c>
      <c r="L147" s="149">
        <v>1382.80186</v>
      </c>
      <c r="M147" s="149">
        <v>6890.89958</v>
      </c>
      <c r="N147" s="149">
        <v>47.480959999999996</v>
      </c>
      <c r="O147" s="149">
        <v>6938.38054</v>
      </c>
      <c r="P147" s="149">
        <v>8257.17332</v>
      </c>
      <c r="Q147" s="149">
        <v>64.00908</v>
      </c>
      <c r="R147" s="150">
        <v>8321.1824</v>
      </c>
    </row>
    <row r="148" spans="1:18" ht="13.5">
      <c r="A148" s="146"/>
      <c r="B148" s="146"/>
      <c r="C148" s="147" t="s">
        <v>149</v>
      </c>
      <c r="D148" s="148">
        <v>48288.69848000001</v>
      </c>
      <c r="E148" s="149">
        <v>0</v>
      </c>
      <c r="F148" s="149">
        <v>48288.69848000001</v>
      </c>
      <c r="G148" s="149">
        <v>0.01332</v>
      </c>
      <c r="H148" s="149">
        <v>0</v>
      </c>
      <c r="I148" s="149">
        <v>0.01332</v>
      </c>
      <c r="J148" s="149">
        <v>4796.352940000001</v>
      </c>
      <c r="K148" s="149">
        <v>599.6988400000001</v>
      </c>
      <c r="L148" s="149">
        <v>5396.051780000001</v>
      </c>
      <c r="M148" s="149">
        <v>14069.12833</v>
      </c>
      <c r="N148" s="149">
        <v>515.19633</v>
      </c>
      <c r="O148" s="149">
        <v>14584.324659999998</v>
      </c>
      <c r="P148" s="149">
        <v>18865.49459</v>
      </c>
      <c r="Q148" s="149">
        <v>1114.89517</v>
      </c>
      <c r="R148" s="150">
        <v>19980.38976</v>
      </c>
    </row>
    <row r="149" spans="1:18" ht="13.5">
      <c r="A149" s="146"/>
      <c r="B149" s="142" t="s">
        <v>150</v>
      </c>
      <c r="C149" s="142" t="s">
        <v>150</v>
      </c>
      <c r="D149" s="143">
        <v>45416.10736</v>
      </c>
      <c r="E149" s="144">
        <v>0</v>
      </c>
      <c r="F149" s="144">
        <v>45416.10736</v>
      </c>
      <c r="G149" s="144">
        <v>0.0015</v>
      </c>
      <c r="H149" s="144">
        <v>0</v>
      </c>
      <c r="I149" s="144">
        <v>0.0015</v>
      </c>
      <c r="J149" s="144">
        <v>4167.96537</v>
      </c>
      <c r="K149" s="144">
        <v>191.16402</v>
      </c>
      <c r="L149" s="144">
        <v>4359.129390000001</v>
      </c>
      <c r="M149" s="144">
        <v>3635.00106</v>
      </c>
      <c r="N149" s="144">
        <v>595.77195</v>
      </c>
      <c r="O149" s="144">
        <v>4230.77301</v>
      </c>
      <c r="P149" s="144">
        <v>7802.96793</v>
      </c>
      <c r="Q149" s="144">
        <v>786.9359700000001</v>
      </c>
      <c r="R149" s="145">
        <v>8589.903900000001</v>
      </c>
    </row>
    <row r="150" spans="1:18" ht="13.5">
      <c r="A150" s="146"/>
      <c r="B150" s="142" t="s">
        <v>151</v>
      </c>
      <c r="C150" s="142" t="s">
        <v>152</v>
      </c>
      <c r="D150" s="143">
        <v>69642.80655</v>
      </c>
      <c r="E150" s="144">
        <v>0</v>
      </c>
      <c r="F150" s="144">
        <v>69642.80655</v>
      </c>
      <c r="G150" s="144">
        <v>0.45703</v>
      </c>
      <c r="H150" s="144">
        <v>0</v>
      </c>
      <c r="I150" s="144">
        <v>0.45703</v>
      </c>
      <c r="J150" s="144">
        <v>3989.07238</v>
      </c>
      <c r="K150" s="144">
        <v>103.31229</v>
      </c>
      <c r="L150" s="144">
        <v>4092.38467</v>
      </c>
      <c r="M150" s="144">
        <v>11243.84232</v>
      </c>
      <c r="N150" s="144">
        <v>79.05028</v>
      </c>
      <c r="O150" s="144">
        <v>11322.8926</v>
      </c>
      <c r="P150" s="144">
        <v>15233.37173</v>
      </c>
      <c r="Q150" s="144">
        <v>182.36256999999998</v>
      </c>
      <c r="R150" s="145">
        <v>15415.7343</v>
      </c>
    </row>
    <row r="151" spans="1:18" ht="13.5">
      <c r="A151" s="146"/>
      <c r="B151" s="146"/>
      <c r="C151" s="147" t="s">
        <v>351</v>
      </c>
      <c r="D151" s="148">
        <v>16.39675</v>
      </c>
      <c r="E151" s="149">
        <v>0</v>
      </c>
      <c r="F151" s="149">
        <v>16.39675</v>
      </c>
      <c r="G151" s="149">
        <v>0</v>
      </c>
      <c r="H151" s="149">
        <v>0</v>
      </c>
      <c r="I151" s="149">
        <v>0</v>
      </c>
      <c r="J151" s="149">
        <v>0</v>
      </c>
      <c r="K151" s="149">
        <v>0</v>
      </c>
      <c r="L151" s="149">
        <v>0</v>
      </c>
      <c r="M151" s="149">
        <v>0</v>
      </c>
      <c r="N151" s="149">
        <v>0</v>
      </c>
      <c r="O151" s="149">
        <v>0</v>
      </c>
      <c r="P151" s="149">
        <v>0</v>
      </c>
      <c r="Q151" s="149">
        <v>0</v>
      </c>
      <c r="R151" s="150">
        <v>0</v>
      </c>
    </row>
    <row r="152" spans="1:18" ht="13.5">
      <c r="A152" s="146"/>
      <c r="B152" s="142" t="s">
        <v>16</v>
      </c>
      <c r="C152" s="142" t="s">
        <v>153</v>
      </c>
      <c r="D152" s="143">
        <v>392740.65872999997</v>
      </c>
      <c r="E152" s="144">
        <v>38.45467</v>
      </c>
      <c r="F152" s="144">
        <v>392779.1134</v>
      </c>
      <c r="G152" s="144">
        <v>0.52074</v>
      </c>
      <c r="H152" s="144">
        <v>0</v>
      </c>
      <c r="I152" s="144">
        <v>0.52074</v>
      </c>
      <c r="J152" s="144">
        <v>22084.18005</v>
      </c>
      <c r="K152" s="144">
        <v>777.4751600000001</v>
      </c>
      <c r="L152" s="144">
        <v>22861.655209999997</v>
      </c>
      <c r="M152" s="144">
        <v>49048.822120000004</v>
      </c>
      <c r="N152" s="144">
        <v>437.74278999999996</v>
      </c>
      <c r="O152" s="144">
        <v>49486.564909999994</v>
      </c>
      <c r="P152" s="144">
        <v>71133.52291</v>
      </c>
      <c r="Q152" s="144">
        <v>1215.21795</v>
      </c>
      <c r="R152" s="145">
        <v>72348.74086</v>
      </c>
    </row>
    <row r="153" spans="1:18" ht="13.5">
      <c r="A153" s="146"/>
      <c r="B153" s="146"/>
      <c r="C153" s="147" t="s">
        <v>154</v>
      </c>
      <c r="D153" s="148">
        <v>85566.82012</v>
      </c>
      <c r="E153" s="149">
        <v>0</v>
      </c>
      <c r="F153" s="149">
        <v>85566.82012</v>
      </c>
      <c r="G153" s="149">
        <v>0.0045</v>
      </c>
      <c r="H153" s="149">
        <v>0</v>
      </c>
      <c r="I153" s="149">
        <v>0.0045</v>
      </c>
      <c r="J153" s="149">
        <v>5046.4666</v>
      </c>
      <c r="K153" s="149">
        <v>113.20703</v>
      </c>
      <c r="L153" s="149">
        <v>5159.67363</v>
      </c>
      <c r="M153" s="149">
        <v>10067.1203</v>
      </c>
      <c r="N153" s="149">
        <v>162.65970000000002</v>
      </c>
      <c r="O153" s="149">
        <v>10229.78</v>
      </c>
      <c r="P153" s="149">
        <v>15113.591400000001</v>
      </c>
      <c r="Q153" s="149">
        <v>275.86673</v>
      </c>
      <c r="R153" s="150">
        <v>15389.458129999999</v>
      </c>
    </row>
    <row r="154" spans="1:18" ht="13.5">
      <c r="A154" s="146"/>
      <c r="B154" s="146"/>
      <c r="C154" s="147" t="s">
        <v>155</v>
      </c>
      <c r="D154" s="148">
        <v>226981.34642</v>
      </c>
      <c r="E154" s="149">
        <v>188.26199</v>
      </c>
      <c r="F154" s="149">
        <v>227169.60841</v>
      </c>
      <c r="G154" s="149">
        <v>0.30781000000000003</v>
      </c>
      <c r="H154" s="149">
        <v>0.00382</v>
      </c>
      <c r="I154" s="149">
        <v>0.31163</v>
      </c>
      <c r="J154" s="149">
        <v>18808.75358</v>
      </c>
      <c r="K154" s="149">
        <v>303.01106999999996</v>
      </c>
      <c r="L154" s="149">
        <v>19111.76465</v>
      </c>
      <c r="M154" s="149">
        <v>33736.98405</v>
      </c>
      <c r="N154" s="149">
        <v>336.84899999999993</v>
      </c>
      <c r="O154" s="149">
        <v>34073.833049999994</v>
      </c>
      <c r="P154" s="149">
        <v>52546.045439999994</v>
      </c>
      <c r="Q154" s="149">
        <v>639.8638899999999</v>
      </c>
      <c r="R154" s="150">
        <v>53185.909329999995</v>
      </c>
    </row>
    <row r="155" spans="1:18" ht="13.5">
      <c r="A155" s="146"/>
      <c r="B155" s="146"/>
      <c r="C155" s="147" t="s">
        <v>156</v>
      </c>
      <c r="D155" s="148">
        <v>79014.77737000001</v>
      </c>
      <c r="E155" s="149">
        <v>48.430910000000004</v>
      </c>
      <c r="F155" s="149">
        <v>79063.20828</v>
      </c>
      <c r="G155" s="149">
        <v>1.2289</v>
      </c>
      <c r="H155" s="149">
        <v>0</v>
      </c>
      <c r="I155" s="149">
        <v>1.2289</v>
      </c>
      <c r="J155" s="149">
        <v>3366.9983399999996</v>
      </c>
      <c r="K155" s="149">
        <v>552.83796</v>
      </c>
      <c r="L155" s="149">
        <v>3919.8363</v>
      </c>
      <c r="M155" s="149">
        <v>19500.27184</v>
      </c>
      <c r="N155" s="149">
        <v>3399.5257</v>
      </c>
      <c r="O155" s="149">
        <v>22899.79754</v>
      </c>
      <c r="P155" s="149">
        <v>22868.499079999998</v>
      </c>
      <c r="Q155" s="149">
        <v>3952.36366</v>
      </c>
      <c r="R155" s="150">
        <v>26820.862739999997</v>
      </c>
    </row>
    <row r="156" spans="1:18" ht="13.5">
      <c r="A156" s="146"/>
      <c r="B156" s="146"/>
      <c r="C156" s="147" t="s">
        <v>157</v>
      </c>
      <c r="D156" s="148">
        <v>23095.34463</v>
      </c>
      <c r="E156" s="149">
        <v>0</v>
      </c>
      <c r="F156" s="149">
        <v>23095.34463</v>
      </c>
      <c r="G156" s="149">
        <v>0.09702</v>
      </c>
      <c r="H156" s="149">
        <v>0.05861</v>
      </c>
      <c r="I156" s="149">
        <v>0.15563</v>
      </c>
      <c r="J156" s="149">
        <v>2299.1416600000002</v>
      </c>
      <c r="K156" s="149">
        <v>4146.91673</v>
      </c>
      <c r="L156" s="149">
        <v>6446.058389999999</v>
      </c>
      <c r="M156" s="149">
        <v>10519.50339</v>
      </c>
      <c r="N156" s="149">
        <v>2356.85854</v>
      </c>
      <c r="O156" s="149">
        <v>12876.36193</v>
      </c>
      <c r="P156" s="149">
        <v>12818.74207</v>
      </c>
      <c r="Q156" s="149">
        <v>6503.83388</v>
      </c>
      <c r="R156" s="150">
        <v>19322.57595</v>
      </c>
    </row>
    <row r="157" spans="1:18" ht="13.5">
      <c r="A157" s="146"/>
      <c r="B157" s="146"/>
      <c r="C157" s="147" t="s">
        <v>16</v>
      </c>
      <c r="D157" s="148">
        <v>224947.9321</v>
      </c>
      <c r="E157" s="149">
        <v>0</v>
      </c>
      <c r="F157" s="149">
        <v>224947.9321</v>
      </c>
      <c r="G157" s="149">
        <v>3.1074499999999996</v>
      </c>
      <c r="H157" s="149">
        <v>0.30697</v>
      </c>
      <c r="I157" s="149">
        <v>3.4144200000000002</v>
      </c>
      <c r="J157" s="149">
        <v>17771.94195</v>
      </c>
      <c r="K157" s="149">
        <v>779.35368</v>
      </c>
      <c r="L157" s="149">
        <v>18551.295630000004</v>
      </c>
      <c r="M157" s="149">
        <v>106789.30735999999</v>
      </c>
      <c r="N157" s="149">
        <v>4679.898800000001</v>
      </c>
      <c r="O157" s="149">
        <v>111469.20616</v>
      </c>
      <c r="P157" s="149">
        <v>124564.35676</v>
      </c>
      <c r="Q157" s="149">
        <v>5459.55945</v>
      </c>
      <c r="R157" s="150">
        <v>130023.91621000001</v>
      </c>
    </row>
    <row r="158" spans="1:18" ht="13.5">
      <c r="A158" s="146"/>
      <c r="B158" s="146"/>
      <c r="C158" s="147" t="s">
        <v>158</v>
      </c>
      <c r="D158" s="148">
        <v>192936.32230999996</v>
      </c>
      <c r="E158" s="149">
        <v>0</v>
      </c>
      <c r="F158" s="149">
        <v>192936.32230999996</v>
      </c>
      <c r="G158" s="149">
        <v>0.57479</v>
      </c>
      <c r="H158" s="149">
        <v>0</v>
      </c>
      <c r="I158" s="149">
        <v>0.57479</v>
      </c>
      <c r="J158" s="149">
        <v>25961.4559</v>
      </c>
      <c r="K158" s="149">
        <v>237.22311000000002</v>
      </c>
      <c r="L158" s="149">
        <v>26198.679009999996</v>
      </c>
      <c r="M158" s="149">
        <v>98615.29312</v>
      </c>
      <c r="N158" s="149">
        <v>840.60253</v>
      </c>
      <c r="O158" s="149">
        <v>99455.89565</v>
      </c>
      <c r="P158" s="149">
        <v>124577.32381</v>
      </c>
      <c r="Q158" s="149">
        <v>1077.82564</v>
      </c>
      <c r="R158" s="150">
        <v>125655.14944999998</v>
      </c>
    </row>
    <row r="159" spans="1:18" ht="13.5">
      <c r="A159" s="146"/>
      <c r="B159" s="146"/>
      <c r="C159" s="147" t="s">
        <v>159</v>
      </c>
      <c r="D159" s="148">
        <v>50137.51348</v>
      </c>
      <c r="E159" s="149">
        <v>0</v>
      </c>
      <c r="F159" s="149">
        <v>50137.51348</v>
      </c>
      <c r="G159" s="149">
        <v>0.44817</v>
      </c>
      <c r="H159" s="149">
        <v>0</v>
      </c>
      <c r="I159" s="149">
        <v>0.44817</v>
      </c>
      <c r="J159" s="149">
        <v>3233.87367</v>
      </c>
      <c r="K159" s="149">
        <v>230.9751</v>
      </c>
      <c r="L159" s="149">
        <v>3464.84877</v>
      </c>
      <c r="M159" s="149">
        <v>16659.73472</v>
      </c>
      <c r="N159" s="149">
        <v>878.95953</v>
      </c>
      <c r="O159" s="149">
        <v>17538.69425</v>
      </c>
      <c r="P159" s="149">
        <v>19894.056559999997</v>
      </c>
      <c r="Q159" s="149">
        <v>1109.9346300000002</v>
      </c>
      <c r="R159" s="150">
        <v>21003.99119</v>
      </c>
    </row>
    <row r="160" spans="1:18" ht="13.5">
      <c r="A160" s="146"/>
      <c r="B160" s="146"/>
      <c r="C160" s="147" t="s">
        <v>160</v>
      </c>
      <c r="D160" s="148">
        <v>69158.57003999999</v>
      </c>
      <c r="E160" s="149">
        <v>0</v>
      </c>
      <c r="F160" s="149">
        <v>69158.57003999999</v>
      </c>
      <c r="G160" s="149">
        <v>0.15452000000000002</v>
      </c>
      <c r="H160" s="149">
        <v>0</v>
      </c>
      <c r="I160" s="149">
        <v>0.15452000000000002</v>
      </c>
      <c r="J160" s="149">
        <v>4638.207</v>
      </c>
      <c r="K160" s="149">
        <v>54.92693</v>
      </c>
      <c r="L160" s="149">
        <v>4693.13393</v>
      </c>
      <c r="M160" s="149">
        <v>13910.555390000001</v>
      </c>
      <c r="N160" s="149">
        <v>2.68593</v>
      </c>
      <c r="O160" s="149">
        <v>13913.241320000001</v>
      </c>
      <c r="P160" s="149">
        <v>18548.91691</v>
      </c>
      <c r="Q160" s="149">
        <v>57.61286</v>
      </c>
      <c r="R160" s="150">
        <v>18606.52977</v>
      </c>
    </row>
    <row r="161" spans="1:18" ht="13.5">
      <c r="A161" s="146"/>
      <c r="B161" s="146"/>
      <c r="C161" s="147" t="s">
        <v>161</v>
      </c>
      <c r="D161" s="148">
        <v>114278.75543000002</v>
      </c>
      <c r="E161" s="149">
        <v>0</v>
      </c>
      <c r="F161" s="149">
        <v>114278.75543000002</v>
      </c>
      <c r="G161" s="149">
        <v>0.022119999999999997</v>
      </c>
      <c r="H161" s="149">
        <v>0.00031</v>
      </c>
      <c r="I161" s="149">
        <v>0.02243</v>
      </c>
      <c r="J161" s="149">
        <v>15222.179689999999</v>
      </c>
      <c r="K161" s="149">
        <v>1501.68394</v>
      </c>
      <c r="L161" s="149">
        <v>16723.86363</v>
      </c>
      <c r="M161" s="149">
        <v>975547.3806</v>
      </c>
      <c r="N161" s="149">
        <v>17450.01044</v>
      </c>
      <c r="O161" s="149">
        <v>992997.39104</v>
      </c>
      <c r="P161" s="149">
        <v>990769.58241</v>
      </c>
      <c r="Q161" s="149">
        <v>18951.694689999997</v>
      </c>
      <c r="R161" s="150">
        <v>1009721.2771000001</v>
      </c>
    </row>
    <row r="162" spans="1:18" ht="13.5">
      <c r="A162" s="146"/>
      <c r="B162" s="146"/>
      <c r="C162" s="147" t="s">
        <v>162</v>
      </c>
      <c r="D162" s="148">
        <v>159660.74401000002</v>
      </c>
      <c r="E162" s="149">
        <v>144.92231</v>
      </c>
      <c r="F162" s="149">
        <v>159805.66632000002</v>
      </c>
      <c r="G162" s="149">
        <v>0.5033500000000001</v>
      </c>
      <c r="H162" s="149">
        <v>0</v>
      </c>
      <c r="I162" s="149">
        <v>0.5033500000000001</v>
      </c>
      <c r="J162" s="149">
        <v>11324.57002</v>
      </c>
      <c r="K162" s="149">
        <v>358.71164</v>
      </c>
      <c r="L162" s="149">
        <v>11683.28166</v>
      </c>
      <c r="M162" s="149">
        <v>15283.571769999999</v>
      </c>
      <c r="N162" s="149">
        <v>84.27902</v>
      </c>
      <c r="O162" s="149">
        <v>15367.850789999999</v>
      </c>
      <c r="P162" s="149">
        <v>26608.64514</v>
      </c>
      <c r="Q162" s="149">
        <v>442.99066</v>
      </c>
      <c r="R162" s="150">
        <v>27051.635799999996</v>
      </c>
    </row>
    <row r="163" spans="1:18" ht="13.5">
      <c r="A163" s="146"/>
      <c r="B163" s="146"/>
      <c r="C163" s="147" t="s">
        <v>163</v>
      </c>
      <c r="D163" s="148">
        <v>253876.15674</v>
      </c>
      <c r="E163" s="149">
        <v>4303.655769999999</v>
      </c>
      <c r="F163" s="149">
        <v>258179.81251</v>
      </c>
      <c r="G163" s="149">
        <v>25.3543</v>
      </c>
      <c r="H163" s="149">
        <v>0</v>
      </c>
      <c r="I163" s="149">
        <v>25.3543</v>
      </c>
      <c r="J163" s="149">
        <v>12254.72706</v>
      </c>
      <c r="K163" s="149">
        <v>2307.29857</v>
      </c>
      <c r="L163" s="149">
        <v>14562.025629999998</v>
      </c>
      <c r="M163" s="149">
        <v>762782.12474</v>
      </c>
      <c r="N163" s="149">
        <v>9013.939349999999</v>
      </c>
      <c r="O163" s="149">
        <v>771796.06409</v>
      </c>
      <c r="P163" s="149">
        <v>775062.2061000001</v>
      </c>
      <c r="Q163" s="149">
        <v>11321.237920000001</v>
      </c>
      <c r="R163" s="150">
        <v>786383.4440199999</v>
      </c>
    </row>
    <row r="164" spans="1:18" ht="13.5">
      <c r="A164" s="146"/>
      <c r="B164" s="146"/>
      <c r="C164" s="147" t="s">
        <v>164</v>
      </c>
      <c r="D164" s="148">
        <v>1202178.99752</v>
      </c>
      <c r="E164" s="149">
        <v>443140.44895</v>
      </c>
      <c r="F164" s="149">
        <v>1645319.44647</v>
      </c>
      <c r="G164" s="149">
        <v>752.7002100000001</v>
      </c>
      <c r="H164" s="149">
        <v>2330.29064</v>
      </c>
      <c r="I164" s="149">
        <v>3082.9908499999997</v>
      </c>
      <c r="J164" s="149">
        <v>63257.3277</v>
      </c>
      <c r="K164" s="149">
        <v>13133.207699999999</v>
      </c>
      <c r="L164" s="149">
        <v>76390.53540000001</v>
      </c>
      <c r="M164" s="149">
        <v>1707591.18922</v>
      </c>
      <c r="N164" s="149">
        <v>45287.401979999995</v>
      </c>
      <c r="O164" s="149">
        <v>1752878.5912</v>
      </c>
      <c r="P164" s="149">
        <v>1771601.21713</v>
      </c>
      <c r="Q164" s="149">
        <v>60750.90031999999</v>
      </c>
      <c r="R164" s="150">
        <v>1832352.11745</v>
      </c>
    </row>
    <row r="165" spans="1:18" ht="13.5">
      <c r="A165" s="146"/>
      <c r="B165" s="146"/>
      <c r="C165" s="147" t="s">
        <v>165</v>
      </c>
      <c r="D165" s="148">
        <v>305233.29358000006</v>
      </c>
      <c r="E165" s="149">
        <v>134.78826</v>
      </c>
      <c r="F165" s="149">
        <v>305368.08184000006</v>
      </c>
      <c r="G165" s="149">
        <v>0.07080000000000002</v>
      </c>
      <c r="H165" s="149">
        <v>3.69017</v>
      </c>
      <c r="I165" s="149">
        <v>3.76097</v>
      </c>
      <c r="J165" s="149">
        <v>26527.205730000005</v>
      </c>
      <c r="K165" s="149">
        <v>1003.7826399999999</v>
      </c>
      <c r="L165" s="149">
        <v>27530.98837</v>
      </c>
      <c r="M165" s="149">
        <v>115726.03347</v>
      </c>
      <c r="N165" s="149">
        <v>1420.39817</v>
      </c>
      <c r="O165" s="149">
        <v>117146.43164</v>
      </c>
      <c r="P165" s="149">
        <v>142253.30999999997</v>
      </c>
      <c r="Q165" s="149">
        <v>2427.87098</v>
      </c>
      <c r="R165" s="150">
        <v>144681.18097999998</v>
      </c>
    </row>
    <row r="166" spans="1:18" ht="13.5">
      <c r="A166" s="146"/>
      <c r="B166" s="146"/>
      <c r="C166" s="147" t="s">
        <v>166</v>
      </c>
      <c r="D166" s="148">
        <v>132564.75521</v>
      </c>
      <c r="E166" s="149">
        <v>51.234730000000006</v>
      </c>
      <c r="F166" s="149">
        <v>132615.98994</v>
      </c>
      <c r="G166" s="149">
        <v>1.5624399999999998</v>
      </c>
      <c r="H166" s="149">
        <v>2.8562800000000004</v>
      </c>
      <c r="I166" s="149">
        <v>4.4187199999999995</v>
      </c>
      <c r="J166" s="149">
        <v>9336.14901</v>
      </c>
      <c r="K166" s="149">
        <v>1097.19279</v>
      </c>
      <c r="L166" s="149">
        <v>10433.3418</v>
      </c>
      <c r="M166" s="149">
        <v>38288.75262</v>
      </c>
      <c r="N166" s="149">
        <v>946.3562300000001</v>
      </c>
      <c r="O166" s="149">
        <v>39235.108850000004</v>
      </c>
      <c r="P166" s="149">
        <v>47626.46407</v>
      </c>
      <c r="Q166" s="149">
        <v>2046.4053000000004</v>
      </c>
      <c r="R166" s="150">
        <v>49672.86937</v>
      </c>
    </row>
    <row r="167" spans="1:18" ht="13.5">
      <c r="A167" s="146"/>
      <c r="B167" s="146"/>
      <c r="C167" s="147" t="s">
        <v>167</v>
      </c>
      <c r="D167" s="148">
        <v>113089.35088</v>
      </c>
      <c r="E167" s="149">
        <v>0</v>
      </c>
      <c r="F167" s="149">
        <v>113089.35088</v>
      </c>
      <c r="G167" s="149">
        <v>0.01479</v>
      </c>
      <c r="H167" s="149">
        <v>0</v>
      </c>
      <c r="I167" s="149">
        <v>0.01479</v>
      </c>
      <c r="J167" s="149">
        <v>10220.000559999999</v>
      </c>
      <c r="K167" s="149">
        <v>304.39480999999995</v>
      </c>
      <c r="L167" s="149">
        <v>10524.395369999998</v>
      </c>
      <c r="M167" s="149">
        <v>38138.48183</v>
      </c>
      <c r="N167" s="149">
        <v>986.22027</v>
      </c>
      <c r="O167" s="149">
        <v>39124.702099999995</v>
      </c>
      <c r="P167" s="149">
        <v>48358.49718</v>
      </c>
      <c r="Q167" s="149">
        <v>1290.61508</v>
      </c>
      <c r="R167" s="150">
        <v>49649.112259999994</v>
      </c>
    </row>
    <row r="168" spans="1:18" ht="13.5">
      <c r="A168" s="146"/>
      <c r="B168" s="146"/>
      <c r="C168" s="147" t="s">
        <v>168</v>
      </c>
      <c r="D168" s="148">
        <v>35261.434550000005</v>
      </c>
      <c r="E168" s="149">
        <v>0</v>
      </c>
      <c r="F168" s="149">
        <v>35261.434550000005</v>
      </c>
      <c r="G168" s="149">
        <v>0.86805</v>
      </c>
      <c r="H168" s="149">
        <v>0</v>
      </c>
      <c r="I168" s="149">
        <v>0.86805</v>
      </c>
      <c r="J168" s="149">
        <v>6794.24392</v>
      </c>
      <c r="K168" s="149">
        <v>397.37907</v>
      </c>
      <c r="L168" s="149">
        <v>7191.62299</v>
      </c>
      <c r="M168" s="149">
        <v>44659.148049999996</v>
      </c>
      <c r="N168" s="149">
        <v>3372.6639</v>
      </c>
      <c r="O168" s="149">
        <v>48031.81195</v>
      </c>
      <c r="P168" s="149">
        <v>51454.260019999994</v>
      </c>
      <c r="Q168" s="149">
        <v>3770.0429699999995</v>
      </c>
      <c r="R168" s="150">
        <v>55224.30299</v>
      </c>
    </row>
    <row r="169" spans="1:18" ht="13.5">
      <c r="A169" s="146"/>
      <c r="B169" s="146"/>
      <c r="C169" s="147" t="s">
        <v>169</v>
      </c>
      <c r="D169" s="148">
        <v>70487.33969</v>
      </c>
      <c r="E169" s="149">
        <v>0</v>
      </c>
      <c r="F169" s="149">
        <v>70487.33969</v>
      </c>
      <c r="G169" s="149">
        <v>0.06995</v>
      </c>
      <c r="H169" s="149">
        <v>0.00092</v>
      </c>
      <c r="I169" s="149">
        <v>0.07087</v>
      </c>
      <c r="J169" s="149">
        <v>15858.803609999999</v>
      </c>
      <c r="K169" s="149">
        <v>2123.5053199999998</v>
      </c>
      <c r="L169" s="149">
        <v>17982.30893</v>
      </c>
      <c r="M169" s="149">
        <v>151240.71315999998</v>
      </c>
      <c r="N169" s="149">
        <v>5049.919100000001</v>
      </c>
      <c r="O169" s="149">
        <v>156290.63225999998</v>
      </c>
      <c r="P169" s="149">
        <v>167099.58672000002</v>
      </c>
      <c r="Q169" s="149">
        <v>7173.42534</v>
      </c>
      <c r="R169" s="150">
        <v>174273.01206</v>
      </c>
    </row>
    <row r="170" spans="1:18" ht="13.5">
      <c r="A170" s="146"/>
      <c r="B170" s="146"/>
      <c r="C170" s="147" t="s">
        <v>170</v>
      </c>
      <c r="D170" s="148">
        <v>249084.46724</v>
      </c>
      <c r="E170" s="149">
        <v>118.75413</v>
      </c>
      <c r="F170" s="149">
        <v>249203.22137</v>
      </c>
      <c r="G170" s="149">
        <v>0.0018</v>
      </c>
      <c r="H170" s="149">
        <v>0</v>
      </c>
      <c r="I170" s="149">
        <v>0.0018</v>
      </c>
      <c r="J170" s="149">
        <v>7401.77608</v>
      </c>
      <c r="K170" s="149">
        <v>37.327479999999994</v>
      </c>
      <c r="L170" s="149">
        <v>7439.1035600000005</v>
      </c>
      <c r="M170" s="149">
        <v>509000.07781</v>
      </c>
      <c r="N170" s="149">
        <v>823.8057100000001</v>
      </c>
      <c r="O170" s="149">
        <v>509823.88352</v>
      </c>
      <c r="P170" s="149">
        <v>516401.85569</v>
      </c>
      <c r="Q170" s="149">
        <v>861.1331899999999</v>
      </c>
      <c r="R170" s="150">
        <v>517262.98888</v>
      </c>
    </row>
    <row r="171" spans="1:18" ht="13.5">
      <c r="A171" s="146"/>
      <c r="B171" s="146"/>
      <c r="C171" s="147" t="s">
        <v>171</v>
      </c>
      <c r="D171" s="148">
        <v>137735.66194999998</v>
      </c>
      <c r="E171" s="149">
        <v>0</v>
      </c>
      <c r="F171" s="149">
        <v>137735.66194999998</v>
      </c>
      <c r="G171" s="149">
        <v>0.10209</v>
      </c>
      <c r="H171" s="149">
        <v>0</v>
      </c>
      <c r="I171" s="149">
        <v>0.10209</v>
      </c>
      <c r="J171" s="149">
        <v>9175.97386</v>
      </c>
      <c r="K171" s="149">
        <v>204.99038000000002</v>
      </c>
      <c r="L171" s="149">
        <v>9380.96424</v>
      </c>
      <c r="M171" s="149">
        <v>25599.65652</v>
      </c>
      <c r="N171" s="149">
        <v>309.91338999999994</v>
      </c>
      <c r="O171" s="149">
        <v>25909.56991</v>
      </c>
      <c r="P171" s="149">
        <v>34775.732469999995</v>
      </c>
      <c r="Q171" s="149">
        <v>514.90377</v>
      </c>
      <c r="R171" s="150">
        <v>35290.63624</v>
      </c>
    </row>
    <row r="172" spans="1:18" ht="13.5">
      <c r="A172" s="146"/>
      <c r="B172" s="146"/>
      <c r="C172" s="147" t="s">
        <v>172</v>
      </c>
      <c r="D172" s="148">
        <v>100320.05466000001</v>
      </c>
      <c r="E172" s="149">
        <v>0</v>
      </c>
      <c r="F172" s="149">
        <v>100320.05466000001</v>
      </c>
      <c r="G172" s="149">
        <v>0.01145</v>
      </c>
      <c r="H172" s="149">
        <v>0</v>
      </c>
      <c r="I172" s="149">
        <v>0.01145</v>
      </c>
      <c r="J172" s="149">
        <v>6470.074450000001</v>
      </c>
      <c r="K172" s="149">
        <v>217.88022</v>
      </c>
      <c r="L172" s="149">
        <v>6687.95467</v>
      </c>
      <c r="M172" s="149">
        <v>30524.40839</v>
      </c>
      <c r="N172" s="149">
        <v>376.56526</v>
      </c>
      <c r="O172" s="149">
        <v>30900.97365</v>
      </c>
      <c r="P172" s="149">
        <v>36994.494289999995</v>
      </c>
      <c r="Q172" s="149">
        <v>594.44548</v>
      </c>
      <c r="R172" s="150">
        <v>37588.93977</v>
      </c>
    </row>
    <row r="173" spans="1:18" ht="13.5">
      <c r="A173" s="146"/>
      <c r="B173" s="146"/>
      <c r="C173" s="147" t="s">
        <v>173</v>
      </c>
      <c r="D173" s="148">
        <v>134705.23906</v>
      </c>
      <c r="E173" s="149">
        <v>0</v>
      </c>
      <c r="F173" s="149">
        <v>134705.23906</v>
      </c>
      <c r="G173" s="149">
        <v>0.25135</v>
      </c>
      <c r="H173" s="149">
        <v>0.13703</v>
      </c>
      <c r="I173" s="149">
        <v>0.38838</v>
      </c>
      <c r="J173" s="149">
        <v>12694.49489</v>
      </c>
      <c r="K173" s="149">
        <v>739.78025</v>
      </c>
      <c r="L173" s="149">
        <v>13434.275139999998</v>
      </c>
      <c r="M173" s="149">
        <v>37448.54686</v>
      </c>
      <c r="N173" s="149">
        <v>2191.8681699999997</v>
      </c>
      <c r="O173" s="149">
        <v>39640.415030000004</v>
      </c>
      <c r="P173" s="149">
        <v>50143.293099999995</v>
      </c>
      <c r="Q173" s="149">
        <v>2931.7854500000003</v>
      </c>
      <c r="R173" s="150">
        <v>53075.078550000006</v>
      </c>
    </row>
    <row r="174" spans="1:18" ht="13.5">
      <c r="A174" s="146"/>
      <c r="B174" s="146"/>
      <c r="C174" s="147" t="s">
        <v>220</v>
      </c>
      <c r="D174" s="148">
        <v>56769.624899999995</v>
      </c>
      <c r="E174" s="149">
        <v>0</v>
      </c>
      <c r="F174" s="149">
        <v>56769.624899999995</v>
      </c>
      <c r="G174" s="149">
        <v>0</v>
      </c>
      <c r="H174" s="149">
        <v>0</v>
      </c>
      <c r="I174" s="149">
        <v>0</v>
      </c>
      <c r="J174" s="149">
        <v>3110.93701</v>
      </c>
      <c r="K174" s="149">
        <v>130.55823</v>
      </c>
      <c r="L174" s="149">
        <v>3241.49524</v>
      </c>
      <c r="M174" s="149">
        <v>6542.567319999999</v>
      </c>
      <c r="N174" s="149">
        <v>80.59331999999999</v>
      </c>
      <c r="O174" s="149">
        <v>6623.16064</v>
      </c>
      <c r="P174" s="149">
        <v>9653.50433</v>
      </c>
      <c r="Q174" s="149">
        <v>211.15155</v>
      </c>
      <c r="R174" s="150">
        <v>9864.655879999998</v>
      </c>
    </row>
    <row r="175" spans="1:18" ht="13.5">
      <c r="A175" s="146"/>
      <c r="B175" s="146"/>
      <c r="C175" s="147" t="s">
        <v>352</v>
      </c>
      <c r="D175" s="148">
        <v>14465.063769999999</v>
      </c>
      <c r="E175" s="149">
        <v>0</v>
      </c>
      <c r="F175" s="149">
        <v>14465.063769999999</v>
      </c>
      <c r="G175" s="149">
        <v>0</v>
      </c>
      <c r="H175" s="149">
        <v>0</v>
      </c>
      <c r="I175" s="149">
        <v>0</v>
      </c>
      <c r="J175" s="149">
        <v>0</v>
      </c>
      <c r="K175" s="149">
        <v>0</v>
      </c>
      <c r="L175" s="149">
        <v>0</v>
      </c>
      <c r="M175" s="149">
        <v>0</v>
      </c>
      <c r="N175" s="149">
        <v>0</v>
      </c>
      <c r="O175" s="149">
        <v>0</v>
      </c>
      <c r="P175" s="149">
        <v>0</v>
      </c>
      <c r="Q175" s="149">
        <v>0</v>
      </c>
      <c r="R175" s="150">
        <v>0</v>
      </c>
    </row>
    <row r="176" spans="1:18" ht="13.5">
      <c r="A176" s="146"/>
      <c r="B176" s="146"/>
      <c r="C176" s="147" t="s">
        <v>174</v>
      </c>
      <c r="D176" s="148">
        <v>79230.16581</v>
      </c>
      <c r="E176" s="149">
        <v>0</v>
      </c>
      <c r="F176" s="149">
        <v>79230.16581</v>
      </c>
      <c r="G176" s="149">
        <v>1.1988599999999998</v>
      </c>
      <c r="H176" s="149">
        <v>0</v>
      </c>
      <c r="I176" s="149">
        <v>1.1988599999999998</v>
      </c>
      <c r="J176" s="149">
        <v>10151.6071</v>
      </c>
      <c r="K176" s="149">
        <v>349.63862</v>
      </c>
      <c r="L176" s="149">
        <v>10501.24572</v>
      </c>
      <c r="M176" s="149">
        <v>81123.94139</v>
      </c>
      <c r="N176" s="149">
        <v>2128.68138</v>
      </c>
      <c r="O176" s="149">
        <v>83252.62277000002</v>
      </c>
      <c r="P176" s="149">
        <v>91276.74734999999</v>
      </c>
      <c r="Q176" s="149">
        <v>2478.32</v>
      </c>
      <c r="R176" s="150">
        <v>93755.06735</v>
      </c>
    </row>
    <row r="177" spans="1:18" ht="13.5">
      <c r="A177" s="146"/>
      <c r="B177" s="146"/>
      <c r="C177" s="147" t="s">
        <v>175</v>
      </c>
      <c r="D177" s="148">
        <v>20496.57438</v>
      </c>
      <c r="E177" s="149">
        <v>0</v>
      </c>
      <c r="F177" s="149">
        <v>20496.57438</v>
      </c>
      <c r="G177" s="149">
        <v>0.0363</v>
      </c>
      <c r="H177" s="149">
        <v>0</v>
      </c>
      <c r="I177" s="149">
        <v>0.0363</v>
      </c>
      <c r="J177" s="149">
        <v>2025.03447</v>
      </c>
      <c r="K177" s="149">
        <v>381.63081000000005</v>
      </c>
      <c r="L177" s="149">
        <v>2406.66528</v>
      </c>
      <c r="M177" s="149">
        <v>22519.85989</v>
      </c>
      <c r="N177" s="149">
        <v>726.72124</v>
      </c>
      <c r="O177" s="149">
        <v>23246.58113</v>
      </c>
      <c r="P177" s="149">
        <v>24544.93066</v>
      </c>
      <c r="Q177" s="149">
        <v>1108.35205</v>
      </c>
      <c r="R177" s="150">
        <v>25653.28271</v>
      </c>
    </row>
    <row r="178" spans="1:18" ht="13.5">
      <c r="A178" s="146"/>
      <c r="B178" s="146"/>
      <c r="C178" s="147" t="s">
        <v>176</v>
      </c>
      <c r="D178" s="148">
        <v>36589.08425</v>
      </c>
      <c r="E178" s="149">
        <v>0</v>
      </c>
      <c r="F178" s="149">
        <v>36589.08425</v>
      </c>
      <c r="G178" s="149">
        <v>0.04413</v>
      </c>
      <c r="H178" s="149">
        <v>0</v>
      </c>
      <c r="I178" s="149">
        <v>0.04413</v>
      </c>
      <c r="J178" s="149">
        <v>3153.14675</v>
      </c>
      <c r="K178" s="149">
        <v>160.97864</v>
      </c>
      <c r="L178" s="149">
        <v>3314.12539</v>
      </c>
      <c r="M178" s="149">
        <v>9492.69503</v>
      </c>
      <c r="N178" s="149">
        <v>814.83848</v>
      </c>
      <c r="O178" s="149">
        <v>10307.53351</v>
      </c>
      <c r="P178" s="149">
        <v>12645.88591</v>
      </c>
      <c r="Q178" s="149">
        <v>975.81712</v>
      </c>
      <c r="R178" s="150">
        <v>13621.70303</v>
      </c>
    </row>
    <row r="179" spans="1:18" ht="13.5">
      <c r="A179" s="146"/>
      <c r="B179" s="146"/>
      <c r="C179" s="147" t="s">
        <v>177</v>
      </c>
      <c r="D179" s="148">
        <v>3268.12525</v>
      </c>
      <c r="E179" s="149">
        <v>0</v>
      </c>
      <c r="F179" s="149">
        <v>3268.12525</v>
      </c>
      <c r="G179" s="149">
        <v>0.00943</v>
      </c>
      <c r="H179" s="149">
        <v>0</v>
      </c>
      <c r="I179" s="149">
        <v>0.00943</v>
      </c>
      <c r="J179" s="149">
        <v>13.597940000000001</v>
      </c>
      <c r="K179" s="149">
        <v>0</v>
      </c>
      <c r="L179" s="149">
        <v>13.597940000000001</v>
      </c>
      <c r="M179" s="149">
        <v>0</v>
      </c>
      <c r="N179" s="149">
        <v>0</v>
      </c>
      <c r="O179" s="149">
        <v>0</v>
      </c>
      <c r="P179" s="149">
        <v>13.607370000000001</v>
      </c>
      <c r="Q179" s="149">
        <v>0</v>
      </c>
      <c r="R179" s="150">
        <v>13.607370000000001</v>
      </c>
    </row>
    <row r="180" spans="1:18" ht="13.5">
      <c r="A180" s="146"/>
      <c r="B180" s="146"/>
      <c r="C180" s="147" t="s">
        <v>301</v>
      </c>
      <c r="D180" s="148">
        <v>4571.15558</v>
      </c>
      <c r="E180" s="149">
        <v>0</v>
      </c>
      <c r="F180" s="149">
        <v>4571.15558</v>
      </c>
      <c r="G180" s="149">
        <v>0</v>
      </c>
      <c r="H180" s="149">
        <v>0</v>
      </c>
      <c r="I180" s="149">
        <v>0</v>
      </c>
      <c r="J180" s="149">
        <v>7029.8465</v>
      </c>
      <c r="K180" s="149">
        <v>63.38186</v>
      </c>
      <c r="L180" s="149">
        <v>7093.22836</v>
      </c>
      <c r="M180" s="149">
        <v>116852.38365</v>
      </c>
      <c r="N180" s="149">
        <v>105.93159</v>
      </c>
      <c r="O180" s="149">
        <v>116958.31524</v>
      </c>
      <c r="P180" s="149">
        <v>123882.23015</v>
      </c>
      <c r="Q180" s="149">
        <v>169.31345000000002</v>
      </c>
      <c r="R180" s="150">
        <v>124051.54359999999</v>
      </c>
    </row>
    <row r="181" spans="1:18" ht="13.5">
      <c r="A181" s="146"/>
      <c r="B181" s="146"/>
      <c r="C181" s="147" t="s">
        <v>353</v>
      </c>
      <c r="D181" s="148">
        <v>1667.83667</v>
      </c>
      <c r="E181" s="149">
        <v>0</v>
      </c>
      <c r="F181" s="149">
        <v>1667.83667</v>
      </c>
      <c r="G181" s="149">
        <v>0</v>
      </c>
      <c r="H181" s="149">
        <v>0</v>
      </c>
      <c r="I181" s="149">
        <v>0</v>
      </c>
      <c r="J181" s="149">
        <v>0</v>
      </c>
      <c r="K181" s="149">
        <v>0</v>
      </c>
      <c r="L181" s="149">
        <v>0</v>
      </c>
      <c r="M181" s="149">
        <v>0</v>
      </c>
      <c r="N181" s="149">
        <v>0</v>
      </c>
      <c r="O181" s="149">
        <v>0</v>
      </c>
      <c r="P181" s="149">
        <v>0</v>
      </c>
      <c r="Q181" s="149">
        <v>0</v>
      </c>
      <c r="R181" s="150">
        <v>0</v>
      </c>
    </row>
    <row r="182" spans="1:18" ht="13.5">
      <c r="A182" s="146"/>
      <c r="B182" s="142" t="s">
        <v>274</v>
      </c>
      <c r="C182" s="142" t="s">
        <v>274</v>
      </c>
      <c r="D182" s="143">
        <v>3687.97183</v>
      </c>
      <c r="E182" s="144">
        <v>0</v>
      </c>
      <c r="F182" s="144">
        <v>3687.97183</v>
      </c>
      <c r="G182" s="144">
        <v>0</v>
      </c>
      <c r="H182" s="144">
        <v>0</v>
      </c>
      <c r="I182" s="144">
        <v>0</v>
      </c>
      <c r="J182" s="144">
        <v>0</v>
      </c>
      <c r="K182" s="144">
        <v>0</v>
      </c>
      <c r="L182" s="144">
        <v>0</v>
      </c>
      <c r="M182" s="144">
        <v>0</v>
      </c>
      <c r="N182" s="144">
        <v>0</v>
      </c>
      <c r="O182" s="144">
        <v>0</v>
      </c>
      <c r="P182" s="144">
        <v>0</v>
      </c>
      <c r="Q182" s="144">
        <v>0</v>
      </c>
      <c r="R182" s="145">
        <v>0</v>
      </c>
    </row>
    <row r="183" spans="1:18" ht="13.5">
      <c r="A183" s="146"/>
      <c r="B183" s="142" t="s">
        <v>302</v>
      </c>
      <c r="C183" s="142" t="s">
        <v>303</v>
      </c>
      <c r="D183" s="143">
        <v>6421.54999</v>
      </c>
      <c r="E183" s="144">
        <v>0</v>
      </c>
      <c r="F183" s="144">
        <v>6421.54999</v>
      </c>
      <c r="G183" s="144">
        <v>0</v>
      </c>
      <c r="H183" s="144">
        <v>0</v>
      </c>
      <c r="I183" s="144">
        <v>0</v>
      </c>
      <c r="J183" s="144">
        <v>49.265449999999994</v>
      </c>
      <c r="K183" s="144">
        <v>0</v>
      </c>
      <c r="L183" s="144">
        <v>49.265449999999994</v>
      </c>
      <c r="M183" s="144">
        <v>173.58771</v>
      </c>
      <c r="N183" s="144">
        <v>0</v>
      </c>
      <c r="O183" s="144">
        <v>173.58771</v>
      </c>
      <c r="P183" s="144">
        <v>222.85315999999997</v>
      </c>
      <c r="Q183" s="144">
        <v>0</v>
      </c>
      <c r="R183" s="145">
        <v>222.85316</v>
      </c>
    </row>
    <row r="184" spans="1:18" ht="13.5">
      <c r="A184" s="146"/>
      <c r="B184" s="142" t="s">
        <v>221</v>
      </c>
      <c r="C184" s="142" t="s">
        <v>222</v>
      </c>
      <c r="D184" s="143">
        <v>19189.64099</v>
      </c>
      <c r="E184" s="144">
        <v>0</v>
      </c>
      <c r="F184" s="144">
        <v>19189.64099</v>
      </c>
      <c r="G184" s="144">
        <v>0</v>
      </c>
      <c r="H184" s="144">
        <v>0</v>
      </c>
      <c r="I184" s="144">
        <v>0</v>
      </c>
      <c r="J184" s="144">
        <v>1969.74681</v>
      </c>
      <c r="K184" s="144">
        <v>0.07789</v>
      </c>
      <c r="L184" s="144">
        <v>1969.8247</v>
      </c>
      <c r="M184" s="144">
        <v>1612.31953</v>
      </c>
      <c r="N184" s="144">
        <v>0</v>
      </c>
      <c r="O184" s="144">
        <v>1612.31953</v>
      </c>
      <c r="P184" s="144">
        <v>3582.06634</v>
      </c>
      <c r="Q184" s="144">
        <v>0.07789</v>
      </c>
      <c r="R184" s="145">
        <v>3582.14423</v>
      </c>
    </row>
    <row r="185" spans="1:18" ht="13.5">
      <c r="A185" s="142" t="s">
        <v>833</v>
      </c>
      <c r="B185" s="820"/>
      <c r="C185" s="820"/>
      <c r="D185" s="143">
        <v>4853274.310520001</v>
      </c>
      <c r="E185" s="144">
        <v>448168.95171999995</v>
      </c>
      <c r="F185" s="144">
        <v>5301443.26224</v>
      </c>
      <c r="G185" s="144">
        <v>789.7490600000002</v>
      </c>
      <c r="H185" s="144">
        <v>2337.3447499999997</v>
      </c>
      <c r="I185" s="144">
        <v>3127.0938099999994</v>
      </c>
      <c r="J185" s="144">
        <v>358047.67537000007</v>
      </c>
      <c r="K185" s="144">
        <v>32799.27307</v>
      </c>
      <c r="L185" s="144">
        <v>390846.94844</v>
      </c>
      <c r="M185" s="144">
        <v>5097357.032550001</v>
      </c>
      <c r="N185" s="144">
        <v>105621.70075999998</v>
      </c>
      <c r="O185" s="144">
        <v>5202978.733309998</v>
      </c>
      <c r="P185" s="144">
        <v>5456194.456980001</v>
      </c>
      <c r="Q185" s="144">
        <v>140758.31858</v>
      </c>
      <c r="R185" s="145">
        <v>5596952.77556</v>
      </c>
    </row>
    <row r="186" spans="1:18" ht="13.5">
      <c r="A186" s="142" t="s">
        <v>17</v>
      </c>
      <c r="B186" s="142" t="s">
        <v>178</v>
      </c>
      <c r="C186" s="142" t="s">
        <v>179</v>
      </c>
      <c r="D186" s="143">
        <v>19829.929760000003</v>
      </c>
      <c r="E186" s="144">
        <v>0</v>
      </c>
      <c r="F186" s="144">
        <v>19829.929760000003</v>
      </c>
      <c r="G186" s="144">
        <v>0.41145</v>
      </c>
      <c r="H186" s="144">
        <v>0</v>
      </c>
      <c r="I186" s="144">
        <v>0.41145</v>
      </c>
      <c r="J186" s="144">
        <v>0.29478</v>
      </c>
      <c r="K186" s="144">
        <v>0</v>
      </c>
      <c r="L186" s="144">
        <v>0.29478</v>
      </c>
      <c r="M186" s="144">
        <v>0</v>
      </c>
      <c r="N186" s="144">
        <v>0</v>
      </c>
      <c r="O186" s="144">
        <v>0</v>
      </c>
      <c r="P186" s="144">
        <v>0.70623</v>
      </c>
      <c r="Q186" s="144">
        <v>0</v>
      </c>
      <c r="R186" s="145">
        <v>0.70623</v>
      </c>
    </row>
    <row r="187" spans="1:18" ht="13.5">
      <c r="A187" s="146"/>
      <c r="B187" s="142" t="s">
        <v>180</v>
      </c>
      <c r="C187" s="142" t="s">
        <v>181</v>
      </c>
      <c r="D187" s="143">
        <v>90604.85925</v>
      </c>
      <c r="E187" s="144">
        <v>0</v>
      </c>
      <c r="F187" s="144">
        <v>90604.85925</v>
      </c>
      <c r="G187" s="144">
        <v>0.4012</v>
      </c>
      <c r="H187" s="144">
        <v>0</v>
      </c>
      <c r="I187" s="144">
        <v>0.4012</v>
      </c>
      <c r="J187" s="144">
        <v>4019.9208599999993</v>
      </c>
      <c r="K187" s="144">
        <v>68.24658000000001</v>
      </c>
      <c r="L187" s="144">
        <v>4088.16744</v>
      </c>
      <c r="M187" s="144">
        <v>5117.29142</v>
      </c>
      <c r="N187" s="144">
        <v>353.64984999999996</v>
      </c>
      <c r="O187" s="144">
        <v>5470.941269999999</v>
      </c>
      <c r="P187" s="144">
        <v>9137.61348</v>
      </c>
      <c r="Q187" s="144">
        <v>421.89643</v>
      </c>
      <c r="R187" s="145">
        <v>9559.50991</v>
      </c>
    </row>
    <row r="188" spans="1:18" ht="13.5">
      <c r="A188" s="146"/>
      <c r="B188" s="146"/>
      <c r="C188" s="147" t="s">
        <v>235</v>
      </c>
      <c r="D188" s="148">
        <v>18108.25343</v>
      </c>
      <c r="E188" s="149">
        <v>0</v>
      </c>
      <c r="F188" s="149">
        <v>18108.25343</v>
      </c>
      <c r="G188" s="149">
        <v>0</v>
      </c>
      <c r="H188" s="149">
        <v>0</v>
      </c>
      <c r="I188" s="149">
        <v>0</v>
      </c>
      <c r="J188" s="149">
        <v>0</v>
      </c>
      <c r="K188" s="149">
        <v>0</v>
      </c>
      <c r="L188" s="149">
        <v>0</v>
      </c>
      <c r="M188" s="149">
        <v>0</v>
      </c>
      <c r="N188" s="149">
        <v>0</v>
      </c>
      <c r="O188" s="149">
        <v>0</v>
      </c>
      <c r="P188" s="149">
        <v>0</v>
      </c>
      <c r="Q188" s="149">
        <v>0</v>
      </c>
      <c r="R188" s="150">
        <v>0</v>
      </c>
    </row>
    <row r="189" spans="1:18" ht="13.5">
      <c r="A189" s="142" t="s">
        <v>834</v>
      </c>
      <c r="B189" s="820"/>
      <c r="C189" s="820"/>
      <c r="D189" s="143">
        <v>128543.04244</v>
      </c>
      <c r="E189" s="144">
        <v>0</v>
      </c>
      <c r="F189" s="144">
        <v>128543.04244</v>
      </c>
      <c r="G189" s="144">
        <v>0.81265</v>
      </c>
      <c r="H189" s="144">
        <v>0</v>
      </c>
      <c r="I189" s="144">
        <v>0.81265</v>
      </c>
      <c r="J189" s="144">
        <v>4020.215639999999</v>
      </c>
      <c r="K189" s="144">
        <v>68.24658000000001</v>
      </c>
      <c r="L189" s="144">
        <v>4088.46222</v>
      </c>
      <c r="M189" s="144">
        <v>5117.29142</v>
      </c>
      <c r="N189" s="144">
        <v>353.64984999999996</v>
      </c>
      <c r="O189" s="144">
        <v>5470.941269999999</v>
      </c>
      <c r="P189" s="144">
        <v>9138.319710000002</v>
      </c>
      <c r="Q189" s="144">
        <v>421.89643</v>
      </c>
      <c r="R189" s="145">
        <v>9560.21614</v>
      </c>
    </row>
    <row r="190" spans="1:18" ht="13.5">
      <c r="A190" s="142" t="s">
        <v>18</v>
      </c>
      <c r="B190" s="142" t="s">
        <v>182</v>
      </c>
      <c r="C190" s="142" t="s">
        <v>182</v>
      </c>
      <c r="D190" s="143">
        <v>49536.13914</v>
      </c>
      <c r="E190" s="144">
        <v>0</v>
      </c>
      <c r="F190" s="144">
        <v>49536.13914</v>
      </c>
      <c r="G190" s="144">
        <v>2.87824</v>
      </c>
      <c r="H190" s="144">
        <v>0</v>
      </c>
      <c r="I190" s="144">
        <v>2.87824</v>
      </c>
      <c r="J190" s="144">
        <v>4097.93951</v>
      </c>
      <c r="K190" s="144">
        <v>163.57838999999998</v>
      </c>
      <c r="L190" s="144">
        <v>4261.517900000001</v>
      </c>
      <c r="M190" s="144">
        <v>2161.9228</v>
      </c>
      <c r="N190" s="144">
        <v>0</v>
      </c>
      <c r="O190" s="144">
        <v>2161.9228</v>
      </c>
      <c r="P190" s="144">
        <v>6262.74055</v>
      </c>
      <c r="Q190" s="144">
        <v>163.57838999999998</v>
      </c>
      <c r="R190" s="145">
        <v>6426.31894</v>
      </c>
    </row>
    <row r="191" spans="1:18" ht="13.5">
      <c r="A191" s="142" t="s">
        <v>835</v>
      </c>
      <c r="B191" s="820"/>
      <c r="C191" s="820"/>
      <c r="D191" s="143">
        <v>49536.13914</v>
      </c>
      <c r="E191" s="144">
        <v>0</v>
      </c>
      <c r="F191" s="144">
        <v>49536.13914</v>
      </c>
      <c r="G191" s="144">
        <v>2.87824</v>
      </c>
      <c r="H191" s="144">
        <v>0</v>
      </c>
      <c r="I191" s="144">
        <v>2.87824</v>
      </c>
      <c r="J191" s="144">
        <v>4097.93951</v>
      </c>
      <c r="K191" s="144">
        <v>163.57838999999998</v>
      </c>
      <c r="L191" s="144">
        <v>4261.517900000001</v>
      </c>
      <c r="M191" s="144">
        <v>2161.9228</v>
      </c>
      <c r="N191" s="144">
        <v>0</v>
      </c>
      <c r="O191" s="144">
        <v>2161.9228</v>
      </c>
      <c r="P191" s="144">
        <v>6262.74055</v>
      </c>
      <c r="Q191" s="144">
        <v>163.57838999999998</v>
      </c>
      <c r="R191" s="145">
        <v>6426.31894</v>
      </c>
    </row>
    <row r="192" spans="1:18" ht="13.5">
      <c r="A192" s="142" t="s">
        <v>19</v>
      </c>
      <c r="B192" s="142" t="s">
        <v>183</v>
      </c>
      <c r="C192" s="142" t="s">
        <v>183</v>
      </c>
      <c r="D192" s="143">
        <v>26791.16184</v>
      </c>
      <c r="E192" s="144">
        <v>0</v>
      </c>
      <c r="F192" s="144">
        <v>26791.16184</v>
      </c>
      <c r="G192" s="144">
        <v>0.05171</v>
      </c>
      <c r="H192" s="144">
        <v>0</v>
      </c>
      <c r="I192" s="144">
        <v>0.05171</v>
      </c>
      <c r="J192" s="144">
        <v>2303.34331</v>
      </c>
      <c r="K192" s="144">
        <v>109.58097000000001</v>
      </c>
      <c r="L192" s="144">
        <v>2412.9242799999997</v>
      </c>
      <c r="M192" s="144">
        <v>10351.864440000001</v>
      </c>
      <c r="N192" s="144">
        <v>680.39184</v>
      </c>
      <c r="O192" s="144">
        <v>11032.256280000001</v>
      </c>
      <c r="P192" s="144">
        <v>12655.259460000001</v>
      </c>
      <c r="Q192" s="144">
        <v>789.9728100000001</v>
      </c>
      <c r="R192" s="145">
        <v>13445.23227</v>
      </c>
    </row>
    <row r="193" spans="1:18" ht="13.5">
      <c r="A193" s="146"/>
      <c r="B193" s="142" t="s">
        <v>184</v>
      </c>
      <c r="C193" s="142" t="s">
        <v>19</v>
      </c>
      <c r="D193" s="143">
        <v>58956.47937</v>
      </c>
      <c r="E193" s="144">
        <v>0</v>
      </c>
      <c r="F193" s="144">
        <v>58956.47937</v>
      </c>
      <c r="G193" s="144">
        <v>0.0005</v>
      </c>
      <c r="H193" s="144">
        <v>0</v>
      </c>
      <c r="I193" s="144">
        <v>0.0005</v>
      </c>
      <c r="J193" s="144">
        <v>2807.92425</v>
      </c>
      <c r="K193" s="144">
        <v>84.04057</v>
      </c>
      <c r="L193" s="144">
        <v>2891.9648199999997</v>
      </c>
      <c r="M193" s="144">
        <v>7183.34959</v>
      </c>
      <c r="N193" s="144">
        <v>114.41873</v>
      </c>
      <c r="O193" s="144">
        <v>7297.76832</v>
      </c>
      <c r="P193" s="144">
        <v>9991.27434</v>
      </c>
      <c r="Q193" s="144">
        <v>198.45929999999998</v>
      </c>
      <c r="R193" s="145">
        <v>10189.73364</v>
      </c>
    </row>
    <row r="194" spans="1:18" ht="13.5">
      <c r="A194" s="142" t="s">
        <v>836</v>
      </c>
      <c r="B194" s="820"/>
      <c r="C194" s="820"/>
      <c r="D194" s="143">
        <v>85747.64120999999</v>
      </c>
      <c r="E194" s="144">
        <v>0</v>
      </c>
      <c r="F194" s="144">
        <v>85747.64120999999</v>
      </c>
      <c r="G194" s="144">
        <v>0.05221</v>
      </c>
      <c r="H194" s="144">
        <v>0</v>
      </c>
      <c r="I194" s="144">
        <v>0.05221</v>
      </c>
      <c r="J194" s="144">
        <v>5111.26756</v>
      </c>
      <c r="K194" s="144">
        <v>193.62154</v>
      </c>
      <c r="L194" s="144">
        <v>5304.889099999999</v>
      </c>
      <c r="M194" s="144">
        <v>17535.214030000003</v>
      </c>
      <c r="N194" s="144">
        <v>794.81057</v>
      </c>
      <c r="O194" s="144">
        <v>18330.0246</v>
      </c>
      <c r="P194" s="144">
        <v>22646.5338</v>
      </c>
      <c r="Q194" s="144">
        <v>988.4321100000001</v>
      </c>
      <c r="R194" s="145">
        <v>23634.96591</v>
      </c>
    </row>
    <row r="195" spans="1:18" ht="13.5">
      <c r="A195" s="142" t="s">
        <v>20</v>
      </c>
      <c r="B195" s="142" t="s">
        <v>275</v>
      </c>
      <c r="C195" s="142" t="s">
        <v>275</v>
      </c>
      <c r="D195" s="143">
        <v>17790.42516</v>
      </c>
      <c r="E195" s="144">
        <v>0</v>
      </c>
      <c r="F195" s="144">
        <v>17790.42516</v>
      </c>
      <c r="G195" s="144">
        <v>0</v>
      </c>
      <c r="H195" s="144">
        <v>0</v>
      </c>
      <c r="I195" s="144">
        <v>0</v>
      </c>
      <c r="J195" s="144">
        <v>1818.96899</v>
      </c>
      <c r="K195" s="144">
        <v>0.01577</v>
      </c>
      <c r="L195" s="144">
        <v>1818.98476</v>
      </c>
      <c r="M195" s="144">
        <v>1529.6549</v>
      </c>
      <c r="N195" s="144">
        <v>0</v>
      </c>
      <c r="O195" s="144">
        <v>1529.6549</v>
      </c>
      <c r="P195" s="144">
        <v>3348.62389</v>
      </c>
      <c r="Q195" s="144">
        <v>0.01577</v>
      </c>
      <c r="R195" s="145">
        <v>3348.6396600000003</v>
      </c>
    </row>
    <row r="196" spans="1:18" ht="13.5">
      <c r="A196" s="146"/>
      <c r="B196" s="146"/>
      <c r="C196" s="147" t="s">
        <v>276</v>
      </c>
      <c r="D196" s="148">
        <v>26162.46838</v>
      </c>
      <c r="E196" s="149">
        <v>0</v>
      </c>
      <c r="F196" s="149">
        <v>26162.46838</v>
      </c>
      <c r="G196" s="149">
        <v>0</v>
      </c>
      <c r="H196" s="149">
        <v>0</v>
      </c>
      <c r="I196" s="149">
        <v>0</v>
      </c>
      <c r="J196" s="149">
        <v>2516.12264</v>
      </c>
      <c r="K196" s="149">
        <v>0.015349999999999999</v>
      </c>
      <c r="L196" s="149">
        <v>2516.13799</v>
      </c>
      <c r="M196" s="149">
        <v>648.42338</v>
      </c>
      <c r="N196" s="149">
        <v>0</v>
      </c>
      <c r="O196" s="149">
        <v>648.42338</v>
      </c>
      <c r="P196" s="149">
        <v>3164.54602</v>
      </c>
      <c r="Q196" s="149">
        <v>0.015349999999999999</v>
      </c>
      <c r="R196" s="150">
        <v>3164.56137</v>
      </c>
    </row>
    <row r="197" spans="1:18" ht="13.5">
      <c r="A197" s="146"/>
      <c r="B197" s="146"/>
      <c r="C197" s="147" t="s">
        <v>277</v>
      </c>
      <c r="D197" s="148">
        <v>11472.37559</v>
      </c>
      <c r="E197" s="149">
        <v>0</v>
      </c>
      <c r="F197" s="149">
        <v>11472.37559</v>
      </c>
      <c r="G197" s="149">
        <v>0</v>
      </c>
      <c r="H197" s="149">
        <v>0</v>
      </c>
      <c r="I197" s="149">
        <v>0</v>
      </c>
      <c r="J197" s="149">
        <v>2543.25727</v>
      </c>
      <c r="K197" s="149">
        <v>0.87024</v>
      </c>
      <c r="L197" s="149">
        <v>2544.1275100000003</v>
      </c>
      <c r="M197" s="149">
        <v>3271.71505</v>
      </c>
      <c r="N197" s="149">
        <v>4.6832</v>
      </c>
      <c r="O197" s="149">
        <v>3276.39825</v>
      </c>
      <c r="P197" s="149">
        <v>5814.97232</v>
      </c>
      <c r="Q197" s="149">
        <v>5.553439999999999</v>
      </c>
      <c r="R197" s="150">
        <v>5820.5257599999995</v>
      </c>
    </row>
    <row r="198" spans="1:18" ht="13.5">
      <c r="A198" s="146"/>
      <c r="B198" s="146"/>
      <c r="C198" s="147" t="s">
        <v>278</v>
      </c>
      <c r="D198" s="148">
        <v>359.79958</v>
      </c>
      <c r="E198" s="149">
        <v>0</v>
      </c>
      <c r="F198" s="149">
        <v>359.79958</v>
      </c>
      <c r="G198" s="149">
        <v>0</v>
      </c>
      <c r="H198" s="149">
        <v>0</v>
      </c>
      <c r="I198" s="149">
        <v>0</v>
      </c>
      <c r="J198" s="149">
        <v>0</v>
      </c>
      <c r="K198" s="149">
        <v>0</v>
      </c>
      <c r="L198" s="149">
        <v>0</v>
      </c>
      <c r="M198" s="149">
        <v>0</v>
      </c>
      <c r="N198" s="149">
        <v>0</v>
      </c>
      <c r="O198" s="149">
        <v>0</v>
      </c>
      <c r="P198" s="149">
        <v>0</v>
      </c>
      <c r="Q198" s="149">
        <v>0</v>
      </c>
      <c r="R198" s="150">
        <v>0</v>
      </c>
    </row>
    <row r="199" spans="1:18" ht="13.5">
      <c r="A199" s="146"/>
      <c r="B199" s="142" t="s">
        <v>20</v>
      </c>
      <c r="C199" s="142" t="s">
        <v>279</v>
      </c>
      <c r="D199" s="143">
        <v>37023.16697</v>
      </c>
      <c r="E199" s="144">
        <v>0</v>
      </c>
      <c r="F199" s="144">
        <v>37023.16697</v>
      </c>
      <c r="G199" s="144">
        <v>0</v>
      </c>
      <c r="H199" s="144">
        <v>0</v>
      </c>
      <c r="I199" s="144">
        <v>0</v>
      </c>
      <c r="J199" s="144">
        <v>2085.3079199999997</v>
      </c>
      <c r="K199" s="144">
        <v>1.24433</v>
      </c>
      <c r="L199" s="144">
        <v>2086.55225</v>
      </c>
      <c r="M199" s="144">
        <v>4983.68725</v>
      </c>
      <c r="N199" s="144">
        <v>0</v>
      </c>
      <c r="O199" s="144">
        <v>4983.68725</v>
      </c>
      <c r="P199" s="144">
        <v>7068.99517</v>
      </c>
      <c r="Q199" s="144">
        <v>1.24433</v>
      </c>
      <c r="R199" s="145">
        <v>7070.2395</v>
      </c>
    </row>
    <row r="200" spans="1:18" ht="13.5">
      <c r="A200" s="146"/>
      <c r="B200" s="146"/>
      <c r="C200" s="147" t="s">
        <v>185</v>
      </c>
      <c r="D200" s="148">
        <v>10725.95491</v>
      </c>
      <c r="E200" s="149">
        <v>0</v>
      </c>
      <c r="F200" s="149">
        <v>10725.95491</v>
      </c>
      <c r="G200" s="149">
        <v>0.00076</v>
      </c>
      <c r="H200" s="149">
        <v>0</v>
      </c>
      <c r="I200" s="149">
        <v>0.00076</v>
      </c>
      <c r="J200" s="149">
        <v>668.46546</v>
      </c>
      <c r="K200" s="149">
        <v>11.33961</v>
      </c>
      <c r="L200" s="149">
        <v>679.80507</v>
      </c>
      <c r="M200" s="149">
        <v>1846.17482</v>
      </c>
      <c r="N200" s="149">
        <v>82.86965</v>
      </c>
      <c r="O200" s="149">
        <v>1929.04447</v>
      </c>
      <c r="P200" s="149">
        <v>2514.64104</v>
      </c>
      <c r="Q200" s="149">
        <v>94.20926</v>
      </c>
      <c r="R200" s="150">
        <v>2608.8502999999996</v>
      </c>
    </row>
    <row r="201" spans="1:18" ht="13.5">
      <c r="A201" s="142" t="s">
        <v>837</v>
      </c>
      <c r="B201" s="820"/>
      <c r="C201" s="820"/>
      <c r="D201" s="143">
        <v>103534.19058999998</v>
      </c>
      <c r="E201" s="144">
        <v>0</v>
      </c>
      <c r="F201" s="144">
        <v>103534.19058999998</v>
      </c>
      <c r="G201" s="144">
        <v>0.00076</v>
      </c>
      <c r="H201" s="144">
        <v>0</v>
      </c>
      <c r="I201" s="144">
        <v>0.00076</v>
      </c>
      <c r="J201" s="144">
        <v>9632.122280000001</v>
      </c>
      <c r="K201" s="144">
        <v>13.4853</v>
      </c>
      <c r="L201" s="144">
        <v>9645.60758</v>
      </c>
      <c r="M201" s="144">
        <v>12279.6554</v>
      </c>
      <c r="N201" s="144">
        <v>87.55284999999999</v>
      </c>
      <c r="O201" s="144">
        <v>12367.20825</v>
      </c>
      <c r="P201" s="144">
        <v>21911.77844</v>
      </c>
      <c r="Q201" s="144">
        <v>101.03814999999999</v>
      </c>
      <c r="R201" s="145">
        <v>22012.81659</v>
      </c>
    </row>
    <row r="202" spans="1:18" ht="13.5">
      <c r="A202" s="142" t="s">
        <v>21</v>
      </c>
      <c r="B202" s="142" t="s">
        <v>280</v>
      </c>
      <c r="C202" s="142" t="s">
        <v>281</v>
      </c>
      <c r="D202" s="143">
        <v>1874.64527</v>
      </c>
      <c r="E202" s="144">
        <v>0</v>
      </c>
      <c r="F202" s="144">
        <v>1874.64527</v>
      </c>
      <c r="G202" s="144">
        <v>0</v>
      </c>
      <c r="H202" s="144">
        <v>0</v>
      </c>
      <c r="I202" s="144">
        <v>0</v>
      </c>
      <c r="J202" s="144">
        <v>0</v>
      </c>
      <c r="K202" s="144">
        <v>0</v>
      </c>
      <c r="L202" s="144">
        <v>0</v>
      </c>
      <c r="M202" s="144">
        <v>0</v>
      </c>
      <c r="N202" s="144">
        <v>0</v>
      </c>
      <c r="O202" s="144">
        <v>0</v>
      </c>
      <c r="P202" s="144">
        <v>0</v>
      </c>
      <c r="Q202" s="144">
        <v>0</v>
      </c>
      <c r="R202" s="145">
        <v>0</v>
      </c>
    </row>
    <row r="203" spans="1:18" ht="13.5">
      <c r="A203" s="146"/>
      <c r="B203" s="142" t="s">
        <v>282</v>
      </c>
      <c r="C203" s="142" t="s">
        <v>283</v>
      </c>
      <c r="D203" s="143">
        <v>13454.36876</v>
      </c>
      <c r="E203" s="144">
        <v>0</v>
      </c>
      <c r="F203" s="144">
        <v>13454.36876</v>
      </c>
      <c r="G203" s="144">
        <v>0</v>
      </c>
      <c r="H203" s="144">
        <v>0</v>
      </c>
      <c r="I203" s="144">
        <v>0</v>
      </c>
      <c r="J203" s="144">
        <v>520.50733</v>
      </c>
      <c r="K203" s="144">
        <v>0.01909</v>
      </c>
      <c r="L203" s="144">
        <v>520.52642</v>
      </c>
      <c r="M203" s="144">
        <v>683.7519</v>
      </c>
      <c r="N203" s="144">
        <v>0</v>
      </c>
      <c r="O203" s="144">
        <v>683.7519</v>
      </c>
      <c r="P203" s="144">
        <v>1204.25923</v>
      </c>
      <c r="Q203" s="144">
        <v>0.01909</v>
      </c>
      <c r="R203" s="145">
        <v>1204.2783200000001</v>
      </c>
    </row>
    <row r="204" spans="1:18" ht="13.5">
      <c r="A204" s="146"/>
      <c r="B204" s="146"/>
      <c r="C204" s="147" t="s">
        <v>282</v>
      </c>
      <c r="D204" s="148">
        <v>11706.22812</v>
      </c>
      <c r="E204" s="149">
        <v>0</v>
      </c>
      <c r="F204" s="149">
        <v>11706.22812</v>
      </c>
      <c r="G204" s="149">
        <v>0</v>
      </c>
      <c r="H204" s="149">
        <v>0</v>
      </c>
      <c r="I204" s="149">
        <v>0</v>
      </c>
      <c r="J204" s="149">
        <v>615.23036</v>
      </c>
      <c r="K204" s="149">
        <v>0</v>
      </c>
      <c r="L204" s="149">
        <v>615.23036</v>
      </c>
      <c r="M204" s="149">
        <v>215.29125</v>
      </c>
      <c r="N204" s="149">
        <v>0</v>
      </c>
      <c r="O204" s="149">
        <v>215.29125</v>
      </c>
      <c r="P204" s="149">
        <v>830.52161</v>
      </c>
      <c r="Q204" s="149">
        <v>0</v>
      </c>
      <c r="R204" s="150">
        <v>830.52161</v>
      </c>
    </row>
    <row r="205" spans="1:18" ht="13.5">
      <c r="A205" s="146"/>
      <c r="B205" s="142" t="s">
        <v>186</v>
      </c>
      <c r="C205" s="142" t="s">
        <v>187</v>
      </c>
      <c r="D205" s="143">
        <v>33831.1186</v>
      </c>
      <c r="E205" s="144">
        <v>0</v>
      </c>
      <c r="F205" s="144">
        <v>33831.1186</v>
      </c>
      <c r="G205" s="144">
        <v>0.03489</v>
      </c>
      <c r="H205" s="144">
        <v>0</v>
      </c>
      <c r="I205" s="144">
        <v>0.03489</v>
      </c>
      <c r="J205" s="144">
        <v>1966.26404</v>
      </c>
      <c r="K205" s="144">
        <v>0.00046</v>
      </c>
      <c r="L205" s="144">
        <v>1966.2645</v>
      </c>
      <c r="M205" s="144">
        <v>1525.5355</v>
      </c>
      <c r="N205" s="144">
        <v>0</v>
      </c>
      <c r="O205" s="144">
        <v>1525.5355</v>
      </c>
      <c r="P205" s="144">
        <v>3491.83443</v>
      </c>
      <c r="Q205" s="144">
        <v>0.00046</v>
      </c>
      <c r="R205" s="145">
        <v>3491.8348899999996</v>
      </c>
    </row>
    <row r="206" spans="1:18" ht="13.5">
      <c r="A206" s="146"/>
      <c r="B206" s="142" t="s">
        <v>188</v>
      </c>
      <c r="C206" s="142" t="s">
        <v>188</v>
      </c>
      <c r="D206" s="143">
        <v>41248.546129999995</v>
      </c>
      <c r="E206" s="144">
        <v>0</v>
      </c>
      <c r="F206" s="144">
        <v>41248.546129999995</v>
      </c>
      <c r="G206" s="144">
        <v>3.56339</v>
      </c>
      <c r="H206" s="144">
        <v>0</v>
      </c>
      <c r="I206" s="144">
        <v>3.56339</v>
      </c>
      <c r="J206" s="144">
        <v>922.41972</v>
      </c>
      <c r="K206" s="144">
        <v>40.701209999999996</v>
      </c>
      <c r="L206" s="144">
        <v>963.1209299999999</v>
      </c>
      <c r="M206" s="144">
        <v>2647.32926</v>
      </c>
      <c r="N206" s="144">
        <v>121.63441999999999</v>
      </c>
      <c r="O206" s="144">
        <v>2768.96368</v>
      </c>
      <c r="P206" s="144">
        <v>3573.31237</v>
      </c>
      <c r="Q206" s="144">
        <v>162.33563</v>
      </c>
      <c r="R206" s="145">
        <v>3735.648</v>
      </c>
    </row>
    <row r="207" spans="1:18" ht="13.5">
      <c r="A207" s="146"/>
      <c r="B207" s="142" t="s">
        <v>21</v>
      </c>
      <c r="C207" s="142" t="s">
        <v>189</v>
      </c>
      <c r="D207" s="143">
        <v>37746.96508</v>
      </c>
      <c r="E207" s="144">
        <v>0</v>
      </c>
      <c r="F207" s="144">
        <v>37746.96508</v>
      </c>
      <c r="G207" s="144">
        <v>0.009609999999999999</v>
      </c>
      <c r="H207" s="144">
        <v>0</v>
      </c>
      <c r="I207" s="144">
        <v>0.009609999999999999</v>
      </c>
      <c r="J207" s="144">
        <v>2367.20188</v>
      </c>
      <c r="K207" s="144">
        <v>0.17219</v>
      </c>
      <c r="L207" s="144">
        <v>2367.3740700000003</v>
      </c>
      <c r="M207" s="144">
        <v>867.4063000000001</v>
      </c>
      <c r="N207" s="144">
        <v>0</v>
      </c>
      <c r="O207" s="144">
        <v>867.4063000000001</v>
      </c>
      <c r="P207" s="144">
        <v>3234.6177900000002</v>
      </c>
      <c r="Q207" s="144">
        <v>0.17219</v>
      </c>
      <c r="R207" s="145">
        <v>3234.78998</v>
      </c>
    </row>
    <row r="208" spans="1:18" ht="13.5">
      <c r="A208" s="146"/>
      <c r="B208" s="146"/>
      <c r="C208" s="147" t="s">
        <v>223</v>
      </c>
      <c r="D208" s="148">
        <v>36052.53095</v>
      </c>
      <c r="E208" s="149">
        <v>0</v>
      </c>
      <c r="F208" s="149">
        <v>36052.53095</v>
      </c>
      <c r="G208" s="149">
        <v>0</v>
      </c>
      <c r="H208" s="149">
        <v>0</v>
      </c>
      <c r="I208" s="149">
        <v>0</v>
      </c>
      <c r="J208" s="149">
        <v>2304.17427</v>
      </c>
      <c r="K208" s="149">
        <v>0</v>
      </c>
      <c r="L208" s="149">
        <v>2304.17427</v>
      </c>
      <c r="M208" s="149">
        <v>157.42225</v>
      </c>
      <c r="N208" s="149">
        <v>0</v>
      </c>
      <c r="O208" s="149">
        <v>157.42225</v>
      </c>
      <c r="P208" s="149">
        <v>2461.59652</v>
      </c>
      <c r="Q208" s="149">
        <v>0</v>
      </c>
      <c r="R208" s="150">
        <v>2461.59652</v>
      </c>
    </row>
    <row r="209" spans="1:18" ht="13.5">
      <c r="A209" s="146"/>
      <c r="B209" s="146"/>
      <c r="C209" s="147" t="s">
        <v>21</v>
      </c>
      <c r="D209" s="148">
        <v>190115.91233000002</v>
      </c>
      <c r="E209" s="149">
        <v>0</v>
      </c>
      <c r="F209" s="149">
        <v>190115.91233000002</v>
      </c>
      <c r="G209" s="149">
        <v>18.81975</v>
      </c>
      <c r="H209" s="149">
        <v>0</v>
      </c>
      <c r="I209" s="149">
        <v>18.81975</v>
      </c>
      <c r="J209" s="149">
        <v>6022.660609999999</v>
      </c>
      <c r="K209" s="149">
        <v>96.68639</v>
      </c>
      <c r="L209" s="149">
        <v>6119.347</v>
      </c>
      <c r="M209" s="149">
        <v>16716.00073</v>
      </c>
      <c r="N209" s="149">
        <v>348.48269</v>
      </c>
      <c r="O209" s="149">
        <v>17064.48342</v>
      </c>
      <c r="P209" s="149">
        <v>22757.48109</v>
      </c>
      <c r="Q209" s="149">
        <v>445.16907999999995</v>
      </c>
      <c r="R209" s="150">
        <v>23202.650169999997</v>
      </c>
    </row>
    <row r="210" spans="1:18" ht="13.5">
      <c r="A210" s="146"/>
      <c r="B210" s="146"/>
      <c r="C210" s="147" t="s">
        <v>190</v>
      </c>
      <c r="D210" s="148">
        <v>46528.014440000006</v>
      </c>
      <c r="E210" s="149">
        <v>0</v>
      </c>
      <c r="F210" s="149">
        <v>46528.014440000006</v>
      </c>
      <c r="G210" s="149">
        <v>0.25257</v>
      </c>
      <c r="H210" s="149">
        <v>0</v>
      </c>
      <c r="I210" s="149">
        <v>0.25257</v>
      </c>
      <c r="J210" s="149">
        <v>1849.3674300000002</v>
      </c>
      <c r="K210" s="149">
        <v>150.48269</v>
      </c>
      <c r="L210" s="149">
        <v>1999.85012</v>
      </c>
      <c r="M210" s="149">
        <v>1305.23987</v>
      </c>
      <c r="N210" s="149">
        <v>0</v>
      </c>
      <c r="O210" s="149">
        <v>1305.23987</v>
      </c>
      <c r="P210" s="149">
        <v>3154.8598700000002</v>
      </c>
      <c r="Q210" s="149">
        <v>150.48269</v>
      </c>
      <c r="R210" s="150">
        <v>3305.34256</v>
      </c>
    </row>
    <row r="211" spans="1:18" ht="13.5">
      <c r="A211" s="146"/>
      <c r="B211" s="146"/>
      <c r="C211" s="147" t="s">
        <v>354</v>
      </c>
      <c r="D211" s="148">
        <v>600.04152</v>
      </c>
      <c r="E211" s="149">
        <v>0</v>
      </c>
      <c r="F211" s="149">
        <v>600.04152</v>
      </c>
      <c r="G211" s="149">
        <v>0</v>
      </c>
      <c r="H211" s="149">
        <v>0</v>
      </c>
      <c r="I211" s="149">
        <v>0</v>
      </c>
      <c r="J211" s="149">
        <v>0</v>
      </c>
      <c r="K211" s="149">
        <v>0</v>
      </c>
      <c r="L211" s="149">
        <v>0</v>
      </c>
      <c r="M211" s="149">
        <v>0</v>
      </c>
      <c r="N211" s="149">
        <v>0</v>
      </c>
      <c r="O211" s="149">
        <v>0</v>
      </c>
      <c r="P211" s="149">
        <v>0</v>
      </c>
      <c r="Q211" s="149">
        <v>0</v>
      </c>
      <c r="R211" s="150">
        <v>0</v>
      </c>
    </row>
    <row r="212" spans="1:18" ht="13.5">
      <c r="A212" s="146"/>
      <c r="B212" s="142" t="s">
        <v>284</v>
      </c>
      <c r="C212" s="142" t="s">
        <v>284</v>
      </c>
      <c r="D212" s="143">
        <v>16463.75557</v>
      </c>
      <c r="E212" s="144">
        <v>0</v>
      </c>
      <c r="F212" s="144">
        <v>16463.75557</v>
      </c>
      <c r="G212" s="144">
        <v>0</v>
      </c>
      <c r="H212" s="144">
        <v>0</v>
      </c>
      <c r="I212" s="144">
        <v>0</v>
      </c>
      <c r="J212" s="144">
        <v>609.4230699999999</v>
      </c>
      <c r="K212" s="144">
        <v>9.39161</v>
      </c>
      <c r="L212" s="144">
        <v>618.8146800000001</v>
      </c>
      <c r="M212" s="144">
        <v>765.8479699999999</v>
      </c>
      <c r="N212" s="144">
        <v>15.656270000000001</v>
      </c>
      <c r="O212" s="144">
        <v>781.50424</v>
      </c>
      <c r="P212" s="144">
        <v>1375.27104</v>
      </c>
      <c r="Q212" s="144">
        <v>25.04788</v>
      </c>
      <c r="R212" s="145">
        <v>1400.31892</v>
      </c>
    </row>
    <row r="213" spans="1:18" ht="13.5">
      <c r="A213" s="146"/>
      <c r="B213" s="142" t="s">
        <v>191</v>
      </c>
      <c r="C213" s="142" t="s">
        <v>191</v>
      </c>
      <c r="D213" s="143">
        <v>132961.48032</v>
      </c>
      <c r="E213" s="144">
        <v>0</v>
      </c>
      <c r="F213" s="144">
        <v>132961.48032</v>
      </c>
      <c r="G213" s="144">
        <v>0.8982899999999999</v>
      </c>
      <c r="H213" s="144">
        <v>0</v>
      </c>
      <c r="I213" s="144">
        <v>0.8982899999999999</v>
      </c>
      <c r="J213" s="144">
        <v>6948.98196</v>
      </c>
      <c r="K213" s="144">
        <v>432.79409000000004</v>
      </c>
      <c r="L213" s="144">
        <v>7381.7760499999995</v>
      </c>
      <c r="M213" s="144">
        <v>14395.395980000001</v>
      </c>
      <c r="N213" s="144">
        <v>62.68213000000001</v>
      </c>
      <c r="O213" s="144">
        <v>14458.078109999999</v>
      </c>
      <c r="P213" s="144">
        <v>21345.27623</v>
      </c>
      <c r="Q213" s="144">
        <v>495.47622</v>
      </c>
      <c r="R213" s="145">
        <v>21840.75245</v>
      </c>
    </row>
    <row r="214" spans="1:18" ht="13.5">
      <c r="A214" s="146"/>
      <c r="B214" s="146"/>
      <c r="C214" s="147" t="s">
        <v>224</v>
      </c>
      <c r="D214" s="148">
        <v>5883.59853</v>
      </c>
      <c r="E214" s="149">
        <v>0</v>
      </c>
      <c r="F214" s="149">
        <v>5883.59853</v>
      </c>
      <c r="G214" s="149">
        <v>0</v>
      </c>
      <c r="H214" s="149">
        <v>0</v>
      </c>
      <c r="I214" s="149">
        <v>0</v>
      </c>
      <c r="J214" s="149">
        <v>924.18291</v>
      </c>
      <c r="K214" s="149">
        <v>0.03841</v>
      </c>
      <c r="L214" s="149">
        <v>924.22132</v>
      </c>
      <c r="M214" s="149">
        <v>5.709</v>
      </c>
      <c r="N214" s="149">
        <v>0</v>
      </c>
      <c r="O214" s="149">
        <v>5.709</v>
      </c>
      <c r="P214" s="149">
        <v>929.89191</v>
      </c>
      <c r="Q214" s="149">
        <v>0.03841</v>
      </c>
      <c r="R214" s="150">
        <v>929.9303199999999</v>
      </c>
    </row>
    <row r="215" spans="1:18" ht="13.5">
      <c r="A215" s="146"/>
      <c r="B215" s="142" t="s">
        <v>192</v>
      </c>
      <c r="C215" s="142" t="s">
        <v>225</v>
      </c>
      <c r="D215" s="143">
        <v>6181.4884</v>
      </c>
      <c r="E215" s="144">
        <v>0</v>
      </c>
      <c r="F215" s="144">
        <v>6181.4884</v>
      </c>
      <c r="G215" s="144">
        <v>0</v>
      </c>
      <c r="H215" s="144">
        <v>0</v>
      </c>
      <c r="I215" s="144">
        <v>0</v>
      </c>
      <c r="J215" s="144">
        <v>533.83466</v>
      </c>
      <c r="K215" s="144">
        <v>0</v>
      </c>
      <c r="L215" s="144">
        <v>533.83466</v>
      </c>
      <c r="M215" s="144">
        <v>204.02097</v>
      </c>
      <c r="N215" s="144">
        <v>0</v>
      </c>
      <c r="O215" s="144">
        <v>204.02097</v>
      </c>
      <c r="P215" s="144">
        <v>737.85563</v>
      </c>
      <c r="Q215" s="144">
        <v>0</v>
      </c>
      <c r="R215" s="145">
        <v>737.85563</v>
      </c>
    </row>
    <row r="216" spans="1:18" ht="13.5">
      <c r="A216" s="146"/>
      <c r="B216" s="146"/>
      <c r="C216" s="147" t="s">
        <v>193</v>
      </c>
      <c r="D216" s="148">
        <v>45379.667310000004</v>
      </c>
      <c r="E216" s="149">
        <v>0</v>
      </c>
      <c r="F216" s="149">
        <v>45379.667310000004</v>
      </c>
      <c r="G216" s="149">
        <v>0.0009</v>
      </c>
      <c r="H216" s="149">
        <v>0</v>
      </c>
      <c r="I216" s="149">
        <v>0.0009</v>
      </c>
      <c r="J216" s="149">
        <v>1955.6575</v>
      </c>
      <c r="K216" s="149">
        <v>13.773700000000002</v>
      </c>
      <c r="L216" s="149">
        <v>1969.4312000000002</v>
      </c>
      <c r="M216" s="149">
        <v>862.6186799999999</v>
      </c>
      <c r="N216" s="149">
        <v>101.20174</v>
      </c>
      <c r="O216" s="149">
        <v>963.82042</v>
      </c>
      <c r="P216" s="149">
        <v>2818.2770800000003</v>
      </c>
      <c r="Q216" s="149">
        <v>114.97544</v>
      </c>
      <c r="R216" s="150">
        <v>2933.25252</v>
      </c>
    </row>
    <row r="217" spans="1:18" ht="13.5">
      <c r="A217" s="142" t="s">
        <v>838</v>
      </c>
      <c r="B217" s="820"/>
      <c r="C217" s="820"/>
      <c r="D217" s="143">
        <v>620028.3613299999</v>
      </c>
      <c r="E217" s="144">
        <v>0</v>
      </c>
      <c r="F217" s="144">
        <v>620028.3613299999</v>
      </c>
      <c r="G217" s="144">
        <v>23.5794</v>
      </c>
      <c r="H217" s="144">
        <v>0</v>
      </c>
      <c r="I217" s="144">
        <v>23.5794</v>
      </c>
      <c r="J217" s="144">
        <v>27539.90574</v>
      </c>
      <c r="K217" s="144">
        <v>744.05984</v>
      </c>
      <c r="L217" s="144">
        <v>28283.965580000004</v>
      </c>
      <c r="M217" s="144">
        <v>40351.56966</v>
      </c>
      <c r="N217" s="144">
        <v>649.65725</v>
      </c>
      <c r="O217" s="144">
        <v>41001.22691</v>
      </c>
      <c r="P217" s="144">
        <v>67915.0548</v>
      </c>
      <c r="Q217" s="144">
        <v>1393.7170899999999</v>
      </c>
      <c r="R217" s="145">
        <v>69308.77189</v>
      </c>
    </row>
    <row r="218" spans="1:18" ht="13.5">
      <c r="A218" s="142" t="s">
        <v>22</v>
      </c>
      <c r="B218" s="142" t="s">
        <v>335</v>
      </c>
      <c r="C218" s="142" t="s">
        <v>336</v>
      </c>
      <c r="D218" s="143">
        <v>4475.41304</v>
      </c>
      <c r="E218" s="144">
        <v>0</v>
      </c>
      <c r="F218" s="144">
        <v>4475.41304</v>
      </c>
      <c r="G218" s="144">
        <v>0</v>
      </c>
      <c r="H218" s="144">
        <v>0</v>
      </c>
      <c r="I218" s="144">
        <v>0</v>
      </c>
      <c r="J218" s="144">
        <v>30.776709999999998</v>
      </c>
      <c r="K218" s="144">
        <v>14.40813</v>
      </c>
      <c r="L218" s="144">
        <v>45.184839999999994</v>
      </c>
      <c r="M218" s="144">
        <v>58.712650000000004</v>
      </c>
      <c r="N218" s="144">
        <v>0.00164</v>
      </c>
      <c r="O218" s="144">
        <v>58.71429</v>
      </c>
      <c r="P218" s="144">
        <v>89.48936</v>
      </c>
      <c r="Q218" s="144">
        <v>14.409769999999998</v>
      </c>
      <c r="R218" s="145">
        <v>103.89913</v>
      </c>
    </row>
    <row r="219" spans="1:18" ht="13.5">
      <c r="A219" s="146"/>
      <c r="B219" s="146"/>
      <c r="C219" s="147" t="s">
        <v>337</v>
      </c>
      <c r="D219" s="148">
        <v>5872.78834</v>
      </c>
      <c r="E219" s="149">
        <v>0</v>
      </c>
      <c r="F219" s="149">
        <v>5872.78834</v>
      </c>
      <c r="G219" s="149">
        <v>0</v>
      </c>
      <c r="H219" s="149">
        <v>0</v>
      </c>
      <c r="I219" s="149">
        <v>0</v>
      </c>
      <c r="J219" s="149">
        <v>112.46344</v>
      </c>
      <c r="K219" s="149">
        <v>0.9331900000000001</v>
      </c>
      <c r="L219" s="149">
        <v>113.39663</v>
      </c>
      <c r="M219" s="149">
        <v>225.61336</v>
      </c>
      <c r="N219" s="149">
        <v>0.00271</v>
      </c>
      <c r="O219" s="149">
        <v>225.61607</v>
      </c>
      <c r="P219" s="149">
        <v>338.0768</v>
      </c>
      <c r="Q219" s="149">
        <v>0.9359000000000001</v>
      </c>
      <c r="R219" s="150">
        <v>339.0127</v>
      </c>
    </row>
    <row r="220" spans="1:18" ht="13.5">
      <c r="A220" s="146"/>
      <c r="B220" s="142" t="s">
        <v>194</v>
      </c>
      <c r="C220" s="142" t="s">
        <v>195</v>
      </c>
      <c r="D220" s="143">
        <v>12070.34288</v>
      </c>
      <c r="E220" s="144">
        <v>0</v>
      </c>
      <c r="F220" s="144">
        <v>12070.34288</v>
      </c>
      <c r="G220" s="144">
        <v>0</v>
      </c>
      <c r="H220" s="144">
        <v>0</v>
      </c>
      <c r="I220" s="144">
        <v>0</v>
      </c>
      <c r="J220" s="144">
        <v>146.20318</v>
      </c>
      <c r="K220" s="144">
        <v>0.02141</v>
      </c>
      <c r="L220" s="144">
        <v>146.22459</v>
      </c>
      <c r="M220" s="144">
        <v>180.89351000000002</v>
      </c>
      <c r="N220" s="144">
        <v>0.0075899999999999995</v>
      </c>
      <c r="O220" s="144">
        <v>180.9011</v>
      </c>
      <c r="P220" s="144">
        <v>327.09669</v>
      </c>
      <c r="Q220" s="144">
        <v>0.029</v>
      </c>
      <c r="R220" s="145">
        <v>327.12569</v>
      </c>
    </row>
    <row r="221" spans="1:18" ht="13.5">
      <c r="A221" s="146"/>
      <c r="B221" s="142" t="s">
        <v>338</v>
      </c>
      <c r="C221" s="142" t="s">
        <v>339</v>
      </c>
      <c r="D221" s="143">
        <v>15034.09044</v>
      </c>
      <c r="E221" s="144">
        <v>0</v>
      </c>
      <c r="F221" s="144">
        <v>15034.09044</v>
      </c>
      <c r="G221" s="144">
        <v>0</v>
      </c>
      <c r="H221" s="144">
        <v>0</v>
      </c>
      <c r="I221" s="144">
        <v>0</v>
      </c>
      <c r="J221" s="144">
        <v>251.73981</v>
      </c>
      <c r="K221" s="144">
        <v>0.49607</v>
      </c>
      <c r="L221" s="144">
        <v>252.23588</v>
      </c>
      <c r="M221" s="144">
        <v>384.53042</v>
      </c>
      <c r="N221" s="144">
        <v>0.0003</v>
      </c>
      <c r="O221" s="144">
        <v>384.53072</v>
      </c>
      <c r="P221" s="144">
        <v>636.27023</v>
      </c>
      <c r="Q221" s="144">
        <v>0.49637</v>
      </c>
      <c r="R221" s="145">
        <v>636.7665999999999</v>
      </c>
    </row>
    <row r="222" spans="1:18" ht="13.5">
      <c r="A222" s="146"/>
      <c r="B222" s="142" t="s">
        <v>22</v>
      </c>
      <c r="C222" s="142" t="s">
        <v>22</v>
      </c>
      <c r="D222" s="143">
        <v>73037.80185999999</v>
      </c>
      <c r="E222" s="144">
        <v>0</v>
      </c>
      <c r="F222" s="144">
        <v>73037.80185999999</v>
      </c>
      <c r="G222" s="144">
        <v>0.32176</v>
      </c>
      <c r="H222" s="144">
        <v>0</v>
      </c>
      <c r="I222" s="144">
        <v>0.32176</v>
      </c>
      <c r="J222" s="144">
        <v>3140.64678</v>
      </c>
      <c r="K222" s="144">
        <v>484.51759999999996</v>
      </c>
      <c r="L222" s="144">
        <v>3625.16438</v>
      </c>
      <c r="M222" s="144">
        <v>6418.890999999999</v>
      </c>
      <c r="N222" s="144">
        <v>530.6233000000001</v>
      </c>
      <c r="O222" s="144">
        <v>6949.5143</v>
      </c>
      <c r="P222" s="144">
        <v>9559.859540000001</v>
      </c>
      <c r="Q222" s="144">
        <v>1015.1409</v>
      </c>
      <c r="R222" s="145">
        <v>10575.00044</v>
      </c>
    </row>
    <row r="223" spans="1:18" ht="13.5">
      <c r="A223" s="146"/>
      <c r="B223" s="142" t="s">
        <v>196</v>
      </c>
      <c r="C223" s="142" t="s">
        <v>197</v>
      </c>
      <c r="D223" s="143">
        <v>155603.52935</v>
      </c>
      <c r="E223" s="144">
        <v>0</v>
      </c>
      <c r="F223" s="144">
        <v>155603.52935</v>
      </c>
      <c r="G223" s="144">
        <v>0.37501</v>
      </c>
      <c r="H223" s="144">
        <v>0</v>
      </c>
      <c r="I223" s="144">
        <v>0.37501</v>
      </c>
      <c r="J223" s="144">
        <v>4376.916590000001</v>
      </c>
      <c r="K223" s="144">
        <v>195.64805</v>
      </c>
      <c r="L223" s="144">
        <v>4572.56464</v>
      </c>
      <c r="M223" s="144">
        <v>5433.24418</v>
      </c>
      <c r="N223" s="144">
        <v>37.91387</v>
      </c>
      <c r="O223" s="144">
        <v>5471.15805</v>
      </c>
      <c r="P223" s="144">
        <v>9810.535779999998</v>
      </c>
      <c r="Q223" s="144">
        <v>233.56192000000001</v>
      </c>
      <c r="R223" s="145">
        <v>10044.0977</v>
      </c>
    </row>
    <row r="224" spans="1:18" ht="13.5">
      <c r="A224" s="146"/>
      <c r="B224" s="142" t="s">
        <v>340</v>
      </c>
      <c r="C224" s="142" t="s">
        <v>340</v>
      </c>
      <c r="D224" s="143">
        <v>5763.11968</v>
      </c>
      <c r="E224" s="144">
        <v>0</v>
      </c>
      <c r="F224" s="144">
        <v>5763.11968</v>
      </c>
      <c r="G224" s="144">
        <v>0</v>
      </c>
      <c r="H224" s="144">
        <v>0</v>
      </c>
      <c r="I224" s="144">
        <v>0</v>
      </c>
      <c r="J224" s="144">
        <v>82.71275999999999</v>
      </c>
      <c r="K224" s="144">
        <v>0.0029300000000000003</v>
      </c>
      <c r="L224" s="144">
        <v>82.71569000000001</v>
      </c>
      <c r="M224" s="144">
        <v>68.74597</v>
      </c>
      <c r="N224" s="144">
        <v>0</v>
      </c>
      <c r="O224" s="144">
        <v>68.74597</v>
      </c>
      <c r="P224" s="144">
        <v>151.45872999999997</v>
      </c>
      <c r="Q224" s="144">
        <v>0.0029300000000000003</v>
      </c>
      <c r="R224" s="145">
        <v>151.46166</v>
      </c>
    </row>
    <row r="225" spans="1:18" ht="13.5">
      <c r="A225" s="146"/>
      <c r="B225" s="142" t="s">
        <v>341</v>
      </c>
      <c r="C225" s="142" t="s">
        <v>341</v>
      </c>
      <c r="D225" s="143">
        <v>9449.658710000002</v>
      </c>
      <c r="E225" s="144">
        <v>0</v>
      </c>
      <c r="F225" s="144">
        <v>9449.658710000002</v>
      </c>
      <c r="G225" s="144">
        <v>0</v>
      </c>
      <c r="H225" s="144">
        <v>0</v>
      </c>
      <c r="I225" s="144">
        <v>0</v>
      </c>
      <c r="J225" s="144">
        <v>108.00783</v>
      </c>
      <c r="K225" s="144">
        <v>0</v>
      </c>
      <c r="L225" s="144">
        <v>108.00783</v>
      </c>
      <c r="M225" s="144">
        <v>88.59625</v>
      </c>
      <c r="N225" s="144">
        <v>0.0041600000000000005</v>
      </c>
      <c r="O225" s="144">
        <v>88.60041</v>
      </c>
      <c r="P225" s="144">
        <v>196.60408</v>
      </c>
      <c r="Q225" s="144">
        <v>0.0041600000000000005</v>
      </c>
      <c r="R225" s="145">
        <v>196.60824</v>
      </c>
    </row>
    <row r="226" spans="1:18" ht="13.5">
      <c r="A226" s="146"/>
      <c r="B226" s="142" t="s">
        <v>342</v>
      </c>
      <c r="C226" s="142" t="s">
        <v>343</v>
      </c>
      <c r="D226" s="143">
        <v>5718.998799999999</v>
      </c>
      <c r="E226" s="144">
        <v>0</v>
      </c>
      <c r="F226" s="144">
        <v>5718.998799999999</v>
      </c>
      <c r="G226" s="144">
        <v>0</v>
      </c>
      <c r="H226" s="144">
        <v>0</v>
      </c>
      <c r="I226" s="144">
        <v>0</v>
      </c>
      <c r="J226" s="144">
        <v>83.71358000000001</v>
      </c>
      <c r="K226" s="144">
        <v>0</v>
      </c>
      <c r="L226" s="144">
        <v>83.71358000000001</v>
      </c>
      <c r="M226" s="144">
        <v>86.19935000000001</v>
      </c>
      <c r="N226" s="144">
        <v>0</v>
      </c>
      <c r="O226" s="144">
        <v>86.19935000000001</v>
      </c>
      <c r="P226" s="144">
        <v>169.91293</v>
      </c>
      <c r="Q226" s="144">
        <v>0</v>
      </c>
      <c r="R226" s="145">
        <v>169.91293</v>
      </c>
    </row>
    <row r="227" spans="1:18" ht="13.5">
      <c r="A227" s="146"/>
      <c r="B227" s="142" t="s">
        <v>344</v>
      </c>
      <c r="C227" s="142" t="s">
        <v>344</v>
      </c>
      <c r="D227" s="143">
        <v>10913.0942</v>
      </c>
      <c r="E227" s="144">
        <v>0</v>
      </c>
      <c r="F227" s="144">
        <v>10913.0942</v>
      </c>
      <c r="G227" s="144">
        <v>0</v>
      </c>
      <c r="H227" s="144">
        <v>0</v>
      </c>
      <c r="I227" s="144">
        <v>0</v>
      </c>
      <c r="J227" s="144">
        <v>56.74164</v>
      </c>
      <c r="K227" s="144">
        <v>0</v>
      </c>
      <c r="L227" s="144">
        <v>56.74164</v>
      </c>
      <c r="M227" s="144">
        <v>71.55967</v>
      </c>
      <c r="N227" s="144">
        <v>0</v>
      </c>
      <c r="O227" s="144">
        <v>71.55967</v>
      </c>
      <c r="P227" s="144">
        <v>128.30131</v>
      </c>
      <c r="Q227" s="144">
        <v>0</v>
      </c>
      <c r="R227" s="145">
        <v>128.30131</v>
      </c>
    </row>
    <row r="228" spans="1:18" ht="13.5">
      <c r="A228" s="142" t="s">
        <v>839</v>
      </c>
      <c r="B228" s="820"/>
      <c r="C228" s="820"/>
      <c r="D228" s="143">
        <v>297938.83729999996</v>
      </c>
      <c r="E228" s="144">
        <v>0</v>
      </c>
      <c r="F228" s="144">
        <v>297938.83729999996</v>
      </c>
      <c r="G228" s="144">
        <v>0.69677</v>
      </c>
      <c r="H228" s="144">
        <v>0</v>
      </c>
      <c r="I228" s="144">
        <v>0.69677</v>
      </c>
      <c r="J228" s="144">
        <v>8389.92232</v>
      </c>
      <c r="K228" s="144">
        <v>696.02738</v>
      </c>
      <c r="L228" s="144">
        <v>9085.949700000001</v>
      </c>
      <c r="M228" s="144">
        <v>13016.986359999999</v>
      </c>
      <c r="N228" s="144">
        <v>568.55357</v>
      </c>
      <c r="O228" s="144">
        <v>13585.539929999999</v>
      </c>
      <c r="P228" s="144">
        <v>21407.605449999995</v>
      </c>
      <c r="Q228" s="144">
        <v>1264.58095</v>
      </c>
      <c r="R228" s="145">
        <v>22672.186399999995</v>
      </c>
    </row>
    <row r="229" spans="1:18" ht="13.5">
      <c r="A229" s="142" t="s">
        <v>198</v>
      </c>
      <c r="B229" s="142" t="s">
        <v>293</v>
      </c>
      <c r="C229" s="142" t="s">
        <v>294</v>
      </c>
      <c r="D229" s="143">
        <v>3584.83683</v>
      </c>
      <c r="E229" s="144">
        <v>0</v>
      </c>
      <c r="F229" s="144">
        <v>3584.83683</v>
      </c>
      <c r="G229" s="144">
        <v>0</v>
      </c>
      <c r="H229" s="144">
        <v>0</v>
      </c>
      <c r="I229" s="144">
        <v>0</v>
      </c>
      <c r="J229" s="144">
        <v>0</v>
      </c>
      <c r="K229" s="144">
        <v>0</v>
      </c>
      <c r="L229" s="144">
        <v>0</v>
      </c>
      <c r="M229" s="144">
        <v>0</v>
      </c>
      <c r="N229" s="144">
        <v>0</v>
      </c>
      <c r="O229" s="144">
        <v>0</v>
      </c>
      <c r="P229" s="144">
        <v>0</v>
      </c>
      <c r="Q229" s="144">
        <v>0</v>
      </c>
      <c r="R229" s="145">
        <v>0</v>
      </c>
    </row>
    <row r="230" spans="1:18" ht="13.5">
      <c r="A230" s="146"/>
      <c r="B230" s="142" t="s">
        <v>199</v>
      </c>
      <c r="C230" s="142" t="s">
        <v>199</v>
      </c>
      <c r="D230" s="143">
        <v>62866.504129999994</v>
      </c>
      <c r="E230" s="144">
        <v>0</v>
      </c>
      <c r="F230" s="144">
        <v>62866.504129999994</v>
      </c>
      <c r="G230" s="144">
        <v>1.13765</v>
      </c>
      <c r="H230" s="144">
        <v>0</v>
      </c>
      <c r="I230" s="144">
        <v>1.13765</v>
      </c>
      <c r="J230" s="144">
        <v>2648.58431</v>
      </c>
      <c r="K230" s="144">
        <v>49.52561</v>
      </c>
      <c r="L230" s="144">
        <v>2698.10992</v>
      </c>
      <c r="M230" s="144">
        <v>1334.84656</v>
      </c>
      <c r="N230" s="144">
        <v>26.007150000000003</v>
      </c>
      <c r="O230" s="144">
        <v>1360.8537099999999</v>
      </c>
      <c r="P230" s="144">
        <v>3984.56852</v>
      </c>
      <c r="Q230" s="144">
        <v>75.53276000000001</v>
      </c>
      <c r="R230" s="145">
        <v>4060.1012800000003</v>
      </c>
    </row>
    <row r="231" spans="1:18" ht="13.5">
      <c r="A231" s="146"/>
      <c r="B231" s="142" t="s">
        <v>200</v>
      </c>
      <c r="C231" s="142" t="s">
        <v>201</v>
      </c>
      <c r="D231" s="143">
        <v>824.47793</v>
      </c>
      <c r="E231" s="144">
        <v>0</v>
      </c>
      <c r="F231" s="144">
        <v>824.47793</v>
      </c>
      <c r="G231" s="144">
        <v>0</v>
      </c>
      <c r="H231" s="144">
        <v>0</v>
      </c>
      <c r="I231" s="144">
        <v>0</v>
      </c>
      <c r="J231" s="144">
        <v>5E-05</v>
      </c>
      <c r="K231" s="144">
        <v>0</v>
      </c>
      <c r="L231" s="144">
        <v>5E-05</v>
      </c>
      <c r="M231" s="144">
        <v>0</v>
      </c>
      <c r="N231" s="144">
        <v>0</v>
      </c>
      <c r="O231" s="144">
        <v>0</v>
      </c>
      <c r="P231" s="144">
        <v>5E-05</v>
      </c>
      <c r="Q231" s="144">
        <v>0</v>
      </c>
      <c r="R231" s="145">
        <v>5E-05</v>
      </c>
    </row>
    <row r="232" spans="1:18" ht="13.5">
      <c r="A232" s="146"/>
      <c r="B232" s="142" t="s">
        <v>198</v>
      </c>
      <c r="C232" s="142" t="s">
        <v>202</v>
      </c>
      <c r="D232" s="143">
        <v>136280.81441999998</v>
      </c>
      <c r="E232" s="144">
        <v>0</v>
      </c>
      <c r="F232" s="144">
        <v>136280.81441999998</v>
      </c>
      <c r="G232" s="144">
        <v>1.69943</v>
      </c>
      <c r="H232" s="144">
        <v>0</v>
      </c>
      <c r="I232" s="144">
        <v>1.69943</v>
      </c>
      <c r="J232" s="144">
        <v>3839.4367300000004</v>
      </c>
      <c r="K232" s="144">
        <v>46.153949999999995</v>
      </c>
      <c r="L232" s="144">
        <v>3885.59068</v>
      </c>
      <c r="M232" s="144">
        <v>6557.08492</v>
      </c>
      <c r="N232" s="144">
        <v>534.2271200000001</v>
      </c>
      <c r="O232" s="144">
        <v>7091.31204</v>
      </c>
      <c r="P232" s="144">
        <v>10398.22108</v>
      </c>
      <c r="Q232" s="144">
        <v>580.38107</v>
      </c>
      <c r="R232" s="145">
        <v>10978.60215</v>
      </c>
    </row>
    <row r="233" spans="1:18" ht="13.5">
      <c r="A233" s="146"/>
      <c r="B233" s="146"/>
      <c r="C233" s="147" t="s">
        <v>355</v>
      </c>
      <c r="D233" s="148">
        <v>3594.28402</v>
      </c>
      <c r="E233" s="149">
        <v>0</v>
      </c>
      <c r="F233" s="149">
        <v>3594.28402</v>
      </c>
      <c r="G233" s="149">
        <v>0</v>
      </c>
      <c r="H233" s="149">
        <v>0</v>
      </c>
      <c r="I233" s="149">
        <v>0</v>
      </c>
      <c r="J233" s="149">
        <v>0</v>
      </c>
      <c r="K233" s="149">
        <v>0</v>
      </c>
      <c r="L233" s="149">
        <v>0</v>
      </c>
      <c r="M233" s="149">
        <v>0</v>
      </c>
      <c r="N233" s="149">
        <v>0</v>
      </c>
      <c r="O233" s="149">
        <v>0</v>
      </c>
      <c r="P233" s="149">
        <v>0</v>
      </c>
      <c r="Q233" s="149">
        <v>0</v>
      </c>
      <c r="R233" s="150">
        <v>0</v>
      </c>
    </row>
    <row r="234" spans="1:18" ht="13.5">
      <c r="A234" s="146"/>
      <c r="B234" s="142" t="s">
        <v>295</v>
      </c>
      <c r="C234" s="142" t="s">
        <v>295</v>
      </c>
      <c r="D234" s="143">
        <v>3030.7838500000003</v>
      </c>
      <c r="E234" s="144">
        <v>0</v>
      </c>
      <c r="F234" s="144">
        <v>3030.7838500000003</v>
      </c>
      <c r="G234" s="144">
        <v>0</v>
      </c>
      <c r="H234" s="144">
        <v>0</v>
      </c>
      <c r="I234" s="144">
        <v>0</v>
      </c>
      <c r="J234" s="144">
        <v>0</v>
      </c>
      <c r="K234" s="144">
        <v>0</v>
      </c>
      <c r="L234" s="144">
        <v>0</v>
      </c>
      <c r="M234" s="144">
        <v>0</v>
      </c>
      <c r="N234" s="144">
        <v>0</v>
      </c>
      <c r="O234" s="144">
        <v>0</v>
      </c>
      <c r="P234" s="144">
        <v>0</v>
      </c>
      <c r="Q234" s="144">
        <v>0</v>
      </c>
      <c r="R234" s="145">
        <v>0</v>
      </c>
    </row>
    <row r="235" spans="1:18" ht="13.5">
      <c r="A235" s="142" t="s">
        <v>840</v>
      </c>
      <c r="B235" s="820"/>
      <c r="C235" s="820"/>
      <c r="D235" s="143">
        <v>210181.70118</v>
      </c>
      <c r="E235" s="144">
        <v>0</v>
      </c>
      <c r="F235" s="144">
        <v>210181.70118</v>
      </c>
      <c r="G235" s="144">
        <v>2.83708</v>
      </c>
      <c r="H235" s="144">
        <v>0</v>
      </c>
      <c r="I235" s="144">
        <v>2.83708</v>
      </c>
      <c r="J235" s="144">
        <v>6488.02109</v>
      </c>
      <c r="K235" s="144">
        <v>95.67956</v>
      </c>
      <c r="L235" s="144">
        <v>6583.70065</v>
      </c>
      <c r="M235" s="144">
        <v>7891.93148</v>
      </c>
      <c r="N235" s="144">
        <v>560.2342700000002</v>
      </c>
      <c r="O235" s="144">
        <v>8452.16575</v>
      </c>
      <c r="P235" s="144">
        <v>14382.78965</v>
      </c>
      <c r="Q235" s="144">
        <v>655.9138300000001</v>
      </c>
      <c r="R235" s="145">
        <v>15038.70348</v>
      </c>
    </row>
    <row r="236" spans="1:18" ht="13.5">
      <c r="A236" s="142" t="s">
        <v>24</v>
      </c>
      <c r="B236" s="142" t="s">
        <v>24</v>
      </c>
      <c r="C236" s="142" t="s">
        <v>226</v>
      </c>
      <c r="D236" s="143">
        <v>33742.21584</v>
      </c>
      <c r="E236" s="144">
        <v>0</v>
      </c>
      <c r="F236" s="144">
        <v>33742.21584</v>
      </c>
      <c r="G236" s="144">
        <v>0</v>
      </c>
      <c r="H236" s="144">
        <v>0</v>
      </c>
      <c r="I236" s="144">
        <v>0</v>
      </c>
      <c r="J236" s="144">
        <v>1779.5755099999997</v>
      </c>
      <c r="K236" s="144">
        <v>42.16168</v>
      </c>
      <c r="L236" s="144">
        <v>1821.73719</v>
      </c>
      <c r="M236" s="144">
        <v>2880.8903899999996</v>
      </c>
      <c r="N236" s="144">
        <v>149.33397</v>
      </c>
      <c r="O236" s="144">
        <v>3030.2243599999997</v>
      </c>
      <c r="P236" s="144">
        <v>4660.4659</v>
      </c>
      <c r="Q236" s="144">
        <v>191.49565</v>
      </c>
      <c r="R236" s="145">
        <v>4851.96155</v>
      </c>
    </row>
    <row r="237" spans="1:18" ht="13.5">
      <c r="A237" s="146"/>
      <c r="B237" s="146"/>
      <c r="C237" s="147" t="s">
        <v>24</v>
      </c>
      <c r="D237" s="148">
        <v>129319.25485999999</v>
      </c>
      <c r="E237" s="149">
        <v>1.40018</v>
      </c>
      <c r="F237" s="149">
        <v>129320.65504</v>
      </c>
      <c r="G237" s="149">
        <v>1.39369</v>
      </c>
      <c r="H237" s="149">
        <v>0</v>
      </c>
      <c r="I237" s="149">
        <v>1.39369</v>
      </c>
      <c r="J237" s="149">
        <v>7482.36155</v>
      </c>
      <c r="K237" s="149">
        <v>1627.6033400000001</v>
      </c>
      <c r="L237" s="149">
        <v>9109.964890000001</v>
      </c>
      <c r="M237" s="149">
        <v>33259.601930000004</v>
      </c>
      <c r="N237" s="149">
        <v>1265.29018</v>
      </c>
      <c r="O237" s="149">
        <v>34524.89211</v>
      </c>
      <c r="P237" s="149">
        <v>40743.35717</v>
      </c>
      <c r="Q237" s="149">
        <v>2892.89352</v>
      </c>
      <c r="R237" s="150">
        <v>43636.25069</v>
      </c>
    </row>
    <row r="238" spans="1:18" ht="13.5">
      <c r="A238" s="146"/>
      <c r="B238" s="146"/>
      <c r="C238" s="147" t="s">
        <v>345</v>
      </c>
      <c r="D238" s="148">
        <v>4938.9736299999995</v>
      </c>
      <c r="E238" s="149">
        <v>0</v>
      </c>
      <c r="F238" s="149">
        <v>4938.9736299999995</v>
      </c>
      <c r="G238" s="149">
        <v>0</v>
      </c>
      <c r="H238" s="149">
        <v>0</v>
      </c>
      <c r="I238" s="149">
        <v>0</v>
      </c>
      <c r="J238" s="149">
        <v>60.05257</v>
      </c>
      <c r="K238" s="149">
        <v>0</v>
      </c>
      <c r="L238" s="149">
        <v>60.05257</v>
      </c>
      <c r="M238" s="149">
        <v>84.91069999999999</v>
      </c>
      <c r="N238" s="149">
        <v>0.01305</v>
      </c>
      <c r="O238" s="149">
        <v>84.92375</v>
      </c>
      <c r="P238" s="149">
        <v>144.96327</v>
      </c>
      <c r="Q238" s="149">
        <v>0.01305</v>
      </c>
      <c r="R238" s="150">
        <v>144.97632000000002</v>
      </c>
    </row>
    <row r="239" spans="1:18" ht="13.5">
      <c r="A239" s="146"/>
      <c r="B239" s="142" t="s">
        <v>285</v>
      </c>
      <c r="C239" s="142" t="s">
        <v>285</v>
      </c>
      <c r="D239" s="143">
        <v>447.55377000000004</v>
      </c>
      <c r="E239" s="144">
        <v>0</v>
      </c>
      <c r="F239" s="144">
        <v>447.55377000000004</v>
      </c>
      <c r="G239" s="144">
        <v>0</v>
      </c>
      <c r="H239" s="144">
        <v>0</v>
      </c>
      <c r="I239" s="144">
        <v>0</v>
      </c>
      <c r="J239" s="144">
        <v>0</v>
      </c>
      <c r="K239" s="144">
        <v>0</v>
      </c>
      <c r="L239" s="144">
        <v>0</v>
      </c>
      <c r="M239" s="144">
        <v>0</v>
      </c>
      <c r="N239" s="144">
        <v>0</v>
      </c>
      <c r="O239" s="144">
        <v>0</v>
      </c>
      <c r="P239" s="144">
        <v>0</v>
      </c>
      <c r="Q239" s="144">
        <v>0</v>
      </c>
      <c r="R239" s="145">
        <v>0</v>
      </c>
    </row>
    <row r="240" spans="1:18" ht="13.5">
      <c r="A240" s="146"/>
      <c r="B240" s="142" t="s">
        <v>286</v>
      </c>
      <c r="C240" s="142" t="s">
        <v>286</v>
      </c>
      <c r="D240" s="143">
        <v>489.73578000000003</v>
      </c>
      <c r="E240" s="144">
        <v>0</v>
      </c>
      <c r="F240" s="144">
        <v>489.73578000000003</v>
      </c>
      <c r="G240" s="144">
        <v>0</v>
      </c>
      <c r="H240" s="144">
        <v>0</v>
      </c>
      <c r="I240" s="144">
        <v>0</v>
      </c>
      <c r="J240" s="144">
        <v>0</v>
      </c>
      <c r="K240" s="144">
        <v>0</v>
      </c>
      <c r="L240" s="144">
        <v>0</v>
      </c>
      <c r="M240" s="144">
        <v>0</v>
      </c>
      <c r="N240" s="144">
        <v>0</v>
      </c>
      <c r="O240" s="144">
        <v>0</v>
      </c>
      <c r="P240" s="144">
        <v>0</v>
      </c>
      <c r="Q240" s="144">
        <v>0</v>
      </c>
      <c r="R240" s="145">
        <v>0</v>
      </c>
    </row>
    <row r="241" spans="1:18" ht="13.5">
      <c r="A241" s="146"/>
      <c r="B241" s="142" t="s">
        <v>287</v>
      </c>
      <c r="C241" s="142" t="s">
        <v>288</v>
      </c>
      <c r="D241" s="143">
        <v>439.68413</v>
      </c>
      <c r="E241" s="144">
        <v>0</v>
      </c>
      <c r="F241" s="144">
        <v>439.68413</v>
      </c>
      <c r="G241" s="144">
        <v>0</v>
      </c>
      <c r="H241" s="144">
        <v>0</v>
      </c>
      <c r="I241" s="144">
        <v>0</v>
      </c>
      <c r="J241" s="144">
        <v>0</v>
      </c>
      <c r="K241" s="144">
        <v>0</v>
      </c>
      <c r="L241" s="144">
        <v>0</v>
      </c>
      <c r="M241" s="144">
        <v>0</v>
      </c>
      <c r="N241" s="144">
        <v>0</v>
      </c>
      <c r="O241" s="144">
        <v>0</v>
      </c>
      <c r="P241" s="144">
        <v>0</v>
      </c>
      <c r="Q241" s="144">
        <v>0</v>
      </c>
      <c r="R241" s="145">
        <v>0</v>
      </c>
    </row>
    <row r="242" spans="1:18" ht="13.5">
      <c r="A242" s="142" t="s">
        <v>841</v>
      </c>
      <c r="B242" s="820"/>
      <c r="C242" s="820"/>
      <c r="D242" s="143">
        <v>169377.41801</v>
      </c>
      <c r="E242" s="144">
        <v>1.40018</v>
      </c>
      <c r="F242" s="144">
        <v>169378.81819</v>
      </c>
      <c r="G242" s="144">
        <v>1.39369</v>
      </c>
      <c r="H242" s="144">
        <v>0</v>
      </c>
      <c r="I242" s="144">
        <v>1.39369</v>
      </c>
      <c r="J242" s="144">
        <v>9321.989629999998</v>
      </c>
      <c r="K242" s="144">
        <v>1669.76502</v>
      </c>
      <c r="L242" s="144">
        <v>10991.75465</v>
      </c>
      <c r="M242" s="144">
        <v>36225.403020000005</v>
      </c>
      <c r="N242" s="144">
        <v>1414.6372</v>
      </c>
      <c r="O242" s="144">
        <v>37640.040219999995</v>
      </c>
      <c r="P242" s="144">
        <v>45548.786340000006</v>
      </c>
      <c r="Q242" s="144">
        <v>3084.40222</v>
      </c>
      <c r="R242" s="145">
        <v>48633.188559999995</v>
      </c>
    </row>
    <row r="243" spans="1:18" ht="13.5">
      <c r="A243" s="142" t="s">
        <v>25</v>
      </c>
      <c r="B243" s="142" t="s">
        <v>25</v>
      </c>
      <c r="C243" s="142" t="s">
        <v>25</v>
      </c>
      <c r="D243" s="143">
        <v>73058.73648</v>
      </c>
      <c r="E243" s="144">
        <v>0</v>
      </c>
      <c r="F243" s="144">
        <v>73058.73648</v>
      </c>
      <c r="G243" s="144">
        <v>0.025029999999999997</v>
      </c>
      <c r="H243" s="144">
        <v>0</v>
      </c>
      <c r="I243" s="144">
        <v>0.025029999999999997</v>
      </c>
      <c r="J243" s="144">
        <v>4991.57688</v>
      </c>
      <c r="K243" s="144">
        <v>30.268159999999998</v>
      </c>
      <c r="L243" s="144">
        <v>5021.84504</v>
      </c>
      <c r="M243" s="144">
        <v>4890.612889999999</v>
      </c>
      <c r="N243" s="144">
        <v>81.32019</v>
      </c>
      <c r="O243" s="144">
        <v>4971.93308</v>
      </c>
      <c r="P243" s="144">
        <v>9882.214800000002</v>
      </c>
      <c r="Q243" s="144">
        <v>111.58834999999999</v>
      </c>
      <c r="R243" s="145">
        <v>9993.803149999998</v>
      </c>
    </row>
    <row r="244" spans="1:18" ht="13.5">
      <c r="A244" s="146"/>
      <c r="B244" s="142" t="s">
        <v>296</v>
      </c>
      <c r="C244" s="142" t="s">
        <v>297</v>
      </c>
      <c r="D244" s="143">
        <v>2178.32483</v>
      </c>
      <c r="E244" s="144">
        <v>0</v>
      </c>
      <c r="F244" s="144">
        <v>2178.32483</v>
      </c>
      <c r="G244" s="144">
        <v>0</v>
      </c>
      <c r="H244" s="144">
        <v>0</v>
      </c>
      <c r="I244" s="144">
        <v>0</v>
      </c>
      <c r="J244" s="144">
        <v>0</v>
      </c>
      <c r="K244" s="144">
        <v>0</v>
      </c>
      <c r="L244" s="144">
        <v>0</v>
      </c>
      <c r="M244" s="144">
        <v>0</v>
      </c>
      <c r="N244" s="144">
        <v>0</v>
      </c>
      <c r="O244" s="144">
        <v>0</v>
      </c>
      <c r="P244" s="144">
        <v>0</v>
      </c>
      <c r="Q244" s="144">
        <v>0</v>
      </c>
      <c r="R244" s="145">
        <v>0</v>
      </c>
    </row>
    <row r="245" spans="1:18" ht="13.5">
      <c r="A245" s="142" t="s">
        <v>842</v>
      </c>
      <c r="B245" s="820"/>
      <c r="C245" s="820"/>
      <c r="D245" s="143">
        <v>75237.06131</v>
      </c>
      <c r="E245" s="144">
        <v>0</v>
      </c>
      <c r="F245" s="144">
        <v>75237.06131</v>
      </c>
      <c r="G245" s="144">
        <v>0.025029999999999997</v>
      </c>
      <c r="H245" s="144">
        <v>0</v>
      </c>
      <c r="I245" s="144">
        <v>0.025029999999999997</v>
      </c>
      <c r="J245" s="144">
        <v>4991.57688</v>
      </c>
      <c r="K245" s="144">
        <v>30.268159999999998</v>
      </c>
      <c r="L245" s="144">
        <v>5021.84504</v>
      </c>
      <c r="M245" s="144">
        <v>4890.612889999999</v>
      </c>
      <c r="N245" s="144">
        <v>81.32019</v>
      </c>
      <c r="O245" s="144">
        <v>4971.93308</v>
      </c>
      <c r="P245" s="144">
        <v>9882.214800000002</v>
      </c>
      <c r="Q245" s="144">
        <v>111.58834999999999</v>
      </c>
      <c r="R245" s="145">
        <v>9993.803149999998</v>
      </c>
    </row>
    <row r="246" spans="1:18" ht="13.5">
      <c r="A246" s="142" t="s">
        <v>26</v>
      </c>
      <c r="B246" s="142" t="s">
        <v>203</v>
      </c>
      <c r="C246" s="142" t="s">
        <v>204</v>
      </c>
      <c r="D246" s="143">
        <v>105692.51422</v>
      </c>
      <c r="E246" s="144">
        <v>0</v>
      </c>
      <c r="F246" s="144">
        <v>105692.51422</v>
      </c>
      <c r="G246" s="144">
        <v>1.59924</v>
      </c>
      <c r="H246" s="144">
        <v>0</v>
      </c>
      <c r="I246" s="144">
        <v>1.59924</v>
      </c>
      <c r="J246" s="144">
        <v>9369.08465</v>
      </c>
      <c r="K246" s="144">
        <v>14.40059</v>
      </c>
      <c r="L246" s="144">
        <v>9383.48524</v>
      </c>
      <c r="M246" s="144">
        <v>5533.848639999999</v>
      </c>
      <c r="N246" s="144">
        <v>50.9493</v>
      </c>
      <c r="O246" s="144">
        <v>5584.7979399999995</v>
      </c>
      <c r="P246" s="144">
        <v>14904.532529999999</v>
      </c>
      <c r="Q246" s="144">
        <v>65.34989</v>
      </c>
      <c r="R246" s="145">
        <v>14969.88242</v>
      </c>
    </row>
    <row r="247" spans="1:18" ht="13.5">
      <c r="A247" s="146"/>
      <c r="B247" s="146"/>
      <c r="C247" s="147" t="s">
        <v>289</v>
      </c>
      <c r="D247" s="148">
        <v>15116.65201</v>
      </c>
      <c r="E247" s="149">
        <v>0</v>
      </c>
      <c r="F247" s="149">
        <v>15116.65201</v>
      </c>
      <c r="G247" s="149">
        <v>0</v>
      </c>
      <c r="H247" s="149">
        <v>0</v>
      </c>
      <c r="I247" s="149">
        <v>0</v>
      </c>
      <c r="J247" s="149">
        <v>665.30973</v>
      </c>
      <c r="K247" s="149">
        <v>0.2852</v>
      </c>
      <c r="L247" s="149">
        <v>665.5949300000001</v>
      </c>
      <c r="M247" s="149">
        <v>36.18068</v>
      </c>
      <c r="N247" s="149">
        <v>0</v>
      </c>
      <c r="O247" s="149">
        <v>36.18068</v>
      </c>
      <c r="P247" s="149">
        <v>701.49041</v>
      </c>
      <c r="Q247" s="149">
        <v>0.2852</v>
      </c>
      <c r="R247" s="150">
        <v>701.77561</v>
      </c>
    </row>
    <row r="248" spans="1:18" ht="13.5">
      <c r="A248" s="146"/>
      <c r="B248" s="146"/>
      <c r="C248" s="147" t="s">
        <v>356</v>
      </c>
      <c r="D248" s="148">
        <v>16280.513630000001</v>
      </c>
      <c r="E248" s="149">
        <v>0</v>
      </c>
      <c r="F248" s="149">
        <v>16280.513630000001</v>
      </c>
      <c r="G248" s="149">
        <v>0</v>
      </c>
      <c r="H248" s="149">
        <v>0</v>
      </c>
      <c r="I248" s="149">
        <v>0</v>
      </c>
      <c r="J248" s="149">
        <v>0</v>
      </c>
      <c r="K248" s="149">
        <v>0</v>
      </c>
      <c r="L248" s="149">
        <v>0</v>
      </c>
      <c r="M248" s="149">
        <v>0</v>
      </c>
      <c r="N248" s="149">
        <v>0</v>
      </c>
      <c r="O248" s="149">
        <v>0</v>
      </c>
      <c r="P248" s="149">
        <v>0</v>
      </c>
      <c r="Q248" s="149">
        <v>0</v>
      </c>
      <c r="R248" s="150">
        <v>0</v>
      </c>
    </row>
    <row r="249" spans="1:18" ht="13.5">
      <c r="A249" s="146"/>
      <c r="B249" s="142" t="s">
        <v>205</v>
      </c>
      <c r="C249" s="142" t="s">
        <v>205</v>
      </c>
      <c r="D249" s="143">
        <v>25442.84243</v>
      </c>
      <c r="E249" s="144">
        <v>0</v>
      </c>
      <c r="F249" s="144">
        <v>25442.84243</v>
      </c>
      <c r="G249" s="144">
        <v>0.00011</v>
      </c>
      <c r="H249" s="144">
        <v>0</v>
      </c>
      <c r="I249" s="144">
        <v>0.00011</v>
      </c>
      <c r="J249" s="144">
        <v>1810.69936</v>
      </c>
      <c r="K249" s="144">
        <v>73.67723</v>
      </c>
      <c r="L249" s="144">
        <v>1884.3765899999999</v>
      </c>
      <c r="M249" s="144">
        <v>456.02763</v>
      </c>
      <c r="N249" s="144">
        <v>0</v>
      </c>
      <c r="O249" s="144">
        <v>456.02763</v>
      </c>
      <c r="P249" s="144">
        <v>2266.7271</v>
      </c>
      <c r="Q249" s="144">
        <v>73.67723</v>
      </c>
      <c r="R249" s="145">
        <v>2340.4043300000003</v>
      </c>
    </row>
    <row r="250" spans="1:18" ht="13.5">
      <c r="A250" s="142" t="s">
        <v>843</v>
      </c>
      <c r="B250" s="820"/>
      <c r="C250" s="820"/>
      <c r="D250" s="143">
        <v>162532.52229000002</v>
      </c>
      <c r="E250" s="144">
        <v>0</v>
      </c>
      <c r="F250" s="144">
        <v>162532.52229000002</v>
      </c>
      <c r="G250" s="144">
        <v>1.5993499999999998</v>
      </c>
      <c r="H250" s="144">
        <v>0</v>
      </c>
      <c r="I250" s="144">
        <v>1.5993499999999998</v>
      </c>
      <c r="J250" s="144">
        <v>11845.09374</v>
      </c>
      <c r="K250" s="144">
        <v>88.36301999999999</v>
      </c>
      <c r="L250" s="144">
        <v>11933.45676</v>
      </c>
      <c r="M250" s="144">
        <v>6026.056949999999</v>
      </c>
      <c r="N250" s="144">
        <v>50.9493</v>
      </c>
      <c r="O250" s="144">
        <v>6077.006249999999</v>
      </c>
      <c r="P250" s="144">
        <v>17872.75004</v>
      </c>
      <c r="Q250" s="144">
        <v>139.31232</v>
      </c>
      <c r="R250" s="145">
        <v>18012.06236</v>
      </c>
    </row>
    <row r="251" spans="1:18" ht="13.5">
      <c r="A251" s="151" t="s">
        <v>357</v>
      </c>
      <c r="B251" s="152"/>
      <c r="C251" s="152"/>
      <c r="D251" s="153">
        <v>11574027.129079996</v>
      </c>
      <c r="E251" s="154">
        <v>449411.24748</v>
      </c>
      <c r="F251" s="154">
        <v>12023438.376559995</v>
      </c>
      <c r="G251" s="154">
        <v>980.6304500000001</v>
      </c>
      <c r="H251" s="154">
        <v>2337.3450199999997</v>
      </c>
      <c r="I251" s="154">
        <v>3317.9754699999994</v>
      </c>
      <c r="J251" s="154">
        <v>906493.7747599998</v>
      </c>
      <c r="K251" s="154">
        <v>60541.69727000002</v>
      </c>
      <c r="L251" s="154">
        <v>967035.4720299997</v>
      </c>
      <c r="M251" s="154">
        <v>6600958.773760002</v>
      </c>
      <c r="N251" s="154">
        <v>142710.66769000003</v>
      </c>
      <c r="O251" s="154">
        <v>6743669.441450003</v>
      </c>
      <c r="P251" s="154">
        <v>7508433.178969998</v>
      </c>
      <c r="Q251" s="154">
        <v>205589.70997999999</v>
      </c>
      <c r="R251" s="155">
        <v>7714022.888949998</v>
      </c>
    </row>
    <row r="252" spans="1:18" ht="13.5">
      <c r="A252" s="5"/>
      <c r="B252" s="5"/>
      <c r="C252" s="5"/>
      <c r="D252" s="5"/>
      <c r="E252" s="5"/>
      <c r="F252" s="5"/>
      <c r="G252" s="5"/>
      <c r="H252" s="5"/>
      <c r="I252" s="5"/>
      <c r="J252" s="5"/>
      <c r="K252" s="5"/>
      <c r="L252" s="5"/>
      <c r="M252" s="5"/>
      <c r="N252" s="5"/>
      <c r="O252" s="5"/>
      <c r="P252" s="5"/>
      <c r="Q252" s="5"/>
      <c r="R252" s="5"/>
    </row>
    <row r="253" spans="1:18" ht="13.5">
      <c r="A253" s="5"/>
      <c r="B253" s="5"/>
      <c r="C253" s="5"/>
      <c r="D253" s="5"/>
      <c r="E253" s="5"/>
      <c r="F253" s="5"/>
      <c r="G253" s="5"/>
      <c r="H253" s="5"/>
      <c r="I253" s="5"/>
      <c r="J253" s="5"/>
      <c r="K253" s="5"/>
      <c r="L253" s="5"/>
      <c r="M253" s="5"/>
      <c r="N253" s="5"/>
      <c r="O253" s="5"/>
      <c r="P253" s="5"/>
      <c r="Q253" s="5"/>
      <c r="R253" s="5"/>
    </row>
    <row r="254" spans="1:18" ht="13.5">
      <c r="A254" s="5"/>
      <c r="B254" s="5"/>
      <c r="C254" s="5"/>
      <c r="D254" s="5"/>
      <c r="E254" s="5"/>
      <c r="F254" s="5"/>
      <c r="G254" s="5"/>
      <c r="H254" s="5"/>
      <c r="I254" s="5"/>
      <c r="J254" s="5"/>
      <c r="K254" s="5"/>
      <c r="L254" s="5"/>
      <c r="M254" s="5"/>
      <c r="N254" s="5"/>
      <c r="O254" s="5"/>
      <c r="P254" s="5"/>
      <c r="Q254" s="5"/>
      <c r="R254" s="5"/>
    </row>
    <row r="255" spans="1:18" ht="13.5">
      <c r="A255" s="5"/>
      <c r="B255" s="5"/>
      <c r="C255" s="5"/>
      <c r="D255" s="5"/>
      <c r="E255" s="5"/>
      <c r="F255" s="5"/>
      <c r="G255" s="5"/>
      <c r="H255" s="5"/>
      <c r="I255" s="5"/>
      <c r="J255" s="5"/>
      <c r="K255" s="5"/>
      <c r="L255" s="5"/>
      <c r="M255" s="5"/>
      <c r="N255" s="5"/>
      <c r="O255" s="5"/>
      <c r="P255" s="5"/>
      <c r="Q255" s="5"/>
      <c r="R255" s="5"/>
    </row>
    <row r="256" spans="1:18" ht="13.5">
      <c r="A256" s="5"/>
      <c r="B256" s="5"/>
      <c r="C256" s="5"/>
      <c r="D256" s="5"/>
      <c r="E256" s="5"/>
      <c r="F256" s="5"/>
      <c r="G256" s="5"/>
      <c r="H256" s="5"/>
      <c r="I256" s="5"/>
      <c r="J256" s="5"/>
      <c r="K256" s="5"/>
      <c r="L256" s="5"/>
      <c r="M256" s="5"/>
      <c r="N256" s="5"/>
      <c r="O256" s="5"/>
      <c r="P256" s="5"/>
      <c r="Q256" s="5"/>
      <c r="R256" s="5"/>
    </row>
    <row r="257" spans="1:18" ht="13.5">
      <c r="A257" s="5"/>
      <c r="B257" s="5"/>
      <c r="C257" s="5"/>
      <c r="D257" s="5"/>
      <c r="E257" s="5"/>
      <c r="F257" s="5"/>
      <c r="G257" s="5"/>
      <c r="H257" s="5"/>
      <c r="I257" s="5"/>
      <c r="J257" s="5"/>
      <c r="K257" s="5"/>
      <c r="L257" s="5"/>
      <c r="M257" s="5"/>
      <c r="N257" s="5"/>
      <c r="O257" s="5"/>
      <c r="P257" s="5"/>
      <c r="Q257" s="5"/>
      <c r="R257" s="5"/>
    </row>
    <row r="258" spans="1:18" ht="13.5">
      <c r="A258" s="5"/>
      <c r="B258" s="5"/>
      <c r="C258" s="5"/>
      <c r="D258" s="5"/>
      <c r="E258" s="5"/>
      <c r="F258" s="5"/>
      <c r="G258" s="5"/>
      <c r="H258" s="5"/>
      <c r="I258" s="5"/>
      <c r="J258" s="5"/>
      <c r="K258" s="5"/>
      <c r="L258" s="5"/>
      <c r="M258" s="5"/>
      <c r="N258" s="5"/>
      <c r="O258" s="5"/>
      <c r="P258" s="5"/>
      <c r="Q258" s="5"/>
      <c r="R258" s="5"/>
    </row>
    <row r="259" spans="1:18" ht="13.5">
      <c r="A259" s="5"/>
      <c r="B259" s="5"/>
      <c r="C259" s="5"/>
      <c r="D259" s="5"/>
      <c r="E259" s="5"/>
      <c r="F259" s="5"/>
      <c r="G259" s="5"/>
      <c r="H259" s="5"/>
      <c r="I259" s="5"/>
      <c r="J259" s="5"/>
      <c r="K259" s="5"/>
      <c r="L259" s="5"/>
      <c r="M259" s="5"/>
      <c r="N259" s="5"/>
      <c r="O259" s="5"/>
      <c r="P259" s="5"/>
      <c r="Q259" s="5"/>
      <c r="R259" s="5"/>
    </row>
    <row r="260" spans="1:18" ht="13.5">
      <c r="A260" s="5"/>
      <c r="B260" s="5"/>
      <c r="C260" s="5"/>
      <c r="D260" s="5"/>
      <c r="E260" s="5"/>
      <c r="F260" s="5"/>
      <c r="G260" s="5"/>
      <c r="H260" s="5"/>
      <c r="I260" s="5"/>
      <c r="J260" s="5"/>
      <c r="K260" s="5"/>
      <c r="L260" s="5"/>
      <c r="M260" s="5"/>
      <c r="N260" s="5"/>
      <c r="O260" s="5"/>
      <c r="P260" s="5"/>
      <c r="Q260" s="5"/>
      <c r="R260" s="5"/>
    </row>
    <row r="261" spans="1:18" ht="13.5">
      <c r="A261" s="5"/>
      <c r="B261" s="5"/>
      <c r="C261" s="5"/>
      <c r="D261" s="5"/>
      <c r="E261" s="5"/>
      <c r="F261" s="5"/>
      <c r="G261" s="5"/>
      <c r="H261" s="5"/>
      <c r="I261" s="5"/>
      <c r="J261" s="5"/>
      <c r="K261" s="5"/>
      <c r="L261" s="5"/>
      <c r="M261" s="5"/>
      <c r="N261" s="5"/>
      <c r="O261" s="5"/>
      <c r="P261" s="5"/>
      <c r="Q261" s="5"/>
      <c r="R261" s="5"/>
    </row>
    <row r="262" spans="1:18" ht="13.5">
      <c r="A262" s="5"/>
      <c r="B262" s="5"/>
      <c r="C262" s="5"/>
      <c r="D262" s="5"/>
      <c r="E262" s="5"/>
      <c r="F262" s="5"/>
      <c r="G262" s="5"/>
      <c r="H262" s="5"/>
      <c r="I262" s="5"/>
      <c r="J262" s="5"/>
      <c r="K262" s="5"/>
      <c r="L262" s="5"/>
      <c r="M262" s="5"/>
      <c r="N262" s="5"/>
      <c r="O262" s="5"/>
      <c r="P262" s="5"/>
      <c r="Q262" s="5"/>
      <c r="R262" s="5"/>
    </row>
    <row r="263" spans="1:18" ht="13.5">
      <c r="A263" s="5"/>
      <c r="B263" s="5"/>
      <c r="C263" s="5"/>
      <c r="D263" s="5"/>
      <c r="E263" s="5"/>
      <c r="F263" s="5"/>
      <c r="G263" s="5"/>
      <c r="H263" s="5"/>
      <c r="I263" s="5"/>
      <c r="J263" s="5"/>
      <c r="K263" s="5"/>
      <c r="L263" s="5"/>
      <c r="M263" s="5"/>
      <c r="N263" s="5"/>
      <c r="O263" s="5"/>
      <c r="P263" s="5"/>
      <c r="Q263" s="5"/>
      <c r="R263" s="5"/>
    </row>
    <row r="264" spans="1:18" ht="13.5">
      <c r="A264" s="5"/>
      <c r="B264" s="5"/>
      <c r="C264" s="5"/>
      <c r="D264" s="5"/>
      <c r="E264" s="5"/>
      <c r="F264" s="5"/>
      <c r="G264" s="5"/>
      <c r="H264" s="5"/>
      <c r="I264" s="5"/>
      <c r="J264" s="5"/>
      <c r="K264" s="5"/>
      <c r="L264" s="5"/>
      <c r="M264" s="5"/>
      <c r="N264" s="5"/>
      <c r="O264" s="5"/>
      <c r="P264" s="5"/>
      <c r="Q264" s="5"/>
      <c r="R264" s="5"/>
    </row>
    <row r="265" spans="1:18" ht="13.5">
      <c r="A265" s="5"/>
      <c r="B265" s="5"/>
      <c r="C265" s="5"/>
      <c r="D265" s="5"/>
      <c r="E265" s="5"/>
      <c r="F265" s="5"/>
      <c r="G265" s="5"/>
      <c r="H265" s="5"/>
      <c r="I265" s="5"/>
      <c r="J265" s="5"/>
      <c r="K265" s="5"/>
      <c r="L265" s="5"/>
      <c r="M265" s="5"/>
      <c r="N265" s="5"/>
      <c r="O265" s="5"/>
      <c r="P265" s="5"/>
      <c r="Q265" s="5"/>
      <c r="R265" s="5"/>
    </row>
    <row r="266" spans="1:18" ht="13.5">
      <c r="A266" s="5"/>
      <c r="B266" s="5"/>
      <c r="C266" s="5"/>
      <c r="D266" s="5"/>
      <c r="E266" s="5"/>
      <c r="F266" s="5"/>
      <c r="G266" s="5"/>
      <c r="H266" s="5"/>
      <c r="I266" s="5"/>
      <c r="J266" s="5"/>
      <c r="K266" s="5"/>
      <c r="L266" s="5"/>
      <c r="M266" s="5"/>
      <c r="N266" s="5"/>
      <c r="O266" s="5"/>
      <c r="P266" s="5"/>
      <c r="Q266" s="5"/>
      <c r="R266" s="5"/>
    </row>
    <row r="267" spans="1:18" ht="13.5">
      <c r="A267" s="5"/>
      <c r="B267" s="5"/>
      <c r="C267" s="5"/>
      <c r="D267" s="5"/>
      <c r="E267" s="5"/>
      <c r="F267" s="5"/>
      <c r="G267" s="5"/>
      <c r="H267" s="5"/>
      <c r="I267" s="5"/>
      <c r="J267" s="5"/>
      <c r="K267" s="5"/>
      <c r="L267" s="5"/>
      <c r="M267" s="5"/>
      <c r="N267" s="5"/>
      <c r="O267" s="5"/>
      <c r="P267" s="5"/>
      <c r="Q267" s="5"/>
      <c r="R267" s="5"/>
    </row>
    <row r="268" spans="1:18" ht="13.5">
      <c r="A268" s="5"/>
      <c r="B268" s="5"/>
      <c r="C268" s="5"/>
      <c r="D268" s="5"/>
      <c r="E268" s="5"/>
      <c r="F268" s="5"/>
      <c r="G268" s="5"/>
      <c r="H268" s="5"/>
      <c r="I268" s="5"/>
      <c r="J268" s="5"/>
      <c r="K268" s="5"/>
      <c r="L268" s="5"/>
      <c r="M268" s="5"/>
      <c r="N268" s="5"/>
      <c r="O268" s="5"/>
      <c r="P268" s="5"/>
      <c r="Q268" s="5"/>
      <c r="R268" s="5"/>
    </row>
    <row r="269" spans="1:18" ht="13.5">
      <c r="A269" s="5"/>
      <c r="B269" s="5"/>
      <c r="C269" s="5"/>
      <c r="D269" s="5"/>
      <c r="E269" s="5"/>
      <c r="F269" s="5"/>
      <c r="G269" s="5"/>
      <c r="H269" s="5"/>
      <c r="I269" s="5"/>
      <c r="J269" s="5"/>
      <c r="K269" s="5"/>
      <c r="L269" s="5"/>
      <c r="M269" s="5"/>
      <c r="N269" s="5"/>
      <c r="O269" s="5"/>
      <c r="P269" s="5"/>
      <c r="Q269" s="5"/>
      <c r="R269" s="5"/>
    </row>
    <row r="270" spans="1:18" ht="13.5">
      <c r="A270" s="5"/>
      <c r="B270" s="5"/>
      <c r="C270" s="5"/>
      <c r="D270" s="5"/>
      <c r="E270" s="5"/>
      <c r="F270" s="5"/>
      <c r="G270" s="5"/>
      <c r="H270" s="5"/>
      <c r="I270" s="5"/>
      <c r="J270" s="5"/>
      <c r="K270" s="5"/>
      <c r="L270" s="5"/>
      <c r="M270" s="5"/>
      <c r="N270" s="5"/>
      <c r="O270" s="5"/>
      <c r="P270" s="5"/>
      <c r="Q270" s="5"/>
      <c r="R270" s="5"/>
    </row>
    <row r="271" spans="1:18" ht="13.5">
      <c r="A271" s="5"/>
      <c r="B271" s="5"/>
      <c r="C271" s="5"/>
      <c r="D271" s="5"/>
      <c r="E271" s="5"/>
      <c r="F271" s="5"/>
      <c r="G271" s="5"/>
      <c r="H271" s="5"/>
      <c r="I271" s="5"/>
      <c r="J271" s="5"/>
      <c r="K271" s="5"/>
      <c r="L271" s="5"/>
      <c r="M271" s="5"/>
      <c r="N271" s="5"/>
      <c r="O271" s="5"/>
      <c r="P271" s="5"/>
      <c r="Q271" s="5"/>
      <c r="R271" s="5"/>
    </row>
    <row r="272" spans="1:18" ht="13.5">
      <c r="A272" s="5"/>
      <c r="B272" s="5"/>
      <c r="C272" s="5"/>
      <c r="D272" s="5"/>
      <c r="E272" s="5"/>
      <c r="F272" s="5"/>
      <c r="G272" s="5"/>
      <c r="H272" s="5"/>
      <c r="I272" s="5"/>
      <c r="J272" s="5"/>
      <c r="K272" s="5"/>
      <c r="L272" s="5"/>
      <c r="M272" s="5"/>
      <c r="N272" s="5"/>
      <c r="O272" s="5"/>
      <c r="P272" s="5"/>
      <c r="Q272" s="5"/>
      <c r="R272" s="5"/>
    </row>
    <row r="273" spans="1:18" ht="13.5">
      <c r="A273" s="5"/>
      <c r="B273" s="5"/>
      <c r="C273" s="5"/>
      <c r="D273" s="5"/>
      <c r="E273" s="5"/>
      <c r="F273" s="5"/>
      <c r="G273" s="5"/>
      <c r="H273" s="5"/>
      <c r="I273" s="5"/>
      <c r="J273" s="5"/>
      <c r="K273" s="5"/>
      <c r="L273" s="5"/>
      <c r="M273" s="5"/>
      <c r="N273" s="5"/>
      <c r="O273" s="5"/>
      <c r="P273" s="5"/>
      <c r="Q273" s="5"/>
      <c r="R273" s="5"/>
    </row>
    <row r="274" spans="1:18" ht="13.5">
      <c r="A274" s="5"/>
      <c r="B274" s="5"/>
      <c r="C274" s="5"/>
      <c r="D274" s="5"/>
      <c r="E274" s="5"/>
      <c r="F274" s="5"/>
      <c r="G274" s="5"/>
      <c r="H274" s="5"/>
      <c r="I274" s="5"/>
      <c r="J274" s="5"/>
      <c r="K274" s="5"/>
      <c r="L274" s="5"/>
      <c r="M274" s="5"/>
      <c r="N274" s="5"/>
      <c r="O274" s="5"/>
      <c r="P274" s="5"/>
      <c r="Q274" s="5"/>
      <c r="R274" s="5"/>
    </row>
    <row r="275" spans="1:18" ht="13.5">
      <c r="A275" s="5"/>
      <c r="B275" s="5"/>
      <c r="C275" s="5"/>
      <c r="D275" s="5"/>
      <c r="E275" s="5"/>
      <c r="F275" s="5"/>
      <c r="G275" s="5"/>
      <c r="H275" s="5"/>
      <c r="I275" s="5"/>
      <c r="J275" s="5"/>
      <c r="K275" s="5"/>
      <c r="L275" s="5"/>
      <c r="M275" s="5"/>
      <c r="N275" s="5"/>
      <c r="O275" s="5"/>
      <c r="P275" s="5"/>
      <c r="Q275" s="5"/>
      <c r="R275" s="5"/>
    </row>
    <row r="276" spans="1:18" ht="13.5">
      <c r="A276" s="5"/>
      <c r="B276" s="5"/>
      <c r="C276" s="5"/>
      <c r="D276" s="5"/>
      <c r="E276" s="5"/>
      <c r="F276" s="5"/>
      <c r="G276" s="5"/>
      <c r="H276" s="5"/>
      <c r="I276" s="5"/>
      <c r="J276" s="5"/>
      <c r="K276" s="5"/>
      <c r="L276" s="5"/>
      <c r="M276" s="5"/>
      <c r="N276" s="5"/>
      <c r="O276" s="5"/>
      <c r="P276" s="5"/>
      <c r="Q276" s="5"/>
      <c r="R276" s="5"/>
    </row>
    <row r="277" spans="1:18" ht="13.5">
      <c r="A277" s="5"/>
      <c r="B277" s="5"/>
      <c r="C277" s="5"/>
      <c r="D277" s="5"/>
      <c r="E277" s="5"/>
      <c r="F277" s="5"/>
      <c r="G277" s="5"/>
      <c r="H277" s="5"/>
      <c r="I277" s="5"/>
      <c r="J277" s="5"/>
      <c r="K277" s="5"/>
      <c r="L277" s="5"/>
      <c r="M277" s="5"/>
      <c r="N277" s="5"/>
      <c r="O277" s="5"/>
      <c r="P277" s="5"/>
      <c r="Q277" s="5"/>
      <c r="R277" s="5"/>
    </row>
    <row r="278" spans="1:18" ht="13.5">
      <c r="A278" s="5"/>
      <c r="B278" s="5"/>
      <c r="C278" s="5"/>
      <c r="D278" s="5"/>
      <c r="E278" s="5"/>
      <c r="F278" s="5"/>
      <c r="G278" s="5"/>
      <c r="H278" s="5"/>
      <c r="I278" s="5"/>
      <c r="J278" s="5"/>
      <c r="K278" s="5"/>
      <c r="L278" s="5"/>
      <c r="M278" s="5"/>
      <c r="N278" s="5"/>
      <c r="O278" s="5"/>
      <c r="P278" s="5"/>
      <c r="Q278" s="5"/>
      <c r="R278" s="5"/>
    </row>
    <row r="279" spans="1:18" ht="13.5">
      <c r="A279" s="5"/>
      <c r="B279" s="5"/>
      <c r="C279" s="5"/>
      <c r="D279" s="5"/>
      <c r="E279" s="5"/>
      <c r="F279" s="5"/>
      <c r="G279" s="5"/>
      <c r="H279" s="5"/>
      <c r="I279" s="5"/>
      <c r="J279" s="5"/>
      <c r="K279" s="5"/>
      <c r="L279" s="5"/>
      <c r="M279" s="5"/>
      <c r="N279" s="5"/>
      <c r="O279" s="5"/>
      <c r="P279" s="5"/>
      <c r="Q279" s="5"/>
      <c r="R279" s="5"/>
    </row>
    <row r="280" spans="1:18" ht="13.5">
      <c r="A280" s="5"/>
      <c r="B280" s="5"/>
      <c r="C280" s="5"/>
      <c r="D280" s="5"/>
      <c r="E280" s="5"/>
      <c r="F280" s="5"/>
      <c r="G280" s="5"/>
      <c r="H280" s="5"/>
      <c r="I280" s="5"/>
      <c r="J280" s="5"/>
      <c r="K280" s="5"/>
      <c r="L280" s="5"/>
      <c r="M280" s="5"/>
      <c r="N280" s="5"/>
      <c r="O280" s="5"/>
      <c r="P280" s="5"/>
      <c r="Q280" s="5"/>
      <c r="R280" s="5"/>
    </row>
    <row r="281" spans="1:18" ht="13.5">
      <c r="A281" s="5"/>
      <c r="B281" s="5"/>
      <c r="C281" s="5"/>
      <c r="D281" s="5"/>
      <c r="E281" s="5"/>
      <c r="F281" s="5"/>
      <c r="G281" s="5"/>
      <c r="H281" s="5"/>
      <c r="I281" s="5"/>
      <c r="J281" s="5"/>
      <c r="K281" s="5"/>
      <c r="L281" s="5"/>
      <c r="M281" s="5"/>
      <c r="N281" s="5"/>
      <c r="O281" s="5"/>
      <c r="P281" s="5"/>
      <c r="Q281" s="5"/>
      <c r="R281" s="5"/>
    </row>
    <row r="282" spans="1:18" ht="13.5">
      <c r="A282" s="5"/>
      <c r="B282" s="5"/>
      <c r="C282" s="5"/>
      <c r="D282" s="5"/>
      <c r="E282" s="5"/>
      <c r="F282" s="5"/>
      <c r="G282" s="5"/>
      <c r="H282" s="5"/>
      <c r="I282" s="5"/>
      <c r="J282" s="5"/>
      <c r="K282" s="5"/>
      <c r="L282" s="5"/>
      <c r="M282" s="5"/>
      <c r="N282" s="5"/>
      <c r="O282" s="5"/>
      <c r="P282" s="5"/>
      <c r="Q282" s="5"/>
      <c r="R282" s="5"/>
    </row>
    <row r="283" spans="1:18" ht="13.5">
      <c r="A283" s="5"/>
      <c r="B283" s="5"/>
      <c r="C283" s="5"/>
      <c r="D283" s="5"/>
      <c r="E283" s="5"/>
      <c r="F283" s="5"/>
      <c r="G283" s="5"/>
      <c r="H283" s="5"/>
      <c r="I283" s="5"/>
      <c r="J283" s="5"/>
      <c r="K283" s="5"/>
      <c r="L283" s="5"/>
      <c r="M283" s="5"/>
      <c r="N283" s="5"/>
      <c r="O283" s="5"/>
      <c r="P283" s="5"/>
      <c r="Q283" s="5"/>
      <c r="R283" s="5"/>
    </row>
    <row r="284" spans="1:18" ht="13.5">
      <c r="A284" s="5"/>
      <c r="B284" s="5"/>
      <c r="C284" s="5"/>
      <c r="D284" s="5"/>
      <c r="E284" s="5"/>
      <c r="F284" s="5"/>
      <c r="G284" s="5"/>
      <c r="H284" s="5"/>
      <c r="I284" s="5"/>
      <c r="J284" s="5"/>
      <c r="K284" s="5"/>
      <c r="L284" s="5"/>
      <c r="M284" s="5"/>
      <c r="N284" s="5"/>
      <c r="O284" s="5"/>
      <c r="P284" s="5"/>
      <c r="Q284" s="5"/>
      <c r="R284" s="5"/>
    </row>
    <row r="285" spans="1:18" ht="13.5">
      <c r="A285" s="5"/>
      <c r="B285" s="5"/>
      <c r="C285" s="5"/>
      <c r="D285" s="5"/>
      <c r="E285" s="5"/>
      <c r="F285" s="5"/>
      <c r="G285" s="5"/>
      <c r="H285" s="5"/>
      <c r="I285" s="5"/>
      <c r="J285" s="5"/>
      <c r="K285" s="5"/>
      <c r="L285" s="5"/>
      <c r="M285" s="5"/>
      <c r="N285" s="5"/>
      <c r="O285" s="5"/>
      <c r="P285" s="5"/>
      <c r="Q285" s="5"/>
      <c r="R285" s="5"/>
    </row>
    <row r="286" spans="1:18" ht="13.5">
      <c r="A286" s="5"/>
      <c r="B286" s="5"/>
      <c r="C286" s="5"/>
      <c r="D286" s="5"/>
      <c r="E286" s="5"/>
      <c r="F286" s="5"/>
      <c r="G286" s="5"/>
      <c r="H286" s="5"/>
      <c r="I286" s="5"/>
      <c r="J286" s="5"/>
      <c r="K286" s="5"/>
      <c r="L286" s="5"/>
      <c r="M286" s="5"/>
      <c r="N286" s="5"/>
      <c r="O286" s="5"/>
      <c r="P286" s="5"/>
      <c r="Q286" s="5"/>
      <c r="R286" s="5"/>
    </row>
    <row r="287" spans="1:18" ht="13.5">
      <c r="A287" s="5"/>
      <c r="B287" s="5"/>
      <c r="C287" s="5"/>
      <c r="D287" s="5"/>
      <c r="E287" s="5"/>
      <c r="F287" s="5"/>
      <c r="G287" s="5"/>
      <c r="H287" s="5"/>
      <c r="I287" s="5"/>
      <c r="J287" s="5"/>
      <c r="K287" s="5"/>
      <c r="L287" s="5"/>
      <c r="M287" s="5"/>
      <c r="N287" s="5"/>
      <c r="O287" s="5"/>
      <c r="P287" s="5"/>
      <c r="Q287" s="5"/>
      <c r="R287" s="5"/>
    </row>
    <row r="288" spans="1:18" ht="13.5">
      <c r="A288" s="5"/>
      <c r="B288" s="5"/>
      <c r="C288" s="5"/>
      <c r="D288" s="5"/>
      <c r="E288" s="5"/>
      <c r="F288" s="5"/>
      <c r="G288" s="5"/>
      <c r="H288" s="5"/>
      <c r="I288" s="5"/>
      <c r="J288" s="5"/>
      <c r="K288" s="5"/>
      <c r="L288" s="5"/>
      <c r="M288" s="5"/>
      <c r="N288" s="5"/>
      <c r="O288" s="5"/>
      <c r="P288" s="5"/>
      <c r="Q288" s="5"/>
      <c r="R288" s="5"/>
    </row>
    <row r="289" spans="1:18" ht="13.5">
      <c r="A289" s="5"/>
      <c r="B289" s="5"/>
      <c r="C289" s="5"/>
      <c r="D289" s="5"/>
      <c r="E289" s="5"/>
      <c r="F289" s="5"/>
      <c r="G289" s="5"/>
      <c r="H289" s="5"/>
      <c r="I289" s="5"/>
      <c r="J289" s="5"/>
      <c r="K289" s="5"/>
      <c r="L289" s="5"/>
      <c r="M289" s="5"/>
      <c r="N289" s="5"/>
      <c r="O289" s="5"/>
      <c r="P289" s="5"/>
      <c r="Q289" s="5"/>
      <c r="R289" s="5"/>
    </row>
    <row r="290" spans="1:18" ht="13.5">
      <c r="A290" s="5"/>
      <c r="B290" s="5"/>
      <c r="C290" s="5"/>
      <c r="D290" s="5"/>
      <c r="E290" s="5"/>
      <c r="F290" s="5"/>
      <c r="G290" s="5"/>
      <c r="H290" s="5"/>
      <c r="I290" s="5"/>
      <c r="J290" s="5"/>
      <c r="K290" s="5"/>
      <c r="L290" s="5"/>
      <c r="M290" s="5"/>
      <c r="N290" s="5"/>
      <c r="O290" s="5"/>
      <c r="P290" s="5"/>
      <c r="Q290" s="5"/>
      <c r="R290" s="5"/>
    </row>
    <row r="291" spans="1:18" ht="13.5">
      <c r="A291" s="5"/>
      <c r="B291" s="5"/>
      <c r="C291" s="5"/>
      <c r="D291" s="5"/>
      <c r="E291" s="5"/>
      <c r="F291" s="5"/>
      <c r="G291" s="5"/>
      <c r="H291" s="5"/>
      <c r="I291" s="5"/>
      <c r="J291" s="5"/>
      <c r="K291" s="5"/>
      <c r="L291" s="5"/>
      <c r="M291" s="5"/>
      <c r="N291" s="5"/>
      <c r="O291" s="5"/>
      <c r="P291" s="5"/>
      <c r="Q291" s="5"/>
      <c r="R291" s="5"/>
    </row>
    <row r="292" spans="1:18" ht="13.5">
      <c r="A292" s="5"/>
      <c r="B292" s="5"/>
      <c r="C292" s="5"/>
      <c r="D292" s="5"/>
      <c r="E292" s="5"/>
      <c r="F292" s="5"/>
      <c r="G292" s="5"/>
      <c r="H292" s="5"/>
      <c r="I292" s="5"/>
      <c r="J292" s="5"/>
      <c r="K292" s="5"/>
      <c r="L292" s="5"/>
      <c r="M292" s="5"/>
      <c r="N292" s="5"/>
      <c r="O292" s="5"/>
      <c r="P292" s="5"/>
      <c r="Q292" s="5"/>
      <c r="R292" s="5"/>
    </row>
    <row r="293" spans="1:18" ht="13.5">
      <c r="A293" s="5"/>
      <c r="B293" s="5"/>
      <c r="C293" s="5"/>
      <c r="D293" s="5"/>
      <c r="E293" s="5"/>
      <c r="F293" s="5"/>
      <c r="G293" s="5"/>
      <c r="H293" s="5"/>
      <c r="I293" s="5"/>
      <c r="J293" s="5"/>
      <c r="K293" s="5"/>
      <c r="L293" s="5"/>
      <c r="M293" s="5"/>
      <c r="N293" s="5"/>
      <c r="O293" s="5"/>
      <c r="P293" s="5"/>
      <c r="Q293" s="5"/>
      <c r="R293" s="5"/>
    </row>
    <row r="294" spans="1:18" ht="13.5">
      <c r="A294" s="5"/>
      <c r="B294" s="5"/>
      <c r="C294" s="5"/>
      <c r="D294" s="5"/>
      <c r="E294" s="5"/>
      <c r="F294" s="5"/>
      <c r="G294" s="5"/>
      <c r="H294" s="5"/>
      <c r="I294" s="5"/>
      <c r="J294" s="5"/>
      <c r="K294" s="5"/>
      <c r="L294" s="5"/>
      <c r="M294" s="5"/>
      <c r="N294" s="5"/>
      <c r="O294" s="5"/>
      <c r="P294" s="5"/>
      <c r="Q294" s="5"/>
      <c r="R294" s="5"/>
    </row>
    <row r="295" spans="1:18" ht="13.5">
      <c r="A295" s="5"/>
      <c r="B295" s="5"/>
      <c r="C295" s="5"/>
      <c r="D295" s="5"/>
      <c r="E295" s="5"/>
      <c r="F295" s="5"/>
      <c r="G295" s="5"/>
      <c r="H295" s="5"/>
      <c r="I295" s="5"/>
      <c r="J295" s="5"/>
      <c r="K295" s="5"/>
      <c r="L295" s="5"/>
      <c r="M295" s="5"/>
      <c r="N295" s="5"/>
      <c r="O295" s="5"/>
      <c r="P295" s="5"/>
      <c r="Q295" s="5"/>
      <c r="R295" s="5"/>
    </row>
    <row r="296" spans="1:18" ht="13.5">
      <c r="A296" s="5"/>
      <c r="B296" s="5"/>
      <c r="C296" s="5"/>
      <c r="D296" s="5"/>
      <c r="E296" s="5"/>
      <c r="F296" s="5"/>
      <c r="G296" s="5"/>
      <c r="H296" s="5"/>
      <c r="I296" s="5"/>
      <c r="J296" s="5"/>
      <c r="K296" s="5"/>
      <c r="L296" s="5"/>
      <c r="M296" s="5"/>
      <c r="N296" s="5"/>
      <c r="O296" s="5"/>
      <c r="P296" s="5"/>
      <c r="Q296" s="5"/>
      <c r="R296" s="5"/>
    </row>
    <row r="297" spans="1:18" ht="13.5">
      <c r="A297" s="5"/>
      <c r="B297" s="5"/>
      <c r="C297" s="5"/>
      <c r="D297" s="5"/>
      <c r="E297" s="5"/>
      <c r="F297" s="5"/>
      <c r="G297" s="5"/>
      <c r="H297" s="5"/>
      <c r="I297" s="5"/>
      <c r="J297" s="5"/>
      <c r="K297" s="5"/>
      <c r="L297" s="5"/>
      <c r="M297" s="5"/>
      <c r="N297" s="5"/>
      <c r="O297" s="5"/>
      <c r="P297" s="5"/>
      <c r="Q297" s="5"/>
      <c r="R297" s="5"/>
    </row>
    <row r="298" spans="1:18" ht="13.5">
      <c r="A298" s="5"/>
      <c r="B298" s="5"/>
      <c r="C298" s="5"/>
      <c r="D298" s="5"/>
      <c r="E298" s="5"/>
      <c r="F298" s="5"/>
      <c r="G298" s="5"/>
      <c r="H298" s="5"/>
      <c r="I298" s="5"/>
      <c r="J298" s="5"/>
      <c r="K298" s="5"/>
      <c r="L298" s="5"/>
      <c r="M298" s="5"/>
      <c r="N298" s="5"/>
      <c r="O298" s="5"/>
      <c r="P298" s="5"/>
      <c r="Q298" s="5"/>
      <c r="R298" s="5"/>
    </row>
    <row r="299" spans="1:18" ht="13.5">
      <c r="A299" s="5"/>
      <c r="B299" s="5"/>
      <c r="C299" s="5"/>
      <c r="D299" s="5"/>
      <c r="E299" s="5"/>
      <c r="F299" s="5"/>
      <c r="G299" s="5"/>
      <c r="H299" s="5"/>
      <c r="I299" s="5"/>
      <c r="J299" s="5"/>
      <c r="K299" s="5"/>
      <c r="L299" s="5"/>
      <c r="M299" s="5"/>
      <c r="N299" s="5"/>
      <c r="O299" s="5"/>
      <c r="P299" s="5"/>
      <c r="Q299" s="5"/>
      <c r="R299" s="5"/>
    </row>
    <row r="300" spans="1:18" ht="13.5">
      <c r="A300" s="5"/>
      <c r="B300" s="5"/>
      <c r="C300" s="5"/>
      <c r="D300" s="5"/>
      <c r="E300" s="5"/>
      <c r="F300" s="5"/>
      <c r="G300" s="5"/>
      <c r="H300" s="5"/>
      <c r="I300" s="5"/>
      <c r="J300" s="5"/>
      <c r="K300" s="5"/>
      <c r="L300" s="5"/>
      <c r="M300" s="5"/>
      <c r="N300" s="5"/>
      <c r="O300" s="5"/>
      <c r="P300" s="5"/>
      <c r="Q300" s="5"/>
      <c r="R300" s="5"/>
    </row>
    <row r="301" spans="1:18" ht="13.5">
      <c r="A301" s="5"/>
      <c r="B301" s="5"/>
      <c r="C301" s="5"/>
      <c r="D301" s="5"/>
      <c r="E301" s="5"/>
      <c r="F301" s="5"/>
      <c r="G301" s="5"/>
      <c r="H301" s="5"/>
      <c r="I301" s="5"/>
      <c r="J301" s="5"/>
      <c r="K301" s="5"/>
      <c r="L301" s="5"/>
      <c r="M301" s="5"/>
      <c r="N301" s="5"/>
      <c r="O301" s="5"/>
      <c r="P301" s="5"/>
      <c r="Q301" s="5"/>
      <c r="R301" s="5"/>
    </row>
    <row r="302" spans="1:18" ht="13.5">
      <c r="A302" s="5"/>
      <c r="B302" s="5"/>
      <c r="C302" s="5"/>
      <c r="D302" s="5"/>
      <c r="E302" s="5"/>
      <c r="F302" s="5"/>
      <c r="G302" s="5"/>
      <c r="H302" s="5"/>
      <c r="I302" s="5"/>
      <c r="J302" s="5"/>
      <c r="K302" s="5"/>
      <c r="L302" s="5"/>
      <c r="M302" s="5"/>
      <c r="N302" s="5"/>
      <c r="O302" s="5"/>
      <c r="P302" s="5"/>
      <c r="Q302" s="5"/>
      <c r="R302" s="5"/>
    </row>
    <row r="303" spans="1:18" ht="13.5">
      <c r="A303" s="5"/>
      <c r="B303" s="5"/>
      <c r="C303" s="5"/>
      <c r="D303" s="5"/>
      <c r="E303" s="5"/>
      <c r="F303" s="5"/>
      <c r="G303" s="5"/>
      <c r="H303" s="5"/>
      <c r="I303" s="5"/>
      <c r="J303" s="5"/>
      <c r="K303" s="5"/>
      <c r="L303" s="5"/>
      <c r="M303" s="5"/>
      <c r="N303" s="5"/>
      <c r="O303" s="5"/>
      <c r="P303" s="5"/>
      <c r="Q303" s="5"/>
      <c r="R303" s="5"/>
    </row>
    <row r="304" spans="1:18" ht="13.5">
      <c r="A304" s="5"/>
      <c r="B304" s="5"/>
      <c r="C304" s="5"/>
      <c r="D304" s="5"/>
      <c r="E304" s="5"/>
      <c r="F304" s="5"/>
      <c r="G304" s="5"/>
      <c r="H304" s="5"/>
      <c r="I304" s="5"/>
      <c r="J304" s="5"/>
      <c r="K304" s="5"/>
      <c r="L304" s="5"/>
      <c r="M304" s="5"/>
      <c r="N304" s="5"/>
      <c r="O304" s="5"/>
      <c r="P304" s="5"/>
      <c r="Q304" s="5"/>
      <c r="R304" s="5"/>
    </row>
    <row r="305" spans="1:18" ht="13.5">
      <c r="A305" s="5"/>
      <c r="B305" s="5"/>
      <c r="C305" s="5"/>
      <c r="D305" s="5"/>
      <c r="E305" s="5"/>
      <c r="F305" s="5"/>
      <c r="G305" s="5"/>
      <c r="H305" s="5"/>
      <c r="I305" s="5"/>
      <c r="J305" s="5"/>
      <c r="K305" s="5"/>
      <c r="L305" s="5"/>
      <c r="M305" s="5"/>
      <c r="N305" s="5"/>
      <c r="O305" s="5"/>
      <c r="P305" s="5"/>
      <c r="Q305" s="5"/>
      <c r="R305" s="5"/>
    </row>
    <row r="306" spans="1:18" ht="13.5">
      <c r="A306" s="5"/>
      <c r="B306" s="5"/>
      <c r="C306" s="5"/>
      <c r="D306" s="5"/>
      <c r="E306" s="5"/>
      <c r="F306" s="5"/>
      <c r="G306" s="5"/>
      <c r="H306" s="5"/>
      <c r="I306" s="5"/>
      <c r="J306" s="5"/>
      <c r="K306" s="5"/>
      <c r="L306" s="5"/>
      <c r="M306" s="5"/>
      <c r="N306" s="5"/>
      <c r="O306" s="5"/>
      <c r="P306" s="5"/>
      <c r="Q306" s="5"/>
      <c r="R306" s="5"/>
    </row>
    <row r="307" spans="1:18" ht="13.5">
      <c r="A307" s="5"/>
      <c r="B307" s="5"/>
      <c r="C307" s="5"/>
      <c r="D307" s="5"/>
      <c r="E307" s="5"/>
      <c r="F307" s="5"/>
      <c r="G307" s="5"/>
      <c r="H307" s="5"/>
      <c r="I307" s="5"/>
      <c r="J307" s="5"/>
      <c r="K307" s="5"/>
      <c r="L307" s="5"/>
      <c r="M307" s="5"/>
      <c r="N307" s="5"/>
      <c r="O307" s="5"/>
      <c r="P307" s="5"/>
      <c r="Q307" s="5"/>
      <c r="R307" s="5"/>
    </row>
    <row r="308" spans="1:18" ht="13.5">
      <c r="A308" s="5"/>
      <c r="B308" s="5"/>
      <c r="C308" s="5"/>
      <c r="D308" s="5"/>
      <c r="E308" s="5"/>
      <c r="F308" s="5"/>
      <c r="G308" s="5"/>
      <c r="H308" s="5"/>
      <c r="I308" s="5"/>
      <c r="J308" s="5"/>
      <c r="K308" s="5"/>
      <c r="L308" s="5"/>
      <c r="M308" s="5"/>
      <c r="N308" s="5"/>
      <c r="O308" s="5"/>
      <c r="P308" s="5"/>
      <c r="Q308" s="5"/>
      <c r="R308" s="5"/>
    </row>
    <row r="309" spans="1:18" ht="13.5">
      <c r="A309" s="5"/>
      <c r="B309" s="5"/>
      <c r="C309" s="5"/>
      <c r="D309" s="5"/>
      <c r="E309" s="5"/>
      <c r="F309" s="5"/>
      <c r="G309" s="5"/>
      <c r="H309" s="5"/>
      <c r="I309" s="5"/>
      <c r="J309" s="5"/>
      <c r="K309" s="5"/>
      <c r="L309" s="5"/>
      <c r="M309" s="5"/>
      <c r="N309" s="5"/>
      <c r="O309" s="5"/>
      <c r="P309" s="5"/>
      <c r="Q309" s="5"/>
      <c r="R309" s="5"/>
    </row>
    <row r="310" spans="1:18" ht="13.5">
      <c r="A310" s="5"/>
      <c r="B310" s="5"/>
      <c r="C310" s="5"/>
      <c r="D310" s="5"/>
      <c r="E310" s="5"/>
      <c r="F310" s="5"/>
      <c r="G310" s="5"/>
      <c r="H310" s="5"/>
      <c r="I310" s="5"/>
      <c r="J310" s="5"/>
      <c r="K310" s="5"/>
      <c r="L310" s="5"/>
      <c r="M310" s="5"/>
      <c r="N310" s="5"/>
      <c r="O310" s="5"/>
      <c r="P310" s="5"/>
      <c r="Q310" s="5"/>
      <c r="R310" s="5"/>
    </row>
    <row r="311" spans="1:18" ht="13.5">
      <c r="A311" s="5"/>
      <c r="B311" s="5"/>
      <c r="C311" s="5"/>
      <c r="D311" s="5"/>
      <c r="E311" s="5"/>
      <c r="F311" s="5"/>
      <c r="G311" s="5"/>
      <c r="H311" s="5"/>
      <c r="I311" s="5"/>
      <c r="J311" s="5"/>
      <c r="K311" s="5"/>
      <c r="L311" s="5"/>
      <c r="M311" s="5"/>
      <c r="N311" s="5"/>
      <c r="O311" s="5"/>
      <c r="P311" s="5"/>
      <c r="Q311" s="5"/>
      <c r="R311" s="5"/>
    </row>
    <row r="312" spans="1:18" ht="13.5">
      <c r="A312" s="5"/>
      <c r="B312" s="5"/>
      <c r="C312" s="5"/>
      <c r="D312" s="5"/>
      <c r="E312" s="5"/>
      <c r="F312" s="5"/>
      <c r="G312" s="5"/>
      <c r="H312" s="5"/>
      <c r="I312" s="5"/>
      <c r="J312" s="5"/>
      <c r="K312" s="5"/>
      <c r="L312" s="5"/>
      <c r="M312" s="5"/>
      <c r="N312" s="5"/>
      <c r="O312" s="5"/>
      <c r="P312" s="5"/>
      <c r="Q312" s="5"/>
      <c r="R312" s="5"/>
    </row>
    <row r="313" spans="1:18" ht="13.5">
      <c r="A313" s="5"/>
      <c r="B313" s="5"/>
      <c r="C313" s="5"/>
      <c r="D313" s="5"/>
      <c r="E313" s="5"/>
      <c r="F313" s="5"/>
      <c r="G313" s="5"/>
      <c r="H313" s="5"/>
      <c r="I313" s="5"/>
      <c r="J313" s="5"/>
      <c r="K313" s="5"/>
      <c r="L313" s="5"/>
      <c r="M313" s="5"/>
      <c r="N313" s="5"/>
      <c r="O313" s="5"/>
      <c r="P313" s="5"/>
      <c r="Q313" s="5"/>
      <c r="R313" s="5"/>
    </row>
    <row r="314" spans="1:18" ht="13.5">
      <c r="A314" s="5"/>
      <c r="B314" s="5"/>
      <c r="C314" s="5"/>
      <c r="D314" s="5"/>
      <c r="E314" s="5"/>
      <c r="F314" s="5"/>
      <c r="G314" s="5"/>
      <c r="H314" s="5"/>
      <c r="I314" s="5"/>
      <c r="J314" s="5"/>
      <c r="K314" s="5"/>
      <c r="L314" s="5"/>
      <c r="M314" s="5"/>
      <c r="N314" s="5"/>
      <c r="O314" s="5"/>
      <c r="P314" s="5"/>
      <c r="Q314" s="5"/>
      <c r="R314" s="5"/>
    </row>
    <row r="315" spans="1:18" ht="13.5">
      <c r="A315" s="5"/>
      <c r="B315" s="5"/>
      <c r="C315" s="5"/>
      <c r="D315" s="5"/>
      <c r="E315" s="5"/>
      <c r="F315" s="5"/>
      <c r="G315" s="5"/>
      <c r="H315" s="5"/>
      <c r="I315" s="5"/>
      <c r="J315" s="5"/>
      <c r="K315" s="5"/>
      <c r="L315" s="5"/>
      <c r="M315" s="5"/>
      <c r="N315" s="5"/>
      <c r="O315" s="5"/>
      <c r="P315" s="5"/>
      <c r="Q315" s="5"/>
      <c r="R315" s="5"/>
    </row>
    <row r="316" spans="1:18" ht="13.5">
      <c r="A316" s="5"/>
      <c r="B316" s="5"/>
      <c r="C316" s="5"/>
      <c r="D316" s="5"/>
      <c r="E316" s="5"/>
      <c r="F316" s="5"/>
      <c r="G316" s="5"/>
      <c r="H316" s="5"/>
      <c r="I316" s="5"/>
      <c r="J316" s="5"/>
      <c r="K316" s="5"/>
      <c r="L316" s="5"/>
      <c r="M316" s="5"/>
      <c r="N316" s="5"/>
      <c r="O316" s="5"/>
      <c r="P316" s="5"/>
      <c r="Q316" s="5"/>
      <c r="R316" s="5"/>
    </row>
    <row r="317" spans="1:18" ht="13.5">
      <c r="A317" s="5"/>
      <c r="B317" s="5"/>
      <c r="C317" s="5"/>
      <c r="D317" s="5"/>
      <c r="E317" s="5"/>
      <c r="F317" s="5"/>
      <c r="G317" s="5"/>
      <c r="H317" s="5"/>
      <c r="I317" s="5"/>
      <c r="J317" s="5"/>
      <c r="K317" s="5"/>
      <c r="L317" s="5"/>
      <c r="M317" s="5"/>
      <c r="N317" s="5"/>
      <c r="O317" s="5"/>
      <c r="P317" s="5"/>
      <c r="Q317" s="5"/>
      <c r="R317" s="5"/>
    </row>
    <row r="318" spans="1:18" ht="13.5">
      <c r="A318" s="5"/>
      <c r="B318" s="5"/>
      <c r="C318" s="5"/>
      <c r="D318" s="5"/>
      <c r="E318" s="5"/>
      <c r="F318" s="5"/>
      <c r="G318" s="5"/>
      <c r="H318" s="5"/>
      <c r="I318" s="5"/>
      <c r="J318" s="5"/>
      <c r="K318" s="5"/>
      <c r="L318" s="5"/>
      <c r="M318" s="5"/>
      <c r="N318" s="5"/>
      <c r="O318" s="5"/>
      <c r="P318" s="5"/>
      <c r="Q318" s="5"/>
      <c r="R318" s="5"/>
    </row>
    <row r="319" spans="1:18" ht="13.5">
      <c r="A319" s="5"/>
      <c r="B319" s="5"/>
      <c r="C319" s="5"/>
      <c r="D319" s="5"/>
      <c r="E319" s="5"/>
      <c r="F319" s="5"/>
      <c r="G319" s="5"/>
      <c r="H319" s="5"/>
      <c r="I319" s="5"/>
      <c r="J319" s="5"/>
      <c r="K319" s="5"/>
      <c r="L319" s="5"/>
      <c r="M319" s="5"/>
      <c r="N319" s="5"/>
      <c r="O319" s="5"/>
      <c r="P319" s="5"/>
      <c r="Q319" s="5"/>
      <c r="R319" s="5"/>
    </row>
    <row r="320" spans="1:18" ht="13.5">
      <c r="A320" s="5"/>
      <c r="B320" s="5"/>
      <c r="C320" s="5"/>
      <c r="D320" s="5"/>
      <c r="E320" s="5"/>
      <c r="F320" s="5"/>
      <c r="G320" s="5"/>
      <c r="H320" s="5"/>
      <c r="I320" s="5"/>
      <c r="J320" s="5"/>
      <c r="K320" s="5"/>
      <c r="L320" s="5"/>
      <c r="M320" s="5"/>
      <c r="N320" s="5"/>
      <c r="O320" s="5"/>
      <c r="P320" s="5"/>
      <c r="Q320" s="5"/>
      <c r="R320" s="5"/>
    </row>
    <row r="321" spans="1:18" ht="13.5">
      <c r="A321" s="5"/>
      <c r="B321" s="5"/>
      <c r="C321" s="5"/>
      <c r="D321" s="5"/>
      <c r="E321" s="5"/>
      <c r="F321" s="5"/>
      <c r="G321" s="5"/>
      <c r="H321" s="5"/>
      <c r="I321" s="5"/>
      <c r="J321" s="5"/>
      <c r="K321" s="5"/>
      <c r="L321" s="5"/>
      <c r="M321" s="5"/>
      <c r="N321" s="5"/>
      <c r="O321" s="5"/>
      <c r="P321" s="5"/>
      <c r="Q321" s="5"/>
      <c r="R321" s="5"/>
    </row>
    <row r="322" spans="1:18" ht="13.5">
      <c r="A322" s="5"/>
      <c r="B322" s="5"/>
      <c r="C322" s="5"/>
      <c r="D322" s="5"/>
      <c r="E322" s="5"/>
      <c r="F322" s="5"/>
      <c r="G322" s="5"/>
      <c r="H322" s="5"/>
      <c r="I322" s="5"/>
      <c r="J322" s="5"/>
      <c r="K322" s="5"/>
      <c r="L322" s="5"/>
      <c r="M322" s="5"/>
      <c r="N322" s="5"/>
      <c r="O322" s="5"/>
      <c r="P322" s="5"/>
      <c r="Q322" s="5"/>
      <c r="R322" s="5"/>
    </row>
    <row r="323" spans="1:18" ht="13.5">
      <c r="A323" s="5"/>
      <c r="B323" s="5"/>
      <c r="C323" s="5"/>
      <c r="D323" s="5"/>
      <c r="E323" s="5"/>
      <c r="F323" s="5"/>
      <c r="G323" s="5"/>
      <c r="H323" s="5"/>
      <c r="I323" s="5"/>
      <c r="J323" s="5"/>
      <c r="K323" s="5"/>
      <c r="L323" s="5"/>
      <c r="M323" s="5"/>
      <c r="N323" s="5"/>
      <c r="O323" s="5"/>
      <c r="P323" s="5"/>
      <c r="Q323" s="5"/>
      <c r="R323" s="5"/>
    </row>
    <row r="324" spans="1:18" ht="13.5">
      <c r="A324" s="5"/>
      <c r="B324" s="5"/>
      <c r="C324" s="5"/>
      <c r="D324" s="5"/>
      <c r="E324" s="5"/>
      <c r="F324" s="5"/>
      <c r="G324" s="5"/>
      <c r="H324" s="5"/>
      <c r="I324" s="5"/>
      <c r="J324" s="5"/>
      <c r="K324" s="5"/>
      <c r="L324" s="5"/>
      <c r="M324" s="5"/>
      <c r="N324" s="5"/>
      <c r="O324" s="5"/>
      <c r="P324" s="5"/>
      <c r="Q324" s="5"/>
      <c r="R324" s="5"/>
    </row>
    <row r="325" spans="1:18" ht="13.5">
      <c r="A325" s="5"/>
      <c r="B325" s="5"/>
      <c r="C325" s="5"/>
      <c r="D325" s="5"/>
      <c r="E325" s="5"/>
      <c r="F325" s="5"/>
      <c r="G325" s="5"/>
      <c r="H325" s="5"/>
      <c r="I325" s="5"/>
      <c r="J325" s="5"/>
      <c r="K325" s="5"/>
      <c r="L325" s="5"/>
      <c r="M325" s="5"/>
      <c r="N325" s="5"/>
      <c r="O325" s="5"/>
      <c r="P325" s="5"/>
      <c r="Q325" s="5"/>
      <c r="R325" s="5"/>
    </row>
    <row r="326" spans="1:18" ht="13.5">
      <c r="A326" s="5"/>
      <c r="B326" s="5"/>
      <c r="C326" s="5"/>
      <c r="D326" s="5"/>
      <c r="E326" s="5"/>
      <c r="F326" s="5"/>
      <c r="G326" s="5"/>
      <c r="H326" s="5"/>
      <c r="I326" s="5"/>
      <c r="J326" s="5"/>
      <c r="K326" s="5"/>
      <c r="L326" s="5"/>
      <c r="M326" s="5"/>
      <c r="N326" s="5"/>
      <c r="O326" s="5"/>
      <c r="P326" s="5"/>
      <c r="Q326" s="5"/>
      <c r="R326" s="5"/>
    </row>
    <row r="327" spans="1:18" ht="13.5">
      <c r="A327" s="5"/>
      <c r="B327" s="5"/>
      <c r="C327" s="5"/>
      <c r="D327" s="5"/>
      <c r="E327" s="5"/>
      <c r="F327" s="5"/>
      <c r="G327" s="5"/>
      <c r="H327" s="5"/>
      <c r="I327" s="5"/>
      <c r="J327" s="5"/>
      <c r="K327" s="5"/>
      <c r="L327" s="5"/>
      <c r="M327" s="5"/>
      <c r="N327" s="5"/>
      <c r="O327" s="5"/>
      <c r="P327" s="5"/>
      <c r="Q327" s="5"/>
      <c r="R327" s="5"/>
    </row>
    <row r="328" spans="1:18" ht="13.5">
      <c r="A328" s="5"/>
      <c r="B328" s="5"/>
      <c r="C328" s="5"/>
      <c r="D328" s="5"/>
      <c r="E328" s="5"/>
      <c r="F328" s="5"/>
      <c r="G328" s="5"/>
      <c r="H328" s="5"/>
      <c r="I328" s="5"/>
      <c r="J328" s="5"/>
      <c r="K328" s="5"/>
      <c r="L328" s="5"/>
      <c r="M328" s="5"/>
      <c r="N328" s="5"/>
      <c r="O328" s="5"/>
      <c r="P328" s="5"/>
      <c r="Q328" s="5"/>
      <c r="R328" s="5"/>
    </row>
    <row r="329" spans="1:18" ht="13.5">
      <c r="A329" s="5"/>
      <c r="B329" s="5"/>
      <c r="C329" s="5"/>
      <c r="D329" s="5"/>
      <c r="E329" s="5"/>
      <c r="F329" s="5"/>
      <c r="G329" s="5"/>
      <c r="H329" s="5"/>
      <c r="I329" s="5"/>
      <c r="J329" s="5"/>
      <c r="K329" s="5"/>
      <c r="L329" s="5"/>
      <c r="M329" s="5"/>
      <c r="N329" s="5"/>
      <c r="O329" s="5"/>
      <c r="P329" s="5"/>
      <c r="Q329" s="5"/>
      <c r="R329" s="5"/>
    </row>
    <row r="330" spans="1:18" ht="13.5">
      <c r="A330" s="5"/>
      <c r="B330" s="5"/>
      <c r="C330" s="5"/>
      <c r="D330" s="5"/>
      <c r="E330" s="5"/>
      <c r="F330" s="5"/>
      <c r="G330" s="5"/>
      <c r="H330" s="5"/>
      <c r="I330" s="5"/>
      <c r="J330" s="5"/>
      <c r="K330" s="5"/>
      <c r="L330" s="5"/>
      <c r="M330" s="5"/>
      <c r="N330" s="5"/>
      <c r="O330" s="5"/>
      <c r="P330" s="5"/>
      <c r="Q330" s="5"/>
      <c r="R330" s="5"/>
    </row>
    <row r="331" spans="1:18" ht="13.5">
      <c r="A331" s="5"/>
      <c r="B331" s="5"/>
      <c r="C331" s="5"/>
      <c r="D331" s="5"/>
      <c r="E331" s="5"/>
      <c r="F331" s="5"/>
      <c r="G331" s="5"/>
      <c r="H331" s="5"/>
      <c r="I331" s="5"/>
      <c r="J331" s="5"/>
      <c r="K331" s="5"/>
      <c r="L331" s="5"/>
      <c r="M331" s="5"/>
      <c r="N331" s="5"/>
      <c r="O331" s="5"/>
      <c r="P331" s="5"/>
      <c r="Q331" s="5"/>
      <c r="R331" s="5"/>
    </row>
    <row r="332" spans="1:18" ht="13.5">
      <c r="A332" s="5"/>
      <c r="B332" s="5"/>
      <c r="C332" s="5"/>
      <c r="D332" s="5"/>
      <c r="E332" s="5"/>
      <c r="F332" s="5"/>
      <c r="G332" s="5"/>
      <c r="H332" s="5"/>
      <c r="I332" s="5"/>
      <c r="J332" s="5"/>
      <c r="K332" s="5"/>
      <c r="L332" s="5"/>
      <c r="M332" s="5"/>
      <c r="N332" s="5"/>
      <c r="O332" s="5"/>
      <c r="P332" s="5"/>
      <c r="Q332" s="5"/>
      <c r="R332" s="5"/>
    </row>
    <row r="333" spans="1:18" ht="13.5">
      <c r="A333" s="5"/>
      <c r="B333" s="5"/>
      <c r="C333" s="5"/>
      <c r="D333" s="5"/>
      <c r="E333" s="5"/>
      <c r="F333" s="5"/>
      <c r="G333" s="5"/>
      <c r="H333" s="5"/>
      <c r="I333" s="5"/>
      <c r="J333" s="5"/>
      <c r="K333" s="5"/>
      <c r="L333" s="5"/>
      <c r="M333" s="5"/>
      <c r="N333" s="5"/>
      <c r="O333" s="5"/>
      <c r="P333" s="5"/>
      <c r="Q333" s="5"/>
      <c r="R333" s="5"/>
    </row>
    <row r="334" spans="1:18" ht="13.5">
      <c r="A334" s="5"/>
      <c r="B334" s="5"/>
      <c r="C334" s="5"/>
      <c r="D334" s="5"/>
      <c r="E334" s="5"/>
      <c r="F334" s="5"/>
      <c r="G334" s="5"/>
      <c r="H334" s="5"/>
      <c r="I334" s="5"/>
      <c r="J334" s="5"/>
      <c r="K334" s="5"/>
      <c r="L334" s="5"/>
      <c r="M334" s="5"/>
      <c r="N334" s="5"/>
      <c r="O334" s="5"/>
      <c r="P334" s="5"/>
      <c r="Q334" s="5"/>
      <c r="R334" s="5"/>
    </row>
    <row r="335" spans="1:18" ht="13.5">
      <c r="A335" s="5"/>
      <c r="B335" s="5"/>
      <c r="C335" s="5"/>
      <c r="D335" s="5"/>
      <c r="E335" s="5"/>
      <c r="F335" s="5"/>
      <c r="G335" s="5"/>
      <c r="H335" s="5"/>
      <c r="I335" s="5"/>
      <c r="J335" s="5"/>
      <c r="K335" s="5"/>
      <c r="L335" s="5"/>
      <c r="M335" s="5"/>
      <c r="N335" s="5"/>
      <c r="O335" s="5"/>
      <c r="P335" s="5"/>
      <c r="Q335" s="5"/>
      <c r="R335" s="5"/>
    </row>
    <row r="336" spans="1:18" ht="13.5">
      <c r="A336" s="5"/>
      <c r="B336" s="5"/>
      <c r="C336" s="5"/>
      <c r="D336" s="5"/>
      <c r="E336" s="5"/>
      <c r="F336" s="5"/>
      <c r="G336" s="5"/>
      <c r="H336" s="5"/>
      <c r="I336" s="5"/>
      <c r="J336" s="5"/>
      <c r="K336" s="5"/>
      <c r="L336" s="5"/>
      <c r="M336" s="5"/>
      <c r="N336" s="5"/>
      <c r="O336" s="5"/>
      <c r="P336" s="5"/>
      <c r="Q336" s="5"/>
      <c r="R336" s="5"/>
    </row>
    <row r="337" spans="1:18" ht="13.5">
      <c r="A337" s="5"/>
      <c r="B337" s="5"/>
      <c r="C337" s="5"/>
      <c r="D337" s="5"/>
      <c r="E337" s="5"/>
      <c r="F337" s="5"/>
      <c r="G337" s="5"/>
      <c r="H337" s="5"/>
      <c r="I337" s="5"/>
      <c r="J337" s="5"/>
      <c r="K337" s="5"/>
      <c r="L337" s="5"/>
      <c r="M337" s="5"/>
      <c r="N337" s="5"/>
      <c r="O337" s="5"/>
      <c r="P337" s="5"/>
      <c r="Q337" s="5"/>
      <c r="R337" s="5"/>
    </row>
    <row r="338" spans="1:18" ht="13.5">
      <c r="A338" s="5"/>
      <c r="B338" s="5"/>
      <c r="C338" s="5"/>
      <c r="D338" s="5"/>
      <c r="E338" s="5"/>
      <c r="F338" s="5"/>
      <c r="G338" s="5"/>
      <c r="H338" s="5"/>
      <c r="I338" s="5"/>
      <c r="J338" s="5"/>
      <c r="K338" s="5"/>
      <c r="L338" s="5"/>
      <c r="M338" s="5"/>
      <c r="N338" s="5"/>
      <c r="O338" s="5"/>
      <c r="P338" s="5"/>
      <c r="Q338" s="5"/>
      <c r="R338" s="5"/>
    </row>
    <row r="339" spans="1:18" ht="13.5">
      <c r="A339" s="5"/>
      <c r="B339" s="5"/>
      <c r="C339" s="5"/>
      <c r="D339" s="5"/>
      <c r="E339" s="5"/>
      <c r="F339" s="5"/>
      <c r="G339" s="5"/>
      <c r="H339" s="5"/>
      <c r="I339" s="5"/>
      <c r="J339" s="5"/>
      <c r="K339" s="5"/>
      <c r="L339" s="5"/>
      <c r="M339" s="5"/>
      <c r="N339" s="5"/>
      <c r="O339" s="5"/>
      <c r="P339" s="5"/>
      <c r="Q339" s="5"/>
      <c r="R339" s="5"/>
    </row>
    <row r="340" spans="1:18" ht="13.5">
      <c r="A340" s="5"/>
      <c r="B340" s="5"/>
      <c r="C340" s="5"/>
      <c r="D340" s="5"/>
      <c r="E340" s="5"/>
      <c r="F340" s="5"/>
      <c r="G340" s="5"/>
      <c r="H340" s="5"/>
      <c r="I340" s="5"/>
      <c r="J340" s="5"/>
      <c r="K340" s="5"/>
      <c r="L340" s="5"/>
      <c r="M340" s="5"/>
      <c r="N340" s="5"/>
      <c r="O340" s="5"/>
      <c r="P340" s="5"/>
      <c r="Q340" s="5"/>
      <c r="R340" s="5"/>
    </row>
    <row r="341" spans="1:18" ht="13.5">
      <c r="A341" s="5"/>
      <c r="B341" s="5"/>
      <c r="C341" s="5"/>
      <c r="D341" s="5"/>
      <c r="E341" s="5"/>
      <c r="F341" s="5"/>
      <c r="G341" s="5"/>
      <c r="H341" s="5"/>
      <c r="I341" s="5"/>
      <c r="J341" s="5"/>
      <c r="K341" s="5"/>
      <c r="L341" s="5"/>
      <c r="M341" s="5"/>
      <c r="N341" s="5"/>
      <c r="O341" s="5"/>
      <c r="P341" s="5"/>
      <c r="Q341" s="5"/>
      <c r="R341" s="5"/>
    </row>
    <row r="342" spans="1:18" ht="13.5">
      <c r="A342" s="5"/>
      <c r="B342" s="5"/>
      <c r="C342" s="5"/>
      <c r="D342" s="5"/>
      <c r="E342" s="5"/>
      <c r="F342" s="5"/>
      <c r="G342" s="5"/>
      <c r="H342" s="5"/>
      <c r="I342" s="5"/>
      <c r="J342" s="5"/>
      <c r="K342" s="5"/>
      <c r="L342" s="5"/>
      <c r="M342" s="5"/>
      <c r="N342" s="5"/>
      <c r="O342" s="5"/>
      <c r="P342" s="5"/>
      <c r="Q342" s="5"/>
      <c r="R342" s="5"/>
    </row>
    <row r="343" spans="1:18" ht="13.5">
      <c r="A343" s="5"/>
      <c r="B343" s="5"/>
      <c r="C343" s="5"/>
      <c r="D343" s="5"/>
      <c r="E343" s="5"/>
      <c r="F343" s="5"/>
      <c r="G343" s="5"/>
      <c r="H343" s="5"/>
      <c r="I343" s="5"/>
      <c r="J343" s="5"/>
      <c r="K343" s="5"/>
      <c r="L343" s="5"/>
      <c r="M343" s="5"/>
      <c r="N343" s="5"/>
      <c r="O343" s="5"/>
      <c r="P343" s="5"/>
      <c r="Q343" s="5"/>
      <c r="R343" s="5"/>
    </row>
    <row r="344" spans="1:18" ht="13.5">
      <c r="A344" s="5"/>
      <c r="B344" s="5"/>
      <c r="C344" s="5"/>
      <c r="D344" s="5"/>
      <c r="E344" s="5"/>
      <c r="F344" s="5"/>
      <c r="G344" s="5"/>
      <c r="H344" s="5"/>
      <c r="I344" s="5"/>
      <c r="J344" s="5"/>
      <c r="K344" s="5"/>
      <c r="L344" s="5"/>
      <c r="M344" s="5"/>
      <c r="N344" s="5"/>
      <c r="O344" s="5"/>
      <c r="P344" s="5"/>
      <c r="Q344" s="5"/>
      <c r="R344" s="5"/>
    </row>
    <row r="345" spans="1:18" ht="13.5">
      <c r="A345" s="5"/>
      <c r="B345" s="5"/>
      <c r="C345" s="5"/>
      <c r="D345" s="5"/>
      <c r="E345" s="5"/>
      <c r="F345" s="5"/>
      <c r="G345" s="5"/>
      <c r="H345" s="5"/>
      <c r="I345" s="5"/>
      <c r="J345" s="5"/>
      <c r="K345" s="5"/>
      <c r="L345" s="5"/>
      <c r="M345" s="5"/>
      <c r="N345" s="5"/>
      <c r="O345" s="5"/>
      <c r="P345" s="5"/>
      <c r="Q345" s="5"/>
      <c r="R345" s="5"/>
    </row>
    <row r="346" spans="1:18" ht="13.5">
      <c r="A346" s="5"/>
      <c r="B346" s="5"/>
      <c r="C346" s="5"/>
      <c r="D346" s="5"/>
      <c r="E346" s="5"/>
      <c r="F346" s="5"/>
      <c r="G346" s="5"/>
      <c r="H346" s="5"/>
      <c r="I346" s="5"/>
      <c r="J346" s="5"/>
      <c r="K346" s="5"/>
      <c r="L346" s="5"/>
      <c r="M346" s="5"/>
      <c r="N346" s="5"/>
      <c r="O346" s="5"/>
      <c r="P346" s="5"/>
      <c r="Q346" s="5"/>
      <c r="R346" s="5"/>
    </row>
    <row r="347" spans="1:18" ht="13.5">
      <c r="A347" s="5"/>
      <c r="B347" s="5"/>
      <c r="C347" s="5"/>
      <c r="D347" s="5"/>
      <c r="E347" s="5"/>
      <c r="F347" s="5"/>
      <c r="G347" s="5"/>
      <c r="H347" s="5"/>
      <c r="I347" s="5"/>
      <c r="J347" s="5"/>
      <c r="K347" s="5"/>
      <c r="L347" s="5"/>
      <c r="M347" s="5"/>
      <c r="N347" s="5"/>
      <c r="O347" s="5"/>
      <c r="P347" s="5"/>
      <c r="Q347" s="5"/>
      <c r="R347" s="5"/>
    </row>
    <row r="348" spans="1:18" ht="13.5">
      <c r="A348" s="5"/>
      <c r="B348" s="5"/>
      <c r="C348" s="5"/>
      <c r="D348" s="5"/>
      <c r="E348" s="5"/>
      <c r="F348" s="5"/>
      <c r="G348" s="5"/>
      <c r="H348" s="5"/>
      <c r="I348" s="5"/>
      <c r="J348" s="5"/>
      <c r="K348" s="5"/>
      <c r="L348" s="5"/>
      <c r="M348" s="5"/>
      <c r="N348" s="5"/>
      <c r="O348" s="5"/>
      <c r="P348" s="5"/>
      <c r="Q348" s="5"/>
      <c r="R348" s="5"/>
    </row>
    <row r="349" spans="1:18" ht="13.5">
      <c r="A349" s="5"/>
      <c r="B349" s="5"/>
      <c r="C349" s="5"/>
      <c r="D349" s="5"/>
      <c r="E349" s="5"/>
      <c r="F349" s="5"/>
      <c r="G349" s="5"/>
      <c r="H349" s="5"/>
      <c r="I349" s="5"/>
      <c r="J349" s="5"/>
      <c r="K349" s="5"/>
      <c r="L349" s="5"/>
      <c r="M349" s="5"/>
      <c r="N349" s="5"/>
      <c r="O349" s="5"/>
      <c r="P349" s="5"/>
      <c r="Q349" s="5"/>
      <c r="R349" s="5"/>
    </row>
    <row r="350" spans="1:18" ht="13.5">
      <c r="A350" s="5"/>
      <c r="B350" s="5"/>
      <c r="C350" s="5"/>
      <c r="D350" s="5"/>
      <c r="E350" s="5"/>
      <c r="F350" s="5"/>
      <c r="G350" s="5"/>
      <c r="H350" s="5"/>
      <c r="I350" s="5"/>
      <c r="J350" s="5"/>
      <c r="K350" s="5"/>
      <c r="L350" s="5"/>
      <c r="M350" s="5"/>
      <c r="N350" s="5"/>
      <c r="O350" s="5"/>
      <c r="P350" s="5"/>
      <c r="Q350" s="5"/>
      <c r="R350" s="5"/>
    </row>
    <row r="351" spans="1:18" ht="13.5">
      <c r="A351" s="5"/>
      <c r="B351" s="5"/>
      <c r="C351" s="5"/>
      <c r="D351" s="5"/>
      <c r="E351" s="5"/>
      <c r="F351" s="5"/>
      <c r="G351" s="5"/>
      <c r="H351" s="5"/>
      <c r="I351" s="5"/>
      <c r="J351" s="5"/>
      <c r="K351" s="5"/>
      <c r="L351" s="5"/>
      <c r="M351" s="5"/>
      <c r="N351" s="5"/>
      <c r="O351" s="5"/>
      <c r="P351" s="5"/>
      <c r="Q351" s="5"/>
      <c r="R351" s="5"/>
    </row>
    <row r="352" spans="1:18" ht="13.5">
      <c r="A352" s="5"/>
      <c r="B352" s="5"/>
      <c r="C352" s="5"/>
      <c r="D352" s="5"/>
      <c r="E352" s="5"/>
      <c r="F352" s="5"/>
      <c r="G352" s="5"/>
      <c r="H352" s="5"/>
      <c r="I352" s="5"/>
      <c r="J352" s="5"/>
      <c r="K352" s="5"/>
      <c r="L352" s="5"/>
      <c r="M352" s="5"/>
      <c r="N352" s="5"/>
      <c r="O352" s="5"/>
      <c r="P352" s="5"/>
      <c r="Q352" s="5"/>
      <c r="R352" s="5"/>
    </row>
    <row r="353" spans="1:18" ht="13.5">
      <c r="A353" s="5"/>
      <c r="B353" s="5"/>
      <c r="C353" s="5"/>
      <c r="D353" s="5"/>
      <c r="E353" s="5"/>
      <c r="F353" s="5"/>
      <c r="G353" s="5"/>
      <c r="H353" s="5"/>
      <c r="I353" s="5"/>
      <c r="J353" s="5"/>
      <c r="K353" s="5"/>
      <c r="L353" s="5"/>
      <c r="M353" s="5"/>
      <c r="N353" s="5"/>
      <c r="O353" s="5"/>
      <c r="P353" s="5"/>
      <c r="Q353" s="5"/>
      <c r="R353" s="5"/>
    </row>
    <row r="354" spans="1:18" ht="13.5">
      <c r="A354" s="5"/>
      <c r="B354" s="5"/>
      <c r="C354" s="5"/>
      <c r="D354" s="5"/>
      <c r="E354" s="5"/>
      <c r="F354" s="5"/>
      <c r="G354" s="5"/>
      <c r="H354" s="5"/>
      <c r="I354" s="5"/>
      <c r="J354" s="5"/>
      <c r="K354" s="5"/>
      <c r="L354" s="5"/>
      <c r="M354" s="5"/>
      <c r="N354" s="5"/>
      <c r="O354" s="5"/>
      <c r="P354" s="5"/>
      <c r="Q354" s="5"/>
      <c r="R354" s="5"/>
    </row>
    <row r="355" spans="1:18" ht="13.5">
      <c r="A355" s="5"/>
      <c r="B355" s="5"/>
      <c r="C355" s="5"/>
      <c r="D355" s="5"/>
      <c r="E355" s="5"/>
      <c r="F355" s="5"/>
      <c r="G355" s="5"/>
      <c r="H355" s="5"/>
      <c r="I355" s="5"/>
      <c r="J355" s="5"/>
      <c r="K355" s="5"/>
      <c r="L355" s="5"/>
      <c r="M355" s="5"/>
      <c r="N355" s="5"/>
      <c r="O355" s="5"/>
      <c r="P355" s="5"/>
      <c r="Q355" s="5"/>
      <c r="R355" s="5"/>
    </row>
    <row r="356" spans="1:18" ht="13.5">
      <c r="A356" s="5"/>
      <c r="B356" s="5"/>
      <c r="C356" s="5"/>
      <c r="D356" s="5"/>
      <c r="E356" s="5"/>
      <c r="F356" s="5"/>
      <c r="G356" s="5"/>
      <c r="H356" s="5"/>
      <c r="I356" s="5"/>
      <c r="J356" s="5"/>
      <c r="K356" s="5"/>
      <c r="L356" s="5"/>
      <c r="M356" s="5"/>
      <c r="N356" s="5"/>
      <c r="O356" s="5"/>
      <c r="P356" s="5"/>
      <c r="Q356" s="5"/>
      <c r="R356" s="5"/>
    </row>
    <row r="357" spans="1:18" ht="13.5">
      <c r="A357" s="5"/>
      <c r="B357" s="5"/>
      <c r="C357" s="5"/>
      <c r="D357" s="5"/>
      <c r="E357" s="5"/>
      <c r="F357" s="5"/>
      <c r="G357" s="5"/>
      <c r="H357" s="5"/>
      <c r="I357" s="5"/>
      <c r="J357" s="5"/>
      <c r="K357" s="5"/>
      <c r="L357" s="5"/>
      <c r="M357" s="5"/>
      <c r="N357" s="5"/>
      <c r="O357" s="5"/>
      <c r="P357" s="5"/>
      <c r="Q357" s="5"/>
      <c r="R357" s="5"/>
    </row>
    <row r="358" spans="1:18" ht="13.5">
      <c r="A358" s="5"/>
      <c r="B358" s="5"/>
      <c r="C358" s="5"/>
      <c r="D358" s="5"/>
      <c r="E358" s="5"/>
      <c r="F358" s="5"/>
      <c r="G358" s="5"/>
      <c r="H358" s="5"/>
      <c r="I358" s="5"/>
      <c r="J358" s="5"/>
      <c r="K358" s="5"/>
      <c r="L358" s="5"/>
      <c r="M358" s="5"/>
      <c r="N358" s="5"/>
      <c r="O358" s="5"/>
      <c r="P358" s="5"/>
      <c r="Q358" s="5"/>
      <c r="R358" s="5"/>
    </row>
    <row r="359" spans="1:18" ht="13.5">
      <c r="A359" s="5"/>
      <c r="B359" s="5"/>
      <c r="C359" s="5"/>
      <c r="D359" s="5"/>
      <c r="E359" s="5"/>
      <c r="F359" s="5"/>
      <c r="G359" s="5"/>
      <c r="H359" s="5"/>
      <c r="I359" s="5"/>
      <c r="J359" s="5"/>
      <c r="K359" s="5"/>
      <c r="L359" s="5"/>
      <c r="M359" s="5"/>
      <c r="N359" s="5"/>
      <c r="O359" s="5"/>
      <c r="P359" s="5"/>
      <c r="Q359" s="5"/>
      <c r="R359" s="5"/>
    </row>
    <row r="360" spans="1:18" ht="13.5">
      <c r="A360" s="5"/>
      <c r="B360" s="5"/>
      <c r="C360" s="5"/>
      <c r="D360" s="5"/>
      <c r="E360" s="5"/>
      <c r="F360" s="5"/>
      <c r="G360" s="5"/>
      <c r="H360" s="5"/>
      <c r="I360" s="5"/>
      <c r="J360" s="5"/>
      <c r="K360" s="5"/>
      <c r="L360" s="5"/>
      <c r="M360" s="5"/>
      <c r="N360" s="5"/>
      <c r="O360" s="5"/>
      <c r="P360" s="5"/>
      <c r="Q360" s="5"/>
      <c r="R360" s="5"/>
    </row>
    <row r="361" spans="1:18" ht="13.5">
      <c r="A361" s="5"/>
      <c r="B361" s="5"/>
      <c r="C361" s="5"/>
      <c r="D361" s="5"/>
      <c r="E361" s="5"/>
      <c r="F361" s="5"/>
      <c r="G361" s="5"/>
      <c r="H361" s="5"/>
      <c r="I361" s="5"/>
      <c r="J361" s="5"/>
      <c r="K361" s="5"/>
      <c r="L361" s="5"/>
      <c r="M361" s="5"/>
      <c r="N361" s="5"/>
      <c r="O361" s="5"/>
      <c r="P361" s="5"/>
      <c r="Q361" s="5"/>
      <c r="R361" s="5"/>
    </row>
    <row r="362" spans="1:18" ht="13.5">
      <c r="A362" s="5"/>
      <c r="B362" s="5"/>
      <c r="C362" s="5"/>
      <c r="D362" s="5"/>
      <c r="E362" s="5"/>
      <c r="F362" s="5"/>
      <c r="G362" s="5"/>
      <c r="H362" s="5"/>
      <c r="I362" s="5"/>
      <c r="J362" s="5"/>
      <c r="K362" s="5"/>
      <c r="L362" s="5"/>
      <c r="M362" s="5"/>
      <c r="N362" s="5"/>
      <c r="O362" s="5"/>
      <c r="P362" s="5"/>
      <c r="Q362" s="5"/>
      <c r="R362" s="5"/>
    </row>
    <row r="363" spans="1:18" ht="13.5">
      <c r="A363" s="5"/>
      <c r="B363" s="5"/>
      <c r="C363" s="5"/>
      <c r="D363" s="5"/>
      <c r="E363" s="5"/>
      <c r="F363" s="5"/>
      <c r="G363" s="5"/>
      <c r="H363" s="5"/>
      <c r="I363" s="5"/>
      <c r="J363" s="5"/>
      <c r="K363" s="5"/>
      <c r="L363" s="5"/>
      <c r="M363" s="5"/>
      <c r="N363" s="5"/>
      <c r="O363" s="5"/>
      <c r="P363" s="5"/>
      <c r="Q363" s="5"/>
      <c r="R363" s="5"/>
    </row>
    <row r="364" spans="1:18" ht="13.5">
      <c r="A364" s="5"/>
      <c r="B364" s="5"/>
      <c r="C364" s="5"/>
      <c r="D364" s="5"/>
      <c r="E364" s="5"/>
      <c r="F364" s="5"/>
      <c r="G364" s="5"/>
      <c r="H364" s="5"/>
      <c r="I364" s="5"/>
      <c r="J364" s="5"/>
      <c r="K364" s="5"/>
      <c r="L364" s="5"/>
      <c r="M364" s="5"/>
      <c r="N364" s="5"/>
      <c r="O364" s="5"/>
      <c r="P364" s="5"/>
      <c r="Q364" s="5"/>
      <c r="R364" s="5"/>
    </row>
    <row r="365" spans="1:18" ht="13.5">
      <c r="A365" s="5"/>
      <c r="B365" s="5"/>
      <c r="C365" s="5"/>
      <c r="D365" s="5"/>
      <c r="E365" s="5"/>
      <c r="F365" s="5"/>
      <c r="G365" s="5"/>
      <c r="H365" s="5"/>
      <c r="I365" s="5"/>
      <c r="J365" s="5"/>
      <c r="K365" s="5"/>
      <c r="L365" s="5"/>
      <c r="M365" s="5"/>
      <c r="N365" s="5"/>
      <c r="O365" s="5"/>
      <c r="P365" s="5"/>
      <c r="Q365" s="5"/>
      <c r="R365" s="5"/>
    </row>
    <row r="366" spans="1:18" ht="13.5">
      <c r="A366" s="5"/>
      <c r="B366" s="5"/>
      <c r="C366" s="5"/>
      <c r="D366" s="5"/>
      <c r="E366" s="5"/>
      <c r="F366" s="5"/>
      <c r="G366" s="5"/>
      <c r="H366" s="5"/>
      <c r="I366" s="5"/>
      <c r="J366" s="5"/>
      <c r="K366" s="5"/>
      <c r="L366" s="5"/>
      <c r="M366" s="5"/>
      <c r="N366" s="5"/>
      <c r="O366" s="5"/>
      <c r="P366" s="5"/>
      <c r="Q366" s="5"/>
      <c r="R366" s="5"/>
    </row>
    <row r="367" spans="1:18" ht="13.5">
      <c r="A367" s="5"/>
      <c r="B367" s="5"/>
      <c r="C367" s="5"/>
      <c r="D367" s="5"/>
      <c r="E367" s="5"/>
      <c r="F367" s="5"/>
      <c r="G367" s="5"/>
      <c r="H367" s="5"/>
      <c r="I367" s="5"/>
      <c r="J367" s="5"/>
      <c r="K367" s="5"/>
      <c r="L367" s="5"/>
      <c r="M367" s="5"/>
      <c r="N367" s="5"/>
      <c r="O367" s="5"/>
      <c r="P367" s="5"/>
      <c r="Q367" s="5"/>
      <c r="R367" s="5"/>
    </row>
    <row r="368" spans="1:18" ht="13.5">
      <c r="A368" s="5"/>
      <c r="B368" s="5"/>
      <c r="C368" s="5"/>
      <c r="D368" s="5"/>
      <c r="E368" s="5"/>
      <c r="F368" s="5"/>
      <c r="G368" s="5"/>
      <c r="H368" s="5"/>
      <c r="I368" s="5"/>
      <c r="J368" s="5"/>
      <c r="K368" s="5"/>
      <c r="L368" s="5"/>
      <c r="M368" s="5"/>
      <c r="N368" s="5"/>
      <c r="O368" s="5"/>
      <c r="P368" s="5"/>
      <c r="Q368" s="5"/>
      <c r="R368" s="5"/>
    </row>
    <row r="369" spans="1:18" ht="13.5">
      <c r="A369" s="5"/>
      <c r="B369" s="5"/>
      <c r="C369" s="5"/>
      <c r="D369" s="5"/>
      <c r="E369" s="5"/>
      <c r="F369" s="5"/>
      <c r="G369" s="5"/>
      <c r="H369" s="5"/>
      <c r="I369" s="5"/>
      <c r="J369" s="5"/>
      <c r="K369" s="5"/>
      <c r="L369" s="5"/>
      <c r="M369" s="5"/>
      <c r="N369" s="5"/>
      <c r="O369" s="5"/>
      <c r="P369" s="5"/>
      <c r="Q369" s="5"/>
      <c r="R369" s="5"/>
    </row>
    <row r="370" spans="1:18" ht="13.5">
      <c r="A370" s="5"/>
      <c r="B370" s="5"/>
      <c r="C370" s="5"/>
      <c r="D370" s="5"/>
      <c r="E370" s="5"/>
      <c r="F370" s="5"/>
      <c r="G370" s="5"/>
      <c r="H370" s="5"/>
      <c r="I370" s="5"/>
      <c r="J370" s="5"/>
      <c r="K370" s="5"/>
      <c r="L370" s="5"/>
      <c r="M370" s="5"/>
      <c r="N370" s="5"/>
      <c r="O370" s="5"/>
      <c r="P370" s="5"/>
      <c r="Q370" s="5"/>
      <c r="R370" s="5"/>
    </row>
    <row r="371" spans="1:18" ht="13.5">
      <c r="A371" s="5"/>
      <c r="B371" s="5"/>
      <c r="C371" s="5"/>
      <c r="D371" s="5"/>
      <c r="E371" s="5"/>
      <c r="F371" s="5"/>
      <c r="G371" s="5"/>
      <c r="H371" s="5"/>
      <c r="I371" s="5"/>
      <c r="J371" s="5"/>
      <c r="K371" s="5"/>
      <c r="L371" s="5"/>
      <c r="M371" s="5"/>
      <c r="N371" s="5"/>
      <c r="O371" s="5"/>
      <c r="P371" s="5"/>
      <c r="Q371" s="5"/>
      <c r="R371" s="5"/>
    </row>
    <row r="372" spans="1:18" ht="13.5">
      <c r="A372" s="5"/>
      <c r="B372" s="5"/>
      <c r="C372" s="5"/>
      <c r="D372" s="5"/>
      <c r="E372" s="5"/>
      <c r="F372" s="5"/>
      <c r="G372" s="5"/>
      <c r="H372" s="5"/>
      <c r="I372" s="5"/>
      <c r="J372" s="5"/>
      <c r="K372" s="5"/>
      <c r="L372" s="5"/>
      <c r="M372" s="5"/>
      <c r="N372" s="5"/>
      <c r="O372" s="5"/>
      <c r="P372" s="5"/>
      <c r="Q372" s="5"/>
      <c r="R372" s="5"/>
    </row>
    <row r="373" spans="1:18" ht="13.5">
      <c r="A373" s="5"/>
      <c r="B373" s="5"/>
      <c r="C373" s="5"/>
      <c r="D373" s="5"/>
      <c r="E373" s="5"/>
      <c r="F373" s="5"/>
      <c r="G373" s="5"/>
      <c r="H373" s="5"/>
      <c r="I373" s="5"/>
      <c r="J373" s="5"/>
      <c r="K373" s="5"/>
      <c r="L373" s="5"/>
      <c r="M373" s="5"/>
      <c r="N373" s="5"/>
      <c r="O373" s="5"/>
      <c r="P373" s="5"/>
      <c r="Q373" s="5"/>
      <c r="R373" s="5"/>
    </row>
    <row r="374" spans="1:18" ht="13.5">
      <c r="A374" s="5"/>
      <c r="B374" s="5"/>
      <c r="C374" s="5"/>
      <c r="D374" s="5"/>
      <c r="E374" s="5"/>
      <c r="F374" s="5"/>
      <c r="G374" s="5"/>
      <c r="H374" s="5"/>
      <c r="I374" s="5"/>
      <c r="J374" s="5"/>
      <c r="K374" s="5"/>
      <c r="L374" s="5"/>
      <c r="M374" s="5"/>
      <c r="N374" s="5"/>
      <c r="O374" s="5"/>
      <c r="P374" s="5"/>
      <c r="Q374" s="5"/>
      <c r="R374" s="5"/>
    </row>
    <row r="375" spans="1:18" ht="13.5">
      <c r="A375" s="5"/>
      <c r="B375" s="5"/>
      <c r="C375" s="5"/>
      <c r="D375" s="5"/>
      <c r="E375" s="5"/>
      <c r="F375" s="5"/>
      <c r="G375" s="5"/>
      <c r="H375" s="5"/>
      <c r="I375" s="5"/>
      <c r="J375" s="5"/>
      <c r="K375" s="5"/>
      <c r="L375" s="5"/>
      <c r="M375" s="5"/>
      <c r="N375" s="5"/>
      <c r="O375" s="5"/>
      <c r="P375" s="5"/>
      <c r="Q375" s="5"/>
      <c r="R375" s="5"/>
    </row>
    <row r="376" spans="1:18" ht="13.5">
      <c r="A376" s="5"/>
      <c r="B376" s="5"/>
      <c r="C376" s="5"/>
      <c r="D376" s="5"/>
      <c r="E376" s="5"/>
      <c r="F376" s="5"/>
      <c r="G376" s="5"/>
      <c r="H376" s="5"/>
      <c r="I376" s="5"/>
      <c r="J376" s="5"/>
      <c r="K376" s="5"/>
      <c r="L376" s="5"/>
      <c r="M376" s="5"/>
      <c r="N376" s="5"/>
      <c r="O376" s="5"/>
      <c r="P376" s="5"/>
      <c r="Q376" s="5"/>
      <c r="R376" s="5"/>
    </row>
    <row r="377" spans="1:18" ht="13.5">
      <c r="A377" s="5"/>
      <c r="B377" s="5"/>
      <c r="C377" s="5"/>
      <c r="D377" s="5"/>
      <c r="E377" s="5"/>
      <c r="F377" s="5"/>
      <c r="G377" s="5"/>
      <c r="H377" s="5"/>
      <c r="I377" s="5"/>
      <c r="J377" s="5"/>
      <c r="K377" s="5"/>
      <c r="L377" s="5"/>
      <c r="M377" s="5"/>
      <c r="N377" s="5"/>
      <c r="O377" s="5"/>
      <c r="P377" s="5"/>
      <c r="Q377" s="5"/>
      <c r="R377" s="5"/>
    </row>
    <row r="378" spans="1:18" ht="13.5">
      <c r="A378" s="5"/>
      <c r="B378" s="5"/>
      <c r="C378" s="5"/>
      <c r="D378" s="5"/>
      <c r="E378" s="5"/>
      <c r="F378" s="5"/>
      <c r="G378" s="5"/>
      <c r="H378" s="5"/>
      <c r="I378" s="5"/>
      <c r="J378" s="5"/>
      <c r="K378" s="5"/>
      <c r="L378" s="5"/>
      <c r="M378" s="5"/>
      <c r="N378" s="5"/>
      <c r="O378" s="5"/>
      <c r="P378" s="5"/>
      <c r="Q378" s="5"/>
      <c r="R378" s="5"/>
    </row>
    <row r="379" spans="1:18" ht="13.5">
      <c r="A379" s="5"/>
      <c r="B379" s="5"/>
      <c r="C379" s="5"/>
      <c r="D379" s="5"/>
      <c r="E379" s="5"/>
      <c r="F379" s="5"/>
      <c r="G379" s="5"/>
      <c r="H379" s="5"/>
      <c r="I379" s="5"/>
      <c r="J379" s="5"/>
      <c r="K379" s="5"/>
      <c r="L379" s="5"/>
      <c r="M379" s="5"/>
      <c r="N379" s="5"/>
      <c r="O379" s="5"/>
      <c r="P379" s="5"/>
      <c r="Q379" s="5"/>
      <c r="R379" s="5"/>
    </row>
    <row r="380" spans="1:18" ht="13.5">
      <c r="A380" s="5"/>
      <c r="B380" s="5"/>
      <c r="C380" s="5"/>
      <c r="D380" s="5"/>
      <c r="E380" s="5"/>
      <c r="F380" s="5"/>
      <c r="G380" s="5"/>
      <c r="H380" s="5"/>
      <c r="I380" s="5"/>
      <c r="J380" s="5"/>
      <c r="K380" s="5"/>
      <c r="L380" s="5"/>
      <c r="M380" s="5"/>
      <c r="N380" s="5"/>
      <c r="O380" s="5"/>
      <c r="P380" s="5"/>
      <c r="Q380" s="5"/>
      <c r="R380" s="5"/>
    </row>
    <row r="381" spans="1:18" ht="13.5">
      <c r="A381" s="5"/>
      <c r="B381" s="5"/>
      <c r="C381" s="5"/>
      <c r="D381" s="5"/>
      <c r="E381" s="5"/>
      <c r="F381" s="5"/>
      <c r="G381" s="5"/>
      <c r="H381" s="5"/>
      <c r="I381" s="5"/>
      <c r="J381" s="5"/>
      <c r="K381" s="5"/>
      <c r="L381" s="5"/>
      <c r="M381" s="5"/>
      <c r="N381" s="5"/>
      <c r="O381" s="5"/>
      <c r="P381" s="5"/>
      <c r="Q381" s="5"/>
      <c r="R381" s="5"/>
    </row>
    <row r="382" spans="1:18" ht="13.5">
      <c r="A382" s="5"/>
      <c r="B382" s="5"/>
      <c r="C382" s="5"/>
      <c r="D382" s="5"/>
      <c r="E382" s="5"/>
      <c r="F382" s="5"/>
      <c r="G382" s="5"/>
      <c r="H382" s="5"/>
      <c r="I382" s="5"/>
      <c r="J382" s="5"/>
      <c r="K382" s="5"/>
      <c r="L382" s="5"/>
      <c r="M382" s="5"/>
      <c r="N382" s="5"/>
      <c r="O382" s="5"/>
      <c r="P382" s="5"/>
      <c r="Q382" s="5"/>
      <c r="R382" s="5"/>
    </row>
    <row r="383" spans="1:18" ht="13.5">
      <c r="A383" s="5"/>
      <c r="B383" s="5"/>
      <c r="C383" s="5"/>
      <c r="D383" s="5"/>
      <c r="E383" s="5"/>
      <c r="F383" s="5"/>
      <c r="G383" s="5"/>
      <c r="H383" s="5"/>
      <c r="I383" s="5"/>
      <c r="J383" s="5"/>
      <c r="K383" s="5"/>
      <c r="L383" s="5"/>
      <c r="M383" s="5"/>
      <c r="N383" s="5"/>
      <c r="O383" s="5"/>
      <c r="P383" s="5"/>
      <c r="Q383" s="5"/>
      <c r="R383" s="5"/>
    </row>
    <row r="384" spans="1:18" ht="13.5">
      <c r="A384" s="5"/>
      <c r="B384" s="5"/>
      <c r="C384" s="5"/>
      <c r="D384" s="5"/>
      <c r="E384" s="5"/>
      <c r="F384" s="5"/>
      <c r="G384" s="5"/>
      <c r="H384" s="5"/>
      <c r="I384" s="5"/>
      <c r="J384" s="5"/>
      <c r="K384" s="5"/>
      <c r="L384" s="5"/>
      <c r="M384" s="5"/>
      <c r="N384" s="5"/>
      <c r="O384" s="5"/>
      <c r="P384" s="5"/>
      <c r="Q384" s="5"/>
      <c r="R384" s="5"/>
    </row>
    <row r="385" spans="1:18" ht="13.5">
      <c r="A385" s="5"/>
      <c r="B385" s="5"/>
      <c r="C385" s="5"/>
      <c r="D385" s="5"/>
      <c r="E385" s="5"/>
      <c r="F385" s="5"/>
      <c r="G385" s="5"/>
      <c r="H385" s="5"/>
      <c r="I385" s="5"/>
      <c r="J385" s="5"/>
      <c r="K385" s="5"/>
      <c r="L385" s="5"/>
      <c r="M385" s="5"/>
      <c r="N385" s="5"/>
      <c r="O385" s="5"/>
      <c r="P385" s="5"/>
      <c r="Q385" s="5"/>
      <c r="R385" s="5"/>
    </row>
    <row r="386" spans="1:18" ht="13.5">
      <c r="A386" s="5"/>
      <c r="B386" s="5"/>
      <c r="C386" s="5"/>
      <c r="D386" s="5"/>
      <c r="E386" s="5"/>
      <c r="F386" s="5"/>
      <c r="G386" s="5"/>
      <c r="H386" s="5"/>
      <c r="I386" s="5"/>
      <c r="J386" s="5"/>
      <c r="K386" s="5"/>
      <c r="L386" s="5"/>
      <c r="M386" s="5"/>
      <c r="N386" s="5"/>
      <c r="O386" s="5"/>
      <c r="P386" s="5"/>
      <c r="Q386" s="5"/>
      <c r="R386" s="5"/>
    </row>
    <row r="387" spans="1:18" ht="13.5">
      <c r="A387" s="5"/>
      <c r="B387" s="5"/>
      <c r="C387" s="5"/>
      <c r="D387" s="5"/>
      <c r="E387" s="5"/>
      <c r="F387" s="5"/>
      <c r="G387" s="5"/>
      <c r="H387" s="5"/>
      <c r="I387" s="5"/>
      <c r="J387" s="5"/>
      <c r="K387" s="5"/>
      <c r="L387" s="5"/>
      <c r="M387" s="5"/>
      <c r="N387" s="5"/>
      <c r="O387" s="5"/>
      <c r="P387" s="5"/>
      <c r="Q387" s="5"/>
      <c r="R387" s="5"/>
    </row>
    <row r="388" spans="1:18" ht="13.5">
      <c r="A388" s="5"/>
      <c r="B388" s="5"/>
      <c r="C388" s="5"/>
      <c r="D388" s="5"/>
      <c r="E388" s="5"/>
      <c r="F388" s="5"/>
      <c r="G388" s="5"/>
      <c r="H388" s="5"/>
      <c r="I388" s="5"/>
      <c r="J388" s="5"/>
      <c r="K388" s="5"/>
      <c r="L388" s="5"/>
      <c r="M388" s="5"/>
      <c r="N388" s="5"/>
      <c r="O388" s="5"/>
      <c r="P388" s="5"/>
      <c r="Q388" s="5"/>
      <c r="R388" s="5"/>
    </row>
    <row r="389" spans="1:18" ht="13.5">
      <c r="A389" s="5"/>
      <c r="B389" s="5"/>
      <c r="C389" s="5"/>
      <c r="D389" s="5"/>
      <c r="E389" s="5"/>
      <c r="F389" s="5"/>
      <c r="G389" s="5"/>
      <c r="H389" s="5"/>
      <c r="I389" s="5"/>
      <c r="J389" s="5"/>
      <c r="K389" s="5"/>
      <c r="L389" s="5"/>
      <c r="M389" s="5"/>
      <c r="N389" s="5"/>
      <c r="O389" s="5"/>
      <c r="P389" s="5"/>
      <c r="Q389" s="5"/>
      <c r="R389" s="5"/>
    </row>
    <row r="390" spans="1:18" ht="13.5">
      <c r="A390" s="5"/>
      <c r="B390" s="5"/>
      <c r="C390" s="5"/>
      <c r="D390" s="5"/>
      <c r="E390" s="5"/>
      <c r="F390" s="5"/>
      <c r="G390" s="5"/>
      <c r="H390" s="5"/>
      <c r="I390" s="5"/>
      <c r="J390" s="5"/>
      <c r="K390" s="5"/>
      <c r="L390" s="5"/>
      <c r="M390" s="5"/>
      <c r="N390" s="5"/>
      <c r="O390" s="5"/>
      <c r="P390" s="5"/>
      <c r="Q390" s="5"/>
      <c r="R390" s="5"/>
    </row>
    <row r="391" spans="1:18" ht="13.5">
      <c r="A391" s="5"/>
      <c r="B391" s="5"/>
      <c r="C391" s="5"/>
      <c r="D391" s="5"/>
      <c r="E391" s="5"/>
      <c r="F391" s="5"/>
      <c r="G391" s="5"/>
      <c r="H391" s="5"/>
      <c r="I391" s="5"/>
      <c r="J391" s="5"/>
      <c r="K391" s="5"/>
      <c r="L391" s="5"/>
      <c r="M391" s="5"/>
      <c r="N391" s="5"/>
      <c r="O391" s="5"/>
      <c r="P391" s="5"/>
      <c r="Q391" s="5"/>
      <c r="R391" s="5"/>
    </row>
    <row r="392" spans="1:18" ht="13.5">
      <c r="A392" s="5"/>
      <c r="B392" s="5"/>
      <c r="C392" s="5"/>
      <c r="D392" s="5"/>
      <c r="E392" s="5"/>
      <c r="F392" s="5"/>
      <c r="G392" s="5"/>
      <c r="H392" s="5"/>
      <c r="I392" s="5"/>
      <c r="J392" s="5"/>
      <c r="K392" s="5"/>
      <c r="L392" s="5"/>
      <c r="M392" s="5"/>
      <c r="N392" s="5"/>
      <c r="O392" s="5"/>
      <c r="P392" s="5"/>
      <c r="Q392" s="5"/>
      <c r="R392" s="5"/>
    </row>
    <row r="393" spans="1:18" ht="13.5">
      <c r="A393" s="5"/>
      <c r="B393" s="5"/>
      <c r="C393" s="5"/>
      <c r="D393" s="5"/>
      <c r="E393" s="5"/>
      <c r="F393" s="5"/>
      <c r="G393" s="5"/>
      <c r="H393" s="5"/>
      <c r="I393" s="5"/>
      <c r="J393" s="5"/>
      <c r="K393" s="5"/>
      <c r="L393" s="5"/>
      <c r="M393" s="5"/>
      <c r="N393" s="5"/>
      <c r="O393" s="5"/>
      <c r="P393" s="5"/>
      <c r="Q393" s="5"/>
      <c r="R393" s="5"/>
    </row>
    <row r="394" spans="1:18" ht="13.5">
      <c r="A394" s="5"/>
      <c r="B394" s="5"/>
      <c r="C394" s="5"/>
      <c r="D394" s="5"/>
      <c r="E394" s="5"/>
      <c r="F394" s="5"/>
      <c r="G394" s="5"/>
      <c r="H394" s="5"/>
      <c r="I394" s="5"/>
      <c r="J394" s="5"/>
      <c r="K394" s="5"/>
      <c r="L394" s="5"/>
      <c r="M394" s="5"/>
      <c r="N394" s="5"/>
      <c r="O394" s="5"/>
      <c r="P394" s="5"/>
      <c r="Q394" s="5"/>
      <c r="R394" s="5"/>
    </row>
    <row r="395" spans="1:18" ht="13.5">
      <c r="A395" s="5"/>
      <c r="B395" s="5"/>
      <c r="C395" s="5"/>
      <c r="D395" s="5"/>
      <c r="E395" s="5"/>
      <c r="F395" s="5"/>
      <c r="G395" s="5"/>
      <c r="H395" s="5"/>
      <c r="I395" s="5"/>
      <c r="J395" s="5"/>
      <c r="K395" s="5"/>
      <c r="L395" s="5"/>
      <c r="M395" s="5"/>
      <c r="N395" s="5"/>
      <c r="O395" s="5"/>
      <c r="P395" s="5"/>
      <c r="Q395" s="5"/>
      <c r="R395" s="5"/>
    </row>
    <row r="396" spans="1:18" ht="13.5">
      <c r="A396" s="5"/>
      <c r="B396" s="5"/>
      <c r="C396" s="5"/>
      <c r="D396" s="5"/>
      <c r="E396" s="5"/>
      <c r="F396" s="5"/>
      <c r="G396" s="5"/>
      <c r="H396" s="5"/>
      <c r="I396" s="5"/>
      <c r="J396" s="5"/>
      <c r="K396" s="5"/>
      <c r="L396" s="5"/>
      <c r="M396" s="5"/>
      <c r="N396" s="5"/>
      <c r="O396" s="5"/>
      <c r="P396" s="5"/>
      <c r="Q396" s="5"/>
      <c r="R396" s="5"/>
    </row>
    <row r="397" spans="1:18" ht="13.5">
      <c r="A397" s="5"/>
      <c r="B397" s="5"/>
      <c r="C397" s="5"/>
      <c r="D397" s="5"/>
      <c r="E397" s="5"/>
      <c r="F397" s="5"/>
      <c r="G397" s="5"/>
      <c r="H397" s="5"/>
      <c r="I397" s="5"/>
      <c r="J397" s="5"/>
      <c r="K397" s="5"/>
      <c r="L397" s="5"/>
      <c r="M397" s="5"/>
      <c r="N397" s="5"/>
      <c r="O397" s="5"/>
      <c r="P397" s="5"/>
      <c r="Q397" s="5"/>
      <c r="R397" s="5"/>
    </row>
    <row r="398" spans="1:18" ht="13.5">
      <c r="A398" s="5"/>
      <c r="B398" s="5"/>
      <c r="C398" s="5"/>
      <c r="D398" s="5"/>
      <c r="E398" s="5"/>
      <c r="F398" s="5"/>
      <c r="G398" s="5"/>
      <c r="H398" s="5"/>
      <c r="I398" s="5"/>
      <c r="J398" s="5"/>
      <c r="K398" s="5"/>
      <c r="L398" s="5"/>
      <c r="M398" s="5"/>
      <c r="N398" s="5"/>
      <c r="O398" s="5"/>
      <c r="P398" s="5"/>
      <c r="Q398" s="5"/>
      <c r="R398" s="5"/>
    </row>
    <row r="399" spans="1:18" ht="13.5">
      <c r="A399" s="5"/>
      <c r="B399" s="5"/>
      <c r="C399" s="5"/>
      <c r="D399" s="5"/>
      <c r="E399" s="5"/>
      <c r="F399" s="5"/>
      <c r="G399" s="5"/>
      <c r="H399" s="5"/>
      <c r="I399" s="5"/>
      <c r="J399" s="5"/>
      <c r="K399" s="5"/>
      <c r="L399" s="5"/>
      <c r="M399" s="5"/>
      <c r="N399" s="5"/>
      <c r="O399" s="5"/>
      <c r="P399" s="5"/>
      <c r="Q399" s="5"/>
      <c r="R399" s="5"/>
    </row>
    <row r="400" spans="1:18" ht="13.5">
      <c r="A400" s="5"/>
      <c r="B400" s="5"/>
      <c r="C400" s="5"/>
      <c r="D400" s="5"/>
      <c r="E400" s="5"/>
      <c r="F400" s="5"/>
      <c r="G400" s="5"/>
      <c r="H400" s="5"/>
      <c r="I400" s="5"/>
      <c r="J400" s="5"/>
      <c r="K400" s="5"/>
      <c r="L400" s="5"/>
      <c r="M400" s="5"/>
      <c r="N400" s="5"/>
      <c r="O400" s="5"/>
      <c r="P400" s="5"/>
      <c r="Q400" s="5"/>
      <c r="R400" s="5"/>
    </row>
    <row r="401" spans="1:18" ht="13.5">
      <c r="A401" s="5"/>
      <c r="B401" s="5"/>
      <c r="C401" s="5"/>
      <c r="D401" s="5"/>
      <c r="E401" s="5"/>
      <c r="F401" s="5"/>
      <c r="G401" s="5"/>
      <c r="H401" s="5"/>
      <c r="I401" s="5"/>
      <c r="J401" s="5"/>
      <c r="K401" s="5"/>
      <c r="L401" s="5"/>
      <c r="M401" s="5"/>
      <c r="N401" s="5"/>
      <c r="O401" s="5"/>
      <c r="P401" s="5"/>
      <c r="Q401" s="5"/>
      <c r="R401" s="5"/>
    </row>
    <row r="402" spans="1:18" ht="13.5">
      <c r="A402" s="5"/>
      <c r="B402" s="5"/>
      <c r="C402" s="5"/>
      <c r="D402" s="5"/>
      <c r="E402" s="5"/>
      <c r="F402" s="5"/>
      <c r="G402" s="5"/>
      <c r="H402" s="5"/>
      <c r="I402" s="5"/>
      <c r="J402" s="5"/>
      <c r="K402" s="5"/>
      <c r="L402" s="5"/>
      <c r="M402" s="5"/>
      <c r="N402" s="5"/>
      <c r="O402" s="5"/>
      <c r="P402" s="5"/>
      <c r="Q402" s="5"/>
      <c r="R402" s="5"/>
    </row>
    <row r="403" spans="1:18" ht="13.5">
      <c r="A403" s="5"/>
      <c r="B403" s="5"/>
      <c r="C403" s="5"/>
      <c r="D403" s="5"/>
      <c r="E403" s="5"/>
      <c r="F403" s="5"/>
      <c r="G403" s="5"/>
      <c r="H403" s="5"/>
      <c r="I403" s="5"/>
      <c r="J403" s="5"/>
      <c r="K403" s="5"/>
      <c r="L403" s="5"/>
      <c r="M403" s="5"/>
      <c r="N403" s="5"/>
      <c r="O403" s="5"/>
      <c r="P403" s="5"/>
      <c r="Q403" s="5"/>
      <c r="R403" s="5"/>
    </row>
    <row r="404" spans="1:18" ht="13.5">
      <c r="A404" s="5"/>
      <c r="B404" s="5"/>
      <c r="C404" s="5"/>
      <c r="D404" s="5"/>
      <c r="E404" s="5"/>
      <c r="F404" s="5"/>
      <c r="G404" s="5"/>
      <c r="H404" s="5"/>
      <c r="I404" s="5"/>
      <c r="J404" s="5"/>
      <c r="K404" s="5"/>
      <c r="L404" s="5"/>
      <c r="M404" s="5"/>
      <c r="N404" s="5"/>
      <c r="O404" s="5"/>
      <c r="P404" s="5"/>
      <c r="Q404" s="5"/>
      <c r="R404" s="5"/>
    </row>
    <row r="405" spans="1:18" ht="13.5">
      <c r="A405" s="5"/>
      <c r="B405" s="5"/>
      <c r="C405" s="5"/>
      <c r="D405" s="5"/>
      <c r="E405" s="5"/>
      <c r="F405" s="5"/>
      <c r="G405" s="5"/>
      <c r="H405" s="5"/>
      <c r="I405" s="5"/>
      <c r="J405" s="5"/>
      <c r="K405" s="5"/>
      <c r="L405" s="5"/>
      <c r="M405" s="5"/>
      <c r="N405" s="5"/>
      <c r="O405" s="5"/>
      <c r="P405" s="5"/>
      <c r="Q405" s="5"/>
      <c r="R405" s="5"/>
    </row>
    <row r="406" spans="1:18" ht="13.5">
      <c r="A406" s="5"/>
      <c r="B406" s="5"/>
      <c r="C406" s="5"/>
      <c r="D406" s="5"/>
      <c r="E406" s="5"/>
      <c r="F406" s="5"/>
      <c r="G406" s="5"/>
      <c r="H406" s="5"/>
      <c r="I406" s="5"/>
      <c r="J406" s="5"/>
      <c r="K406" s="5"/>
      <c r="L406" s="5"/>
      <c r="M406" s="5"/>
      <c r="N406" s="5"/>
      <c r="O406" s="5"/>
      <c r="P406" s="5"/>
      <c r="Q406" s="5"/>
      <c r="R406" s="5"/>
    </row>
    <row r="407" spans="1:18" ht="13.5">
      <c r="A407" s="5"/>
      <c r="B407" s="5"/>
      <c r="C407" s="5"/>
      <c r="D407" s="5"/>
      <c r="E407" s="5"/>
      <c r="F407" s="5"/>
      <c r="G407" s="5"/>
      <c r="H407" s="5"/>
      <c r="I407" s="5"/>
      <c r="J407" s="5"/>
      <c r="K407" s="5"/>
      <c r="L407" s="5"/>
      <c r="M407" s="5"/>
      <c r="N407" s="5"/>
      <c r="O407" s="5"/>
      <c r="P407" s="5"/>
      <c r="Q407" s="5"/>
      <c r="R407" s="5"/>
    </row>
    <row r="408" spans="1:18" ht="13.5">
      <c r="A408" s="5"/>
      <c r="B408" s="5"/>
      <c r="C408" s="5"/>
      <c r="D408" s="5"/>
      <c r="E408" s="5"/>
      <c r="F408" s="5"/>
      <c r="G408" s="5"/>
      <c r="H408" s="5"/>
      <c r="I408" s="5"/>
      <c r="J408" s="5"/>
      <c r="K408" s="5"/>
      <c r="L408" s="5"/>
      <c r="M408" s="5"/>
      <c r="N408" s="5"/>
      <c r="O408" s="5"/>
      <c r="P408" s="5"/>
      <c r="Q408" s="5"/>
      <c r="R408" s="5"/>
    </row>
    <row r="409" spans="1:18" ht="13.5">
      <c r="A409" s="5"/>
      <c r="B409" s="5"/>
      <c r="C409" s="5"/>
      <c r="D409" s="5"/>
      <c r="E409" s="5"/>
      <c r="F409" s="5"/>
      <c r="G409" s="5"/>
      <c r="H409" s="5"/>
      <c r="I409" s="5"/>
      <c r="J409" s="5"/>
      <c r="K409" s="5"/>
      <c r="L409" s="5"/>
      <c r="M409" s="5"/>
      <c r="N409" s="5"/>
      <c r="O409" s="5"/>
      <c r="P409" s="5"/>
      <c r="Q409" s="5"/>
      <c r="R409" s="5"/>
    </row>
    <row r="410" spans="1:18" ht="13.5">
      <c r="A410" s="5"/>
      <c r="B410" s="5"/>
      <c r="C410" s="5"/>
      <c r="D410" s="5"/>
      <c r="E410" s="5"/>
      <c r="F410" s="5"/>
      <c r="G410" s="5"/>
      <c r="H410" s="5"/>
      <c r="I410" s="5"/>
      <c r="J410" s="5"/>
      <c r="K410" s="5"/>
      <c r="L410" s="5"/>
      <c r="M410" s="5"/>
      <c r="N410" s="5"/>
      <c r="O410" s="5"/>
      <c r="P410" s="5"/>
      <c r="Q410" s="5"/>
      <c r="R410" s="5"/>
    </row>
    <row r="411" spans="1:18" ht="13.5">
      <c r="A411" s="5"/>
      <c r="B411" s="5"/>
      <c r="C411" s="5"/>
      <c r="D411" s="5"/>
      <c r="E411" s="5"/>
      <c r="F411" s="5"/>
      <c r="G411" s="5"/>
      <c r="H411" s="5"/>
      <c r="I411" s="5"/>
      <c r="J411" s="5"/>
      <c r="K411" s="5"/>
      <c r="L411" s="5"/>
      <c r="M411" s="5"/>
      <c r="N411" s="5"/>
      <c r="O411" s="5"/>
      <c r="P411" s="5"/>
      <c r="Q411" s="5"/>
      <c r="R411" s="5"/>
    </row>
    <row r="412" spans="1:18" ht="13.5">
      <c r="A412" s="5"/>
      <c r="B412" s="5"/>
      <c r="C412" s="5"/>
      <c r="D412" s="5"/>
      <c r="E412" s="5"/>
      <c r="F412" s="5"/>
      <c r="G412" s="5"/>
      <c r="H412" s="5"/>
      <c r="I412" s="5"/>
      <c r="J412" s="5"/>
      <c r="K412" s="5"/>
      <c r="L412" s="5"/>
      <c r="M412" s="5"/>
      <c r="N412" s="5"/>
      <c r="O412" s="5"/>
      <c r="P412" s="5"/>
      <c r="Q412" s="5"/>
      <c r="R412" s="5"/>
    </row>
    <row r="413" spans="1:18" ht="13.5">
      <c r="A413" s="5"/>
      <c r="B413" s="5"/>
      <c r="C413" s="5"/>
      <c r="D413" s="5"/>
      <c r="E413" s="5"/>
      <c r="F413" s="5"/>
      <c r="G413" s="5"/>
      <c r="H413" s="5"/>
      <c r="I413" s="5"/>
      <c r="J413" s="5"/>
      <c r="K413" s="5"/>
      <c r="L413" s="5"/>
      <c r="M413" s="5"/>
      <c r="N413" s="5"/>
      <c r="O413" s="5"/>
      <c r="P413" s="5"/>
      <c r="Q413" s="5"/>
      <c r="R413" s="5"/>
    </row>
    <row r="414" spans="1:18" ht="13.5">
      <c r="A414" s="5"/>
      <c r="B414" s="5"/>
      <c r="C414" s="5"/>
      <c r="D414" s="5"/>
      <c r="E414" s="5"/>
      <c r="F414" s="5"/>
      <c r="G414" s="5"/>
      <c r="H414" s="5"/>
      <c r="I414" s="5"/>
      <c r="J414" s="5"/>
      <c r="K414" s="5"/>
      <c r="L414" s="5"/>
      <c r="M414" s="5"/>
      <c r="N414" s="5"/>
      <c r="O414" s="5"/>
      <c r="P414" s="5"/>
      <c r="Q414" s="5"/>
      <c r="R414" s="5"/>
    </row>
    <row r="415" spans="1:18" ht="13.5">
      <c r="A415" s="5"/>
      <c r="B415" s="5"/>
      <c r="C415" s="5"/>
      <c r="D415" s="5"/>
      <c r="E415" s="5"/>
      <c r="F415" s="5"/>
      <c r="G415" s="5"/>
      <c r="H415" s="5"/>
      <c r="I415" s="5"/>
      <c r="J415" s="5"/>
      <c r="K415" s="5"/>
      <c r="L415" s="5"/>
      <c r="M415" s="5"/>
      <c r="N415" s="5"/>
      <c r="O415" s="5"/>
      <c r="P415" s="5"/>
      <c r="Q415" s="5"/>
      <c r="R415" s="5"/>
    </row>
    <row r="416" spans="1:18" ht="13.5">
      <c r="A416" s="5"/>
      <c r="B416" s="5"/>
      <c r="C416" s="5"/>
      <c r="D416" s="5"/>
      <c r="E416" s="5"/>
      <c r="F416" s="5"/>
      <c r="G416" s="5"/>
      <c r="H416" s="5"/>
      <c r="I416" s="5"/>
      <c r="J416" s="5"/>
      <c r="K416" s="5"/>
      <c r="L416" s="5"/>
      <c r="M416" s="5"/>
      <c r="N416" s="5"/>
      <c r="O416" s="5"/>
      <c r="P416" s="5"/>
      <c r="Q416" s="5"/>
      <c r="R416" s="5"/>
    </row>
    <row r="417" spans="1:18" ht="13.5">
      <c r="A417" s="5"/>
      <c r="B417" s="5"/>
      <c r="C417" s="5"/>
      <c r="D417" s="5"/>
      <c r="E417" s="5"/>
      <c r="F417" s="5"/>
      <c r="G417" s="5"/>
      <c r="H417" s="5"/>
      <c r="I417" s="5"/>
      <c r="J417" s="5"/>
      <c r="K417" s="5"/>
      <c r="L417" s="5"/>
      <c r="M417" s="5"/>
      <c r="N417" s="5"/>
      <c r="O417" s="5"/>
      <c r="P417" s="5"/>
      <c r="Q417" s="5"/>
      <c r="R417" s="5"/>
    </row>
    <row r="418" spans="1:18" ht="13.5">
      <c r="A418" s="5"/>
      <c r="B418" s="5"/>
      <c r="C418" s="5"/>
      <c r="D418" s="5"/>
      <c r="E418" s="5"/>
      <c r="F418" s="5"/>
      <c r="G418" s="5"/>
      <c r="H418" s="5"/>
      <c r="I418" s="5"/>
      <c r="J418" s="5"/>
      <c r="K418" s="5"/>
      <c r="L418" s="5"/>
      <c r="M418" s="5"/>
      <c r="N418" s="5"/>
      <c r="O418" s="5"/>
      <c r="P418" s="5"/>
      <c r="Q418" s="5"/>
      <c r="R418" s="5"/>
    </row>
    <row r="419" spans="1:18" ht="13.5">
      <c r="A419" s="5"/>
      <c r="B419" s="5"/>
      <c r="C419" s="5"/>
      <c r="D419" s="5"/>
      <c r="E419" s="5"/>
      <c r="F419" s="5"/>
      <c r="G419" s="5"/>
      <c r="H419" s="5"/>
      <c r="I419" s="5"/>
      <c r="J419" s="5"/>
      <c r="K419" s="5"/>
      <c r="L419" s="5"/>
      <c r="M419" s="5"/>
      <c r="N419" s="5"/>
      <c r="O419" s="5"/>
      <c r="P419" s="5"/>
      <c r="Q419" s="5"/>
      <c r="R419" s="5"/>
    </row>
    <row r="420" spans="1:18" ht="13.5">
      <c r="A420" s="5"/>
      <c r="B420" s="5"/>
      <c r="C420" s="5"/>
      <c r="D420" s="5"/>
      <c r="E420" s="5"/>
      <c r="F420" s="5"/>
      <c r="G420" s="5"/>
      <c r="H420" s="5"/>
      <c r="I420" s="5"/>
      <c r="J420" s="5"/>
      <c r="K420" s="5"/>
      <c r="L420" s="5"/>
      <c r="M420" s="5"/>
      <c r="N420" s="5"/>
      <c r="O420" s="5"/>
      <c r="P420" s="5"/>
      <c r="Q420" s="5"/>
      <c r="R420" s="5"/>
    </row>
    <row r="421" spans="1:18" ht="13.5">
      <c r="A421" s="5"/>
      <c r="B421" s="5"/>
      <c r="C421" s="5"/>
      <c r="D421" s="5"/>
      <c r="E421" s="5"/>
      <c r="F421" s="5"/>
      <c r="G421" s="5"/>
      <c r="H421" s="5"/>
      <c r="I421" s="5"/>
      <c r="J421" s="5"/>
      <c r="K421" s="5"/>
      <c r="L421" s="5"/>
      <c r="M421" s="5"/>
      <c r="N421" s="5"/>
      <c r="O421" s="5"/>
      <c r="P421" s="5"/>
      <c r="Q421" s="5"/>
      <c r="R421" s="5"/>
    </row>
    <row r="422" spans="1:18" ht="13.5">
      <c r="A422" s="5"/>
      <c r="B422" s="5"/>
      <c r="C422" s="5"/>
      <c r="D422" s="5"/>
      <c r="E422" s="5"/>
      <c r="F422" s="5"/>
      <c r="G422" s="5"/>
      <c r="H422" s="5"/>
      <c r="I422" s="5"/>
      <c r="J422" s="5"/>
      <c r="K422" s="5"/>
      <c r="L422" s="5"/>
      <c r="M422" s="5"/>
      <c r="N422" s="5"/>
      <c r="O422" s="5"/>
      <c r="P422" s="5"/>
      <c r="Q422" s="5"/>
      <c r="R422" s="5"/>
    </row>
    <row r="423" spans="1:18" ht="13.5">
      <c r="A423" s="5"/>
      <c r="B423" s="5"/>
      <c r="C423" s="5"/>
      <c r="D423" s="5"/>
      <c r="E423" s="5"/>
      <c r="F423" s="5"/>
      <c r="G423" s="5"/>
      <c r="H423" s="5"/>
      <c r="I423" s="5"/>
      <c r="J423" s="5"/>
      <c r="K423" s="5"/>
      <c r="L423" s="5"/>
      <c r="M423" s="5"/>
      <c r="N423" s="5"/>
      <c r="O423" s="5"/>
      <c r="P423" s="5"/>
      <c r="Q423" s="5"/>
      <c r="R423" s="5"/>
    </row>
    <row r="424" spans="1:18" ht="13.5">
      <c r="A424" s="5"/>
      <c r="B424" s="5"/>
      <c r="C424" s="5"/>
      <c r="D424" s="5"/>
      <c r="E424" s="5"/>
      <c r="F424" s="5"/>
      <c r="G424" s="5"/>
      <c r="H424" s="5"/>
      <c r="I424" s="5"/>
      <c r="J424" s="5"/>
      <c r="K424" s="5"/>
      <c r="L424" s="5"/>
      <c r="M424" s="5"/>
      <c r="N424" s="5"/>
      <c r="O424" s="5"/>
      <c r="P424" s="5"/>
      <c r="Q424" s="5"/>
      <c r="R424" s="5"/>
    </row>
    <row r="425" spans="1:18" ht="13.5">
      <c r="A425" s="5"/>
      <c r="B425" s="5"/>
      <c r="C425" s="5"/>
      <c r="D425" s="5"/>
      <c r="E425" s="5"/>
      <c r="F425" s="5"/>
      <c r="G425" s="5"/>
      <c r="H425" s="5"/>
      <c r="I425" s="5"/>
      <c r="J425" s="5"/>
      <c r="K425" s="5"/>
      <c r="L425" s="5"/>
      <c r="M425" s="5"/>
      <c r="N425" s="5"/>
      <c r="O425" s="5"/>
      <c r="P425" s="5"/>
      <c r="Q425" s="5"/>
      <c r="R425" s="5"/>
    </row>
    <row r="426" spans="1:18" ht="13.5">
      <c r="A426" s="5"/>
      <c r="B426" s="5"/>
      <c r="C426" s="5"/>
      <c r="D426" s="5"/>
      <c r="E426" s="5"/>
      <c r="F426" s="5"/>
      <c r="G426" s="5"/>
      <c r="H426" s="5"/>
      <c r="I426" s="5"/>
      <c r="J426" s="5"/>
      <c r="K426" s="5"/>
      <c r="L426" s="5"/>
      <c r="M426" s="5"/>
      <c r="N426" s="5"/>
      <c r="O426" s="5"/>
      <c r="P426" s="5"/>
      <c r="Q426" s="5"/>
      <c r="R426" s="5"/>
    </row>
    <row r="427" spans="1:18" ht="13.5">
      <c r="A427" s="5"/>
      <c r="B427" s="5"/>
      <c r="C427" s="5"/>
      <c r="D427" s="5"/>
      <c r="E427" s="5"/>
      <c r="F427" s="5"/>
      <c r="G427" s="5"/>
      <c r="H427" s="5"/>
      <c r="I427" s="5"/>
      <c r="J427" s="5"/>
      <c r="K427" s="5"/>
      <c r="L427" s="5"/>
      <c r="M427" s="5"/>
      <c r="N427" s="5"/>
      <c r="O427" s="5"/>
      <c r="P427" s="5"/>
      <c r="Q427" s="5"/>
      <c r="R427" s="5"/>
    </row>
    <row r="428" spans="1:18" ht="13.5">
      <c r="A428" s="5"/>
      <c r="B428" s="5"/>
      <c r="C428" s="5"/>
      <c r="D428" s="5"/>
      <c r="E428" s="5"/>
      <c r="F428" s="5"/>
      <c r="G428" s="5"/>
      <c r="H428" s="5"/>
      <c r="I428" s="5"/>
      <c r="J428" s="5"/>
      <c r="K428" s="5"/>
      <c r="L428" s="5"/>
      <c r="M428" s="5"/>
      <c r="N428" s="5"/>
      <c r="O428" s="5"/>
      <c r="P428" s="5"/>
      <c r="Q428" s="5"/>
      <c r="R428" s="5"/>
    </row>
    <row r="429" spans="1:18" ht="13.5">
      <c r="A429" s="5"/>
      <c r="B429" s="5"/>
      <c r="C429" s="5"/>
      <c r="D429" s="5"/>
      <c r="E429" s="5"/>
      <c r="F429" s="5"/>
      <c r="G429" s="5"/>
      <c r="H429" s="5"/>
      <c r="I429" s="5"/>
      <c r="J429" s="5"/>
      <c r="K429" s="5"/>
      <c r="L429" s="5"/>
      <c r="M429" s="5"/>
      <c r="N429" s="5"/>
      <c r="O429" s="5"/>
      <c r="P429" s="5"/>
      <c r="Q429" s="5"/>
      <c r="R429" s="5"/>
    </row>
    <row r="430" spans="1:18" ht="13.5">
      <c r="A430" s="5"/>
      <c r="B430" s="5"/>
      <c r="C430" s="5"/>
      <c r="D430" s="5"/>
      <c r="E430" s="5"/>
      <c r="F430" s="5"/>
      <c r="G430" s="5"/>
      <c r="H430" s="5"/>
      <c r="I430" s="5"/>
      <c r="J430" s="5"/>
      <c r="K430" s="5"/>
      <c r="L430" s="5"/>
      <c r="M430" s="5"/>
      <c r="N430" s="5"/>
      <c r="O430" s="5"/>
      <c r="P430" s="5"/>
      <c r="Q430" s="5"/>
      <c r="R430" s="5"/>
    </row>
    <row r="431" spans="1:18" ht="13.5">
      <c r="A431" s="5"/>
      <c r="B431" s="5"/>
      <c r="C431" s="5"/>
      <c r="D431" s="5"/>
      <c r="E431" s="5"/>
      <c r="F431" s="5"/>
      <c r="G431" s="5"/>
      <c r="H431" s="5"/>
      <c r="I431" s="5"/>
      <c r="J431" s="5"/>
      <c r="K431" s="5"/>
      <c r="L431" s="5"/>
      <c r="M431" s="5"/>
      <c r="N431" s="5"/>
      <c r="O431" s="5"/>
      <c r="P431" s="5"/>
      <c r="Q431" s="5"/>
      <c r="R431" s="5"/>
    </row>
    <row r="432" spans="1:18" ht="13.5">
      <c r="A432" s="5"/>
      <c r="B432" s="5"/>
      <c r="C432" s="5"/>
      <c r="D432" s="5"/>
      <c r="E432" s="5"/>
      <c r="F432" s="5"/>
      <c r="G432" s="5"/>
      <c r="H432" s="5"/>
      <c r="I432" s="5"/>
      <c r="J432" s="5"/>
      <c r="K432" s="5"/>
      <c r="L432" s="5"/>
      <c r="M432" s="5"/>
      <c r="N432" s="5"/>
      <c r="O432" s="5"/>
      <c r="P432" s="5"/>
      <c r="Q432" s="5"/>
      <c r="R432" s="5"/>
    </row>
    <row r="433" spans="1:18" ht="13.5">
      <c r="A433" s="5"/>
      <c r="B433" s="5"/>
      <c r="C433" s="5"/>
      <c r="D433" s="5"/>
      <c r="E433" s="5"/>
      <c r="F433" s="5"/>
      <c r="G433" s="5"/>
      <c r="H433" s="5"/>
      <c r="I433" s="5"/>
      <c r="J433" s="5"/>
      <c r="K433" s="5"/>
      <c r="L433" s="5"/>
      <c r="M433" s="5"/>
      <c r="N433" s="5"/>
      <c r="O433" s="5"/>
      <c r="P433" s="5"/>
      <c r="Q433" s="5"/>
      <c r="R433" s="5"/>
    </row>
    <row r="434" spans="1:18" ht="13.5">
      <c r="A434" s="5"/>
      <c r="B434" s="5"/>
      <c r="C434" s="5"/>
      <c r="D434" s="5"/>
      <c r="E434" s="5"/>
      <c r="F434" s="5"/>
      <c r="G434" s="5"/>
      <c r="H434" s="5"/>
      <c r="I434" s="5"/>
      <c r="J434" s="5"/>
      <c r="K434" s="5"/>
      <c r="L434" s="5"/>
      <c r="M434" s="5"/>
      <c r="N434" s="5"/>
      <c r="O434" s="5"/>
      <c r="P434" s="5"/>
      <c r="Q434" s="5"/>
      <c r="R434" s="5"/>
    </row>
    <row r="435" spans="1:18" ht="13.5">
      <c r="A435" s="5"/>
      <c r="B435" s="5"/>
      <c r="C435" s="5"/>
      <c r="D435" s="5"/>
      <c r="E435" s="5"/>
      <c r="F435" s="5"/>
      <c r="G435" s="5"/>
      <c r="H435" s="5"/>
      <c r="I435" s="5"/>
      <c r="J435" s="5"/>
      <c r="K435" s="5"/>
      <c r="L435" s="5"/>
      <c r="M435" s="5"/>
      <c r="N435" s="5"/>
      <c r="O435" s="5"/>
      <c r="P435" s="5"/>
      <c r="Q435" s="5"/>
      <c r="R435" s="5"/>
    </row>
    <row r="436" spans="1:18" ht="13.5">
      <c r="A436" s="5"/>
      <c r="B436" s="5"/>
      <c r="C436" s="5"/>
      <c r="D436" s="5"/>
      <c r="E436" s="5"/>
      <c r="F436" s="5"/>
      <c r="G436" s="5"/>
      <c r="H436" s="5"/>
      <c r="I436" s="5"/>
      <c r="J436" s="5"/>
      <c r="K436" s="5"/>
      <c r="L436" s="5"/>
      <c r="M436" s="5"/>
      <c r="N436" s="5"/>
      <c r="O436" s="5"/>
      <c r="P436" s="5"/>
      <c r="Q436" s="5"/>
      <c r="R436" s="5"/>
    </row>
    <row r="437" spans="1:18" ht="13.5">
      <c r="A437" s="5"/>
      <c r="B437" s="5"/>
      <c r="C437" s="5"/>
      <c r="D437" s="5"/>
      <c r="E437" s="5"/>
      <c r="F437" s="5"/>
      <c r="G437" s="5"/>
      <c r="H437" s="5"/>
      <c r="I437" s="5"/>
      <c r="J437" s="5"/>
      <c r="K437" s="5"/>
      <c r="L437" s="5"/>
      <c r="M437" s="5"/>
      <c r="N437" s="5"/>
      <c r="O437" s="5"/>
      <c r="P437" s="5"/>
      <c r="Q437" s="5"/>
      <c r="R437" s="5"/>
    </row>
    <row r="438" spans="1:18" ht="13.5">
      <c r="A438" s="5"/>
      <c r="B438" s="5"/>
      <c r="C438" s="5"/>
      <c r="D438" s="5"/>
      <c r="E438" s="5"/>
      <c r="F438" s="5"/>
      <c r="G438" s="5"/>
      <c r="H438" s="5"/>
      <c r="I438" s="5"/>
      <c r="J438" s="5"/>
      <c r="K438" s="5"/>
      <c r="L438" s="5"/>
      <c r="M438" s="5"/>
      <c r="N438" s="5"/>
      <c r="O438" s="5"/>
      <c r="P438" s="5"/>
      <c r="Q438" s="5"/>
      <c r="R438" s="5"/>
    </row>
    <row r="439" spans="1:18" ht="13.5">
      <c r="A439" s="5"/>
      <c r="B439" s="5"/>
      <c r="C439" s="5"/>
      <c r="D439" s="5"/>
      <c r="E439" s="5"/>
      <c r="F439" s="5"/>
      <c r="G439" s="5"/>
      <c r="H439" s="5"/>
      <c r="I439" s="5"/>
      <c r="J439" s="5"/>
      <c r="K439" s="5"/>
      <c r="L439" s="5"/>
      <c r="M439" s="5"/>
      <c r="N439" s="5"/>
      <c r="O439" s="5"/>
      <c r="P439" s="5"/>
      <c r="Q439" s="5"/>
      <c r="R439" s="5"/>
    </row>
    <row r="440" spans="1:18" ht="13.5">
      <c r="A440" s="5"/>
      <c r="B440" s="5"/>
      <c r="C440" s="5"/>
      <c r="D440" s="5"/>
      <c r="E440" s="5"/>
      <c r="F440" s="5"/>
      <c r="G440" s="5"/>
      <c r="H440" s="5"/>
      <c r="I440" s="5"/>
      <c r="J440" s="5"/>
      <c r="K440" s="5"/>
      <c r="L440" s="5"/>
      <c r="M440" s="5"/>
      <c r="N440" s="5"/>
      <c r="O440" s="5"/>
      <c r="P440" s="5"/>
      <c r="Q440" s="5"/>
      <c r="R440" s="5"/>
    </row>
    <row r="441" spans="1:18" ht="13.5">
      <c r="A441" s="5"/>
      <c r="B441" s="5"/>
      <c r="C441" s="5"/>
      <c r="D441" s="5"/>
      <c r="E441" s="5"/>
      <c r="F441" s="5"/>
      <c r="G441" s="5"/>
      <c r="H441" s="5"/>
      <c r="I441" s="5"/>
      <c r="J441" s="5"/>
      <c r="K441" s="5"/>
      <c r="L441" s="5"/>
      <c r="M441" s="5"/>
      <c r="N441" s="5"/>
      <c r="O441" s="5"/>
      <c r="P441" s="5"/>
      <c r="Q441" s="5"/>
      <c r="R441" s="5"/>
    </row>
    <row r="442" spans="1:18" ht="13.5">
      <c r="A442" s="5"/>
      <c r="B442" s="5"/>
      <c r="C442" s="5"/>
      <c r="D442" s="5"/>
      <c r="E442" s="5"/>
      <c r="F442" s="5"/>
      <c r="G442" s="5"/>
      <c r="H442" s="5"/>
      <c r="I442" s="5"/>
      <c r="J442" s="5"/>
      <c r="K442" s="5"/>
      <c r="L442" s="5"/>
      <c r="M442" s="5"/>
      <c r="N442" s="5"/>
      <c r="O442" s="5"/>
      <c r="P442" s="5"/>
      <c r="Q442" s="5"/>
      <c r="R442" s="5"/>
    </row>
    <row r="443" spans="1:18" ht="13.5">
      <c r="A443" s="5"/>
      <c r="B443" s="5"/>
      <c r="C443" s="5"/>
      <c r="D443" s="5"/>
      <c r="E443" s="5"/>
      <c r="F443" s="5"/>
      <c r="G443" s="5"/>
      <c r="H443" s="5"/>
      <c r="I443" s="5"/>
      <c r="J443" s="5"/>
      <c r="K443" s="5"/>
      <c r="L443" s="5"/>
      <c r="M443" s="5"/>
      <c r="N443" s="5"/>
      <c r="O443" s="5"/>
      <c r="P443" s="5"/>
      <c r="Q443" s="5"/>
      <c r="R443" s="5"/>
    </row>
    <row r="444" spans="1:18" ht="13.5">
      <c r="A444" s="5"/>
      <c r="B444" s="5"/>
      <c r="C444" s="5"/>
      <c r="D444" s="5"/>
      <c r="E444" s="5"/>
      <c r="F444" s="5"/>
      <c r="G444" s="5"/>
      <c r="H444" s="5"/>
      <c r="I444" s="5"/>
      <c r="J444" s="5"/>
      <c r="K444" s="5"/>
      <c r="L444" s="5"/>
      <c r="M444" s="5"/>
      <c r="N444" s="5"/>
      <c r="O444" s="5"/>
      <c r="P444" s="5"/>
      <c r="Q444" s="5"/>
      <c r="R444" s="5"/>
    </row>
    <row r="445" spans="1:18" ht="13.5">
      <c r="A445" s="5"/>
      <c r="B445" s="5"/>
      <c r="C445" s="5"/>
      <c r="D445" s="5"/>
      <c r="E445" s="5"/>
      <c r="F445" s="5"/>
      <c r="G445" s="5"/>
      <c r="H445" s="5"/>
      <c r="I445" s="5"/>
      <c r="J445" s="5"/>
      <c r="K445" s="5"/>
      <c r="L445" s="5"/>
      <c r="M445" s="5"/>
      <c r="N445" s="5"/>
      <c r="O445" s="5"/>
      <c r="P445" s="5"/>
      <c r="Q445" s="5"/>
      <c r="R445" s="5"/>
    </row>
    <row r="446" spans="1:18" ht="13.5">
      <c r="A446" s="5"/>
      <c r="B446" s="5"/>
      <c r="C446" s="5"/>
      <c r="D446" s="5"/>
      <c r="E446" s="5"/>
      <c r="F446" s="5"/>
      <c r="G446" s="5"/>
      <c r="H446" s="5"/>
      <c r="I446" s="5"/>
      <c r="J446" s="5"/>
      <c r="K446" s="5"/>
      <c r="L446" s="5"/>
      <c r="M446" s="5"/>
      <c r="N446" s="5"/>
      <c r="O446" s="5"/>
      <c r="P446" s="5"/>
      <c r="Q446" s="5"/>
      <c r="R446" s="5"/>
    </row>
    <row r="447" spans="1:18" ht="13.5">
      <c r="A447" s="5"/>
      <c r="B447" s="5"/>
      <c r="C447" s="5"/>
      <c r="D447" s="5"/>
      <c r="E447" s="5"/>
      <c r="F447" s="5"/>
      <c r="G447" s="5"/>
      <c r="H447" s="5"/>
      <c r="I447" s="5"/>
      <c r="J447" s="5"/>
      <c r="K447" s="5"/>
      <c r="L447" s="5"/>
      <c r="M447" s="5"/>
      <c r="N447" s="5"/>
      <c r="O447" s="5"/>
      <c r="P447" s="5"/>
      <c r="Q447" s="5"/>
      <c r="R447" s="5"/>
    </row>
    <row r="448" spans="1:18" ht="13.5">
      <c r="A448" s="5"/>
      <c r="B448" s="5"/>
      <c r="C448" s="5"/>
      <c r="D448" s="5"/>
      <c r="E448" s="5"/>
      <c r="F448" s="5"/>
      <c r="G448" s="5"/>
      <c r="H448" s="5"/>
      <c r="I448" s="5"/>
      <c r="J448" s="5"/>
      <c r="K448" s="5"/>
      <c r="L448" s="5"/>
      <c r="M448" s="5"/>
      <c r="N448" s="5"/>
      <c r="O448" s="5"/>
      <c r="P448" s="5"/>
      <c r="Q448" s="5"/>
      <c r="R448" s="5"/>
    </row>
    <row r="449" spans="1:18" ht="13.5">
      <c r="A449" s="5"/>
      <c r="B449" s="5"/>
      <c r="C449" s="5"/>
      <c r="D449" s="5"/>
      <c r="E449" s="5"/>
      <c r="F449" s="5"/>
      <c r="G449" s="5"/>
      <c r="H449" s="5"/>
      <c r="I449" s="5"/>
      <c r="J449" s="5"/>
      <c r="K449" s="5"/>
      <c r="L449" s="5"/>
      <c r="M449" s="5"/>
      <c r="N449" s="5"/>
      <c r="O449" s="5"/>
      <c r="P449" s="5"/>
      <c r="Q449" s="5"/>
      <c r="R449" s="5"/>
    </row>
    <row r="450" spans="1:18" ht="13.5">
      <c r="A450" s="5"/>
      <c r="B450" s="5"/>
      <c r="C450" s="5"/>
      <c r="D450" s="5"/>
      <c r="E450" s="5"/>
      <c r="F450" s="5"/>
      <c r="G450" s="5"/>
      <c r="H450" s="5"/>
      <c r="I450" s="5"/>
      <c r="J450" s="5"/>
      <c r="K450" s="5"/>
      <c r="L450" s="5"/>
      <c r="M450" s="5"/>
      <c r="N450" s="5"/>
      <c r="O450" s="5"/>
      <c r="P450" s="5"/>
      <c r="Q450" s="5"/>
      <c r="R450" s="5"/>
    </row>
    <row r="451" spans="1:18" ht="13.5">
      <c r="A451" s="5"/>
      <c r="B451" s="5"/>
      <c r="C451" s="5"/>
      <c r="D451" s="5"/>
      <c r="E451" s="5"/>
      <c r="F451" s="5"/>
      <c r="G451" s="5"/>
      <c r="H451" s="5"/>
      <c r="I451" s="5"/>
      <c r="J451" s="5"/>
      <c r="K451" s="5"/>
      <c r="L451" s="5"/>
      <c r="M451" s="5"/>
      <c r="N451" s="5"/>
      <c r="O451" s="5"/>
      <c r="P451" s="5"/>
      <c r="Q451" s="5"/>
      <c r="R451" s="5"/>
    </row>
    <row r="452" spans="1:18" ht="13.5">
      <c r="A452" s="5"/>
      <c r="B452" s="5"/>
      <c r="C452" s="5"/>
      <c r="D452" s="5"/>
      <c r="E452" s="5"/>
      <c r="F452" s="5"/>
      <c r="G452" s="5"/>
      <c r="H452" s="5"/>
      <c r="I452" s="5"/>
      <c r="J452" s="5"/>
      <c r="K452" s="5"/>
      <c r="L452" s="5"/>
      <c r="M452" s="5"/>
      <c r="N452" s="5"/>
      <c r="O452" s="5"/>
      <c r="P452" s="5"/>
      <c r="Q452" s="5"/>
      <c r="R452" s="5"/>
    </row>
    <row r="453" spans="1:18" ht="13.5">
      <c r="A453" s="5"/>
      <c r="B453" s="5"/>
      <c r="C453" s="5"/>
      <c r="D453" s="5"/>
      <c r="E453" s="5"/>
      <c r="F453" s="5"/>
      <c r="G453" s="5"/>
      <c r="H453" s="5"/>
      <c r="I453" s="5"/>
      <c r="J453" s="5"/>
      <c r="K453" s="5"/>
      <c r="L453" s="5"/>
      <c r="M453" s="5"/>
      <c r="N453" s="5"/>
      <c r="O453" s="5"/>
      <c r="P453" s="5"/>
      <c r="Q453" s="5"/>
      <c r="R453" s="5"/>
    </row>
    <row r="454" spans="1:18" ht="13.5">
      <c r="A454" s="5"/>
      <c r="B454" s="5"/>
      <c r="C454" s="5"/>
      <c r="D454" s="5"/>
      <c r="E454" s="5"/>
      <c r="F454" s="5"/>
      <c r="G454" s="5"/>
      <c r="H454" s="5"/>
      <c r="I454" s="5"/>
      <c r="J454" s="5"/>
      <c r="K454" s="5"/>
      <c r="L454" s="5"/>
      <c r="M454" s="5"/>
      <c r="N454" s="5"/>
      <c r="O454" s="5"/>
      <c r="P454" s="5"/>
      <c r="Q454" s="5"/>
      <c r="R454" s="5"/>
    </row>
    <row r="455" spans="1:18" ht="13.5">
      <c r="A455" s="5"/>
      <c r="B455" s="5"/>
      <c r="C455" s="5"/>
      <c r="D455" s="5"/>
      <c r="E455" s="5"/>
      <c r="F455" s="5"/>
      <c r="G455" s="5"/>
      <c r="H455" s="5"/>
      <c r="I455" s="5"/>
      <c r="J455" s="5"/>
      <c r="K455" s="5"/>
      <c r="L455" s="5"/>
      <c r="M455" s="5"/>
      <c r="N455" s="5"/>
      <c r="O455" s="5"/>
      <c r="P455" s="5"/>
      <c r="Q455" s="5"/>
      <c r="R455" s="5"/>
    </row>
    <row r="456" spans="1:18" ht="13.5">
      <c r="A456" s="5"/>
      <c r="B456" s="5"/>
      <c r="C456" s="5"/>
      <c r="D456" s="5"/>
      <c r="E456" s="5"/>
      <c r="F456" s="5"/>
      <c r="G456" s="5"/>
      <c r="H456" s="5"/>
      <c r="I456" s="5"/>
      <c r="J456" s="5"/>
      <c r="K456" s="5"/>
      <c r="L456" s="5"/>
      <c r="M456" s="5"/>
      <c r="N456" s="5"/>
      <c r="O456" s="5"/>
      <c r="P456" s="5"/>
      <c r="Q456" s="5"/>
      <c r="R456" s="5"/>
    </row>
    <row r="457" spans="1:18" ht="13.5">
      <c r="A457" s="5"/>
      <c r="B457" s="5"/>
      <c r="C457" s="5"/>
      <c r="D457" s="5"/>
      <c r="E457" s="5"/>
      <c r="F457" s="5"/>
      <c r="G457" s="5"/>
      <c r="H457" s="5"/>
      <c r="I457" s="5"/>
      <c r="J457" s="5"/>
      <c r="K457" s="5"/>
      <c r="L457" s="5"/>
      <c r="M457" s="5"/>
      <c r="N457" s="5"/>
      <c r="O457" s="5"/>
      <c r="P457" s="5"/>
      <c r="Q457" s="5"/>
      <c r="R457" s="5"/>
    </row>
    <row r="458" spans="1:18" ht="13.5">
      <c r="A458" s="5"/>
      <c r="B458" s="5"/>
      <c r="C458" s="5"/>
      <c r="D458" s="5"/>
      <c r="E458" s="5"/>
      <c r="F458" s="5"/>
      <c r="G458" s="5"/>
      <c r="H458" s="5"/>
      <c r="I458" s="5"/>
      <c r="J458" s="5"/>
      <c r="K458" s="5"/>
      <c r="L458" s="5"/>
      <c r="M458" s="5"/>
      <c r="N458" s="5"/>
      <c r="O458" s="5"/>
      <c r="P458" s="5"/>
      <c r="Q458" s="5"/>
      <c r="R458" s="5"/>
    </row>
    <row r="459" spans="1:18" ht="13.5">
      <c r="A459" s="5"/>
      <c r="B459" s="5"/>
      <c r="C459" s="5"/>
      <c r="D459" s="5"/>
      <c r="E459" s="5"/>
      <c r="F459" s="5"/>
      <c r="G459" s="5"/>
      <c r="H459" s="5"/>
      <c r="I459" s="5"/>
      <c r="J459" s="5"/>
      <c r="K459" s="5"/>
      <c r="L459" s="5"/>
      <c r="M459" s="5"/>
      <c r="N459" s="5"/>
      <c r="O459" s="5"/>
      <c r="P459" s="5"/>
      <c r="Q459" s="5"/>
      <c r="R459" s="5"/>
    </row>
    <row r="460" spans="1:18" ht="13.5">
      <c r="A460" s="5"/>
      <c r="B460" s="5"/>
      <c r="C460" s="5"/>
      <c r="D460" s="5"/>
      <c r="E460" s="5"/>
      <c r="F460" s="5"/>
      <c r="G460" s="5"/>
      <c r="H460" s="5"/>
      <c r="I460" s="5"/>
      <c r="J460" s="5"/>
      <c r="K460" s="5"/>
      <c r="L460" s="5"/>
      <c r="M460" s="5"/>
      <c r="N460" s="5"/>
      <c r="O460" s="5"/>
      <c r="P460" s="5"/>
      <c r="Q460" s="5"/>
      <c r="R460" s="5"/>
    </row>
    <row r="461" spans="1:18" ht="13.5">
      <c r="A461" s="5"/>
      <c r="B461" s="5"/>
      <c r="C461" s="5"/>
      <c r="D461" s="5"/>
      <c r="E461" s="5"/>
      <c r="F461" s="5"/>
      <c r="G461" s="5"/>
      <c r="H461" s="5"/>
      <c r="I461" s="5"/>
      <c r="J461" s="5"/>
      <c r="K461" s="5"/>
      <c r="L461" s="5"/>
      <c r="M461" s="5"/>
      <c r="N461" s="5"/>
      <c r="O461" s="5"/>
      <c r="P461" s="5"/>
      <c r="Q461" s="5"/>
      <c r="R461" s="5"/>
    </row>
    <row r="462" spans="1:18" ht="13.5">
      <c r="A462" s="5"/>
      <c r="B462" s="5"/>
      <c r="C462" s="5"/>
      <c r="D462" s="5"/>
      <c r="E462" s="5"/>
      <c r="F462" s="5"/>
      <c r="G462" s="5"/>
      <c r="H462" s="5"/>
      <c r="I462" s="5"/>
      <c r="J462" s="5"/>
      <c r="K462" s="5"/>
      <c r="L462" s="5"/>
      <c r="M462" s="5"/>
      <c r="N462" s="5"/>
      <c r="O462" s="5"/>
      <c r="P462" s="5"/>
      <c r="Q462" s="5"/>
      <c r="R462" s="5"/>
    </row>
    <row r="463" spans="1:18" ht="13.5">
      <c r="A463" s="5"/>
      <c r="B463" s="5"/>
      <c r="C463" s="5"/>
      <c r="D463" s="5"/>
      <c r="E463" s="5"/>
      <c r="F463" s="5"/>
      <c r="G463" s="5"/>
      <c r="H463" s="5"/>
      <c r="I463" s="5"/>
      <c r="J463" s="5"/>
      <c r="K463" s="5"/>
      <c r="L463" s="5"/>
      <c r="M463" s="5"/>
      <c r="N463" s="5"/>
      <c r="O463" s="5"/>
      <c r="P463" s="5"/>
      <c r="Q463" s="5"/>
      <c r="R463" s="5"/>
    </row>
    <row r="464" spans="1:18" ht="13.5">
      <c r="A464" s="5"/>
      <c r="B464" s="5"/>
      <c r="C464" s="5"/>
      <c r="D464" s="5"/>
      <c r="E464" s="5"/>
      <c r="F464" s="5"/>
      <c r="G464" s="5"/>
      <c r="H464" s="5"/>
      <c r="I464" s="5"/>
      <c r="J464" s="5"/>
      <c r="K464" s="5"/>
      <c r="L464" s="5"/>
      <c r="M464" s="5"/>
      <c r="N464" s="5"/>
      <c r="O464" s="5"/>
      <c r="P464" s="5"/>
      <c r="Q464" s="5"/>
      <c r="R464" s="5"/>
    </row>
    <row r="465" spans="1:18" ht="13.5">
      <c r="A465" s="5"/>
      <c r="B465" s="5"/>
      <c r="C465" s="5"/>
      <c r="D465" s="5"/>
      <c r="E465" s="5"/>
      <c r="F465" s="5"/>
      <c r="G465" s="5"/>
      <c r="H465" s="5"/>
      <c r="I465" s="5"/>
      <c r="J465" s="5"/>
      <c r="K465" s="5"/>
      <c r="L465" s="5"/>
      <c r="M465" s="5"/>
      <c r="N465" s="5"/>
      <c r="O465" s="5"/>
      <c r="P465" s="5"/>
      <c r="Q465" s="5"/>
      <c r="R465" s="5"/>
    </row>
    <row r="466" spans="1:18" ht="13.5">
      <c r="A466" s="5"/>
      <c r="B466" s="5"/>
      <c r="C466" s="5"/>
      <c r="D466" s="5"/>
      <c r="E466" s="5"/>
      <c r="F466" s="5"/>
      <c r="G466" s="5"/>
      <c r="H466" s="5"/>
      <c r="I466" s="5"/>
      <c r="J466" s="5"/>
      <c r="K466" s="5"/>
      <c r="L466" s="5"/>
      <c r="M466" s="5"/>
      <c r="N466" s="5"/>
      <c r="O466" s="5"/>
      <c r="P466" s="5"/>
      <c r="Q466" s="5"/>
      <c r="R466" s="5"/>
    </row>
    <row r="467" spans="1:18" ht="13.5">
      <c r="A467" s="5"/>
      <c r="B467" s="5"/>
      <c r="C467" s="5"/>
      <c r="D467" s="5"/>
      <c r="E467" s="5"/>
      <c r="F467" s="5"/>
      <c r="G467" s="5"/>
      <c r="H467" s="5"/>
      <c r="I467" s="5"/>
      <c r="J467" s="5"/>
      <c r="K467" s="5"/>
      <c r="L467" s="5"/>
      <c r="M467" s="5"/>
      <c r="N467" s="5"/>
      <c r="O467" s="5"/>
      <c r="P467" s="5"/>
      <c r="Q467" s="5"/>
      <c r="R467" s="5"/>
    </row>
    <row r="468" spans="1:18" ht="13.5">
      <c r="A468" s="5"/>
      <c r="B468" s="5"/>
      <c r="C468" s="5"/>
      <c r="D468" s="5"/>
      <c r="E468" s="5"/>
      <c r="F468" s="5"/>
      <c r="G468" s="5"/>
      <c r="H468" s="5"/>
      <c r="I468" s="5"/>
      <c r="J468" s="5"/>
      <c r="K468" s="5"/>
      <c r="L468" s="5"/>
      <c r="M468" s="5"/>
      <c r="N468" s="5"/>
      <c r="O468" s="5"/>
      <c r="P468" s="5"/>
      <c r="Q468" s="5"/>
      <c r="R468" s="5"/>
    </row>
    <row r="469" spans="1:18" ht="13.5">
      <c r="A469" s="5"/>
      <c r="B469" s="5"/>
      <c r="C469" s="5"/>
      <c r="D469" s="5"/>
      <c r="E469" s="5"/>
      <c r="F469" s="5"/>
      <c r="G469" s="5"/>
      <c r="H469" s="5"/>
      <c r="I469" s="5"/>
      <c r="J469" s="5"/>
      <c r="K469" s="5"/>
      <c r="L469" s="5"/>
      <c r="M469" s="5"/>
      <c r="N469" s="5"/>
      <c r="O469" s="5"/>
      <c r="P469" s="5"/>
      <c r="Q469" s="5"/>
      <c r="R469" s="5"/>
    </row>
    <row r="470" spans="1:18" ht="13.5">
      <c r="A470" s="5"/>
      <c r="B470" s="5"/>
      <c r="C470" s="5"/>
      <c r="D470" s="5"/>
      <c r="E470" s="5"/>
      <c r="F470" s="5"/>
      <c r="G470" s="5"/>
      <c r="H470" s="5"/>
      <c r="I470" s="5"/>
      <c r="J470" s="5"/>
      <c r="K470" s="5"/>
      <c r="L470" s="5"/>
      <c r="M470" s="5"/>
      <c r="N470" s="5"/>
      <c r="O470" s="5"/>
      <c r="P470" s="5"/>
      <c r="Q470" s="5"/>
      <c r="R470" s="5"/>
    </row>
    <row r="471" spans="1:18" ht="13.5">
      <c r="A471" s="5"/>
      <c r="B471" s="5"/>
      <c r="C471" s="5"/>
      <c r="D471" s="5"/>
      <c r="E471" s="5"/>
      <c r="F471" s="5"/>
      <c r="G471" s="5"/>
      <c r="H471" s="5"/>
      <c r="I471" s="5"/>
      <c r="J471" s="5"/>
      <c r="K471" s="5"/>
      <c r="L471" s="5"/>
      <c r="M471" s="5"/>
      <c r="N471" s="5"/>
      <c r="O471" s="5"/>
      <c r="P471" s="5"/>
      <c r="Q471" s="5"/>
      <c r="R471" s="5"/>
    </row>
    <row r="472" spans="1:18" ht="13.5">
      <c r="A472" s="5"/>
      <c r="B472" s="5"/>
      <c r="C472" s="5"/>
      <c r="D472" s="5"/>
      <c r="E472" s="5"/>
      <c r="F472" s="5"/>
      <c r="G472" s="5"/>
      <c r="H472" s="5"/>
      <c r="I472" s="5"/>
      <c r="J472" s="5"/>
      <c r="K472" s="5"/>
      <c r="L472" s="5"/>
      <c r="M472" s="5"/>
      <c r="N472" s="5"/>
      <c r="O472" s="5"/>
      <c r="P472" s="5"/>
      <c r="Q472" s="5"/>
      <c r="R472" s="5"/>
    </row>
    <row r="473" spans="1:18" ht="13.5">
      <c r="A473" s="5"/>
      <c r="B473" s="5"/>
      <c r="C473" s="5"/>
      <c r="D473" s="5"/>
      <c r="E473" s="5"/>
      <c r="F473" s="5"/>
      <c r="G473" s="5"/>
      <c r="H473" s="5"/>
      <c r="I473" s="5"/>
      <c r="J473" s="5"/>
      <c r="K473" s="5"/>
      <c r="L473" s="5"/>
      <c r="M473" s="5"/>
      <c r="N473" s="5"/>
      <c r="O473" s="5"/>
      <c r="P473" s="5"/>
      <c r="Q473" s="5"/>
      <c r="R473" s="5"/>
    </row>
    <row r="474" spans="1:18" ht="13.5">
      <c r="A474" s="5"/>
      <c r="B474" s="5"/>
      <c r="C474" s="5"/>
      <c r="D474" s="5"/>
      <c r="E474" s="5"/>
      <c r="F474" s="5"/>
      <c r="G474" s="5"/>
      <c r="H474" s="5"/>
      <c r="I474" s="5"/>
      <c r="J474" s="5"/>
      <c r="K474" s="5"/>
      <c r="L474" s="5"/>
      <c r="M474" s="5"/>
      <c r="N474" s="5"/>
      <c r="O474" s="5"/>
      <c r="P474" s="5"/>
      <c r="Q474" s="5"/>
      <c r="R474" s="5"/>
    </row>
    <row r="475" spans="1:18" ht="13.5">
      <c r="A475" s="5"/>
      <c r="B475" s="5"/>
      <c r="C475" s="5"/>
      <c r="D475" s="5"/>
      <c r="E475" s="5"/>
      <c r="F475" s="5"/>
      <c r="G475" s="5"/>
      <c r="H475" s="5"/>
      <c r="I475" s="5"/>
      <c r="J475" s="5"/>
      <c r="K475" s="5"/>
      <c r="L475" s="5"/>
      <c r="M475" s="5"/>
      <c r="N475" s="5"/>
      <c r="O475" s="5"/>
      <c r="P475" s="5"/>
      <c r="Q475" s="5"/>
      <c r="R475" s="5"/>
    </row>
    <row r="476" spans="1:18" ht="13.5">
      <c r="A476" s="5"/>
      <c r="B476" s="5"/>
      <c r="C476" s="5"/>
      <c r="D476" s="5"/>
      <c r="E476" s="5"/>
      <c r="F476" s="5"/>
      <c r="G476" s="5"/>
      <c r="H476" s="5"/>
      <c r="I476" s="5"/>
      <c r="J476" s="5"/>
      <c r="K476" s="5"/>
      <c r="L476" s="5"/>
      <c r="M476" s="5"/>
      <c r="N476" s="5"/>
      <c r="O476" s="5"/>
      <c r="P476" s="5"/>
      <c r="Q476" s="5"/>
      <c r="R476" s="5"/>
    </row>
    <row r="477" spans="1:18" ht="13.5">
      <c r="A477" s="5"/>
      <c r="B477" s="5"/>
      <c r="C477" s="5"/>
      <c r="D477" s="5"/>
      <c r="E477" s="5"/>
      <c r="F477" s="5"/>
      <c r="G477" s="5"/>
      <c r="H477" s="5"/>
      <c r="I477" s="5"/>
      <c r="J477" s="5"/>
      <c r="K477" s="5"/>
      <c r="L477" s="5"/>
      <c r="M477" s="5"/>
      <c r="N477" s="5"/>
      <c r="O477" s="5"/>
      <c r="P477" s="5"/>
      <c r="Q477" s="5"/>
      <c r="R477" s="5"/>
    </row>
    <row r="478" spans="1:18" ht="13.5">
      <c r="A478" s="5"/>
      <c r="B478" s="5"/>
      <c r="C478" s="5"/>
      <c r="D478" s="5"/>
      <c r="E478" s="5"/>
      <c r="F478" s="5"/>
      <c r="G478" s="5"/>
      <c r="H478" s="5"/>
      <c r="I478" s="5"/>
      <c r="J478" s="5"/>
      <c r="K478" s="5"/>
      <c r="L478" s="5"/>
      <c r="M478" s="5"/>
      <c r="N478" s="5"/>
      <c r="O478" s="5"/>
      <c r="P478" s="5"/>
      <c r="Q478" s="5"/>
      <c r="R478" s="5"/>
    </row>
    <row r="479" spans="1:18" ht="13.5">
      <c r="A479" s="5"/>
      <c r="B479" s="5"/>
      <c r="C479" s="5"/>
      <c r="D479" s="5"/>
      <c r="E479" s="5"/>
      <c r="F479" s="5"/>
      <c r="G479" s="5"/>
      <c r="H479" s="5"/>
      <c r="I479" s="5"/>
      <c r="J479" s="5"/>
      <c r="K479" s="5"/>
      <c r="L479" s="5"/>
      <c r="M479" s="5"/>
      <c r="N479" s="5"/>
      <c r="O479" s="5"/>
      <c r="P479" s="5"/>
      <c r="Q479" s="5"/>
      <c r="R479" s="5"/>
    </row>
    <row r="480" spans="1:18" ht="13.5">
      <c r="A480" s="5"/>
      <c r="B480" s="5"/>
      <c r="C480" s="5"/>
      <c r="D480" s="5"/>
      <c r="E480" s="5"/>
      <c r="F480" s="5"/>
      <c r="G480" s="5"/>
      <c r="H480" s="5"/>
      <c r="I480" s="5"/>
      <c r="J480" s="5"/>
      <c r="K480" s="5"/>
      <c r="L480" s="5"/>
      <c r="M480" s="5"/>
      <c r="N480" s="5"/>
      <c r="O480" s="5"/>
      <c r="P480" s="5"/>
      <c r="Q480" s="5"/>
      <c r="R480" s="5"/>
    </row>
    <row r="481" spans="1:18" ht="13.5">
      <c r="A481" s="5"/>
      <c r="B481" s="5"/>
      <c r="C481" s="5"/>
      <c r="D481" s="5"/>
      <c r="E481" s="5"/>
      <c r="F481" s="5"/>
      <c r="G481" s="5"/>
      <c r="H481" s="5"/>
      <c r="I481" s="5"/>
      <c r="J481" s="5"/>
      <c r="K481" s="5"/>
      <c r="L481" s="5"/>
      <c r="M481" s="5"/>
      <c r="N481" s="5"/>
      <c r="O481" s="5"/>
      <c r="P481" s="5"/>
      <c r="Q481" s="5"/>
      <c r="R481" s="5"/>
    </row>
    <row r="482" spans="1:18" ht="13.5">
      <c r="A482" s="5"/>
      <c r="B482" s="5"/>
      <c r="C482" s="5"/>
      <c r="D482" s="5"/>
      <c r="E482" s="5"/>
      <c r="F482" s="5"/>
      <c r="G482" s="5"/>
      <c r="H482" s="5"/>
      <c r="I482" s="5"/>
      <c r="J482" s="5"/>
      <c r="K482" s="5"/>
      <c r="L482" s="5"/>
      <c r="M482" s="5"/>
      <c r="N482" s="5"/>
      <c r="O482" s="5"/>
      <c r="P482" s="5"/>
      <c r="Q482" s="5"/>
      <c r="R482" s="5"/>
    </row>
    <row r="483" spans="1:18" ht="13.5">
      <c r="A483" s="5"/>
      <c r="B483" s="5"/>
      <c r="C483" s="5"/>
      <c r="D483" s="5"/>
      <c r="E483" s="5"/>
      <c r="F483" s="5"/>
      <c r="G483" s="5"/>
      <c r="H483" s="5"/>
      <c r="I483" s="5"/>
      <c r="J483" s="5"/>
      <c r="K483" s="5"/>
      <c r="L483" s="5"/>
      <c r="M483" s="5"/>
      <c r="N483" s="5"/>
      <c r="O483" s="5"/>
      <c r="P483" s="5"/>
      <c r="Q483" s="5"/>
      <c r="R483" s="5"/>
    </row>
    <row r="484" spans="1:18" ht="13.5">
      <c r="A484" s="5"/>
      <c r="B484" s="5"/>
      <c r="C484" s="5"/>
      <c r="D484" s="5"/>
      <c r="E484" s="5"/>
      <c r="F484" s="5"/>
      <c r="G484" s="5"/>
      <c r="H484" s="5"/>
      <c r="I484" s="5"/>
      <c r="J484" s="5"/>
      <c r="K484" s="5"/>
      <c r="L484" s="5"/>
      <c r="M484" s="5"/>
      <c r="N484" s="5"/>
      <c r="O484" s="5"/>
      <c r="P484" s="5"/>
      <c r="Q484" s="5"/>
      <c r="R484" s="5"/>
    </row>
    <row r="485" spans="1:18" ht="13.5">
      <c r="A485" s="5"/>
      <c r="B485" s="5"/>
      <c r="C485" s="5"/>
      <c r="D485" s="5"/>
      <c r="E485" s="5"/>
      <c r="F485" s="5"/>
      <c r="G485" s="5"/>
      <c r="H485" s="5"/>
      <c r="I485" s="5"/>
      <c r="J485" s="5"/>
      <c r="K485" s="5"/>
      <c r="L485" s="5"/>
      <c r="M485" s="5"/>
      <c r="N485" s="5"/>
      <c r="O485" s="5"/>
      <c r="P485" s="5"/>
      <c r="Q485" s="5"/>
      <c r="R485" s="5"/>
    </row>
    <row r="486" spans="1:18" ht="13.5">
      <c r="A486" s="5"/>
      <c r="B486" s="5"/>
      <c r="C486" s="5"/>
      <c r="D486" s="5"/>
      <c r="E486" s="5"/>
      <c r="F486" s="5"/>
      <c r="G486" s="5"/>
      <c r="H486" s="5"/>
      <c r="I486" s="5"/>
      <c r="J486" s="5"/>
      <c r="K486" s="5"/>
      <c r="L486" s="5"/>
      <c r="M486" s="5"/>
      <c r="N486" s="5"/>
      <c r="O486" s="5"/>
      <c r="P486" s="5"/>
      <c r="Q486" s="5"/>
      <c r="R486" s="5"/>
    </row>
    <row r="487" spans="1:18" ht="13.5">
      <c r="A487" s="5"/>
      <c r="B487" s="5"/>
      <c r="C487" s="5"/>
      <c r="D487" s="5"/>
      <c r="E487" s="5"/>
      <c r="F487" s="5"/>
      <c r="G487" s="5"/>
      <c r="H487" s="5"/>
      <c r="I487" s="5"/>
      <c r="J487" s="5"/>
      <c r="K487" s="5"/>
      <c r="L487" s="5"/>
      <c r="M487" s="5"/>
      <c r="N487" s="5"/>
      <c r="O487" s="5"/>
      <c r="P487" s="5"/>
      <c r="Q487" s="5"/>
      <c r="R487" s="5"/>
    </row>
    <row r="488" spans="1:18" ht="13.5">
      <c r="A488" s="5"/>
      <c r="B488" s="5"/>
      <c r="C488" s="5"/>
      <c r="D488" s="5"/>
      <c r="E488" s="5"/>
      <c r="F488" s="5"/>
      <c r="G488" s="5"/>
      <c r="H488" s="5"/>
      <c r="I488" s="5"/>
      <c r="J488" s="5"/>
      <c r="K488" s="5"/>
      <c r="L488" s="5"/>
      <c r="M488" s="5"/>
      <c r="N488" s="5"/>
      <c r="O488" s="5"/>
      <c r="P488" s="5"/>
      <c r="Q488" s="5"/>
      <c r="R488" s="5"/>
    </row>
    <row r="489" spans="1:18" ht="13.5">
      <c r="A489" s="5"/>
      <c r="B489" s="5"/>
      <c r="C489" s="5"/>
      <c r="D489" s="5"/>
      <c r="E489" s="5"/>
      <c r="F489" s="5"/>
      <c r="G489" s="5"/>
      <c r="H489" s="5"/>
      <c r="I489" s="5"/>
      <c r="J489" s="5"/>
      <c r="K489" s="5"/>
      <c r="L489" s="5"/>
      <c r="M489" s="5"/>
      <c r="N489" s="5"/>
      <c r="O489" s="5"/>
      <c r="P489" s="5"/>
      <c r="Q489" s="5"/>
      <c r="R489" s="5"/>
    </row>
    <row r="490" spans="1:18" ht="13.5">
      <c r="A490" s="5"/>
      <c r="B490" s="5"/>
      <c r="C490" s="5"/>
      <c r="D490" s="5"/>
      <c r="E490" s="5"/>
      <c r="F490" s="5"/>
      <c r="G490" s="5"/>
      <c r="H490" s="5"/>
      <c r="I490" s="5"/>
      <c r="J490" s="5"/>
      <c r="K490" s="5"/>
      <c r="L490" s="5"/>
      <c r="M490" s="5"/>
      <c r="N490" s="5"/>
      <c r="O490" s="5"/>
      <c r="P490" s="5"/>
      <c r="Q490" s="5"/>
      <c r="R490" s="5"/>
    </row>
    <row r="491" spans="1:18" ht="13.5">
      <c r="A491" s="5"/>
      <c r="B491" s="5"/>
      <c r="C491" s="5"/>
      <c r="D491" s="5"/>
      <c r="E491" s="5"/>
      <c r="F491" s="5"/>
      <c r="G491" s="5"/>
      <c r="H491" s="5"/>
      <c r="I491" s="5"/>
      <c r="J491" s="5"/>
      <c r="K491" s="5"/>
      <c r="L491" s="5"/>
      <c r="M491" s="5"/>
      <c r="N491" s="5"/>
      <c r="O491" s="5"/>
      <c r="P491" s="5"/>
      <c r="Q491" s="5"/>
      <c r="R491" s="5"/>
    </row>
    <row r="492" spans="1:18" ht="13.5">
      <c r="A492" s="5"/>
      <c r="B492" s="5"/>
      <c r="C492" s="5"/>
      <c r="D492" s="5"/>
      <c r="E492" s="5"/>
      <c r="F492" s="5"/>
      <c r="G492" s="5"/>
      <c r="H492" s="5"/>
      <c r="I492" s="5"/>
      <c r="J492" s="5"/>
      <c r="K492" s="5"/>
      <c r="L492" s="5"/>
      <c r="M492" s="5"/>
      <c r="N492" s="5"/>
      <c r="O492" s="5"/>
      <c r="P492" s="5"/>
      <c r="Q492" s="5"/>
      <c r="R492" s="5"/>
    </row>
    <row r="493" spans="1:18" ht="13.5">
      <c r="A493" s="5"/>
      <c r="B493" s="5"/>
      <c r="C493" s="5"/>
      <c r="D493" s="5"/>
      <c r="E493" s="5"/>
      <c r="F493" s="5"/>
      <c r="G493" s="5"/>
      <c r="H493" s="5"/>
      <c r="I493" s="5"/>
      <c r="J493" s="5"/>
      <c r="K493" s="5"/>
      <c r="L493" s="5"/>
      <c r="M493" s="5"/>
      <c r="N493" s="5"/>
      <c r="O493" s="5"/>
      <c r="P493" s="5"/>
      <c r="Q493" s="5"/>
      <c r="R493" s="5"/>
    </row>
    <row r="494" spans="1:18" ht="13.5">
      <c r="A494" s="5"/>
      <c r="B494" s="5"/>
      <c r="C494" s="5"/>
      <c r="D494" s="5"/>
      <c r="E494" s="5"/>
      <c r="F494" s="5"/>
      <c r="G494" s="5"/>
      <c r="H494" s="5"/>
      <c r="I494" s="5"/>
      <c r="J494" s="5"/>
      <c r="K494" s="5"/>
      <c r="L494" s="5"/>
      <c r="M494" s="5"/>
      <c r="N494" s="5"/>
      <c r="O494" s="5"/>
      <c r="P494" s="5"/>
      <c r="Q494" s="5"/>
      <c r="R494" s="5"/>
    </row>
    <row r="495" spans="1:18" ht="13.5">
      <c r="A495" s="5"/>
      <c r="B495" s="5"/>
      <c r="C495" s="5"/>
      <c r="D495" s="5"/>
      <c r="E495" s="5"/>
      <c r="F495" s="5"/>
      <c r="G495" s="5"/>
      <c r="H495" s="5"/>
      <c r="I495" s="5"/>
      <c r="J495" s="5"/>
      <c r="K495" s="5"/>
      <c r="L495" s="5"/>
      <c r="M495" s="5"/>
      <c r="N495" s="5"/>
      <c r="O495" s="5"/>
      <c r="P495" s="5"/>
      <c r="Q495" s="5"/>
      <c r="R495" s="5"/>
    </row>
    <row r="496" spans="1:18" ht="13.5">
      <c r="A496" s="5"/>
      <c r="B496" s="5"/>
      <c r="C496" s="5"/>
      <c r="D496" s="5"/>
      <c r="E496" s="5"/>
      <c r="F496" s="5"/>
      <c r="G496" s="5"/>
      <c r="H496" s="5"/>
      <c r="I496" s="5"/>
      <c r="J496" s="5"/>
      <c r="K496" s="5"/>
      <c r="L496" s="5"/>
      <c r="M496" s="5"/>
      <c r="N496" s="5"/>
      <c r="O496" s="5"/>
      <c r="P496" s="5"/>
      <c r="Q496" s="5"/>
      <c r="R496" s="5"/>
    </row>
    <row r="497" spans="1:18" ht="13.5">
      <c r="A497" s="5"/>
      <c r="B497" s="5"/>
      <c r="C497" s="5"/>
      <c r="D497" s="5"/>
      <c r="E497" s="5"/>
      <c r="F497" s="5"/>
      <c r="G497" s="5"/>
      <c r="H497" s="5"/>
      <c r="I497" s="5"/>
      <c r="J497" s="5"/>
      <c r="K497" s="5"/>
      <c r="L497" s="5"/>
      <c r="M497" s="5"/>
      <c r="N497" s="5"/>
      <c r="O497" s="5"/>
      <c r="P497" s="5"/>
      <c r="Q497" s="5"/>
      <c r="R497" s="5"/>
    </row>
    <row r="498" spans="1:18" ht="13.5">
      <c r="A498" s="5"/>
      <c r="B498" s="5"/>
      <c r="C498" s="5"/>
      <c r="D498" s="5"/>
      <c r="E498" s="5"/>
      <c r="F498" s="5"/>
      <c r="G498" s="5"/>
      <c r="H498" s="5"/>
      <c r="I498" s="5"/>
      <c r="J498" s="5"/>
      <c r="K498" s="5"/>
      <c r="L498" s="5"/>
      <c r="M498" s="5"/>
      <c r="N498" s="5"/>
      <c r="O498" s="5"/>
      <c r="P498" s="5"/>
      <c r="Q498" s="5"/>
      <c r="R498" s="5"/>
    </row>
    <row r="499" spans="1:18" ht="13.5">
      <c r="A499" s="5"/>
      <c r="B499" s="5"/>
      <c r="C499" s="5"/>
      <c r="D499" s="5"/>
      <c r="E499" s="5"/>
      <c r="F499" s="5"/>
      <c r="G499" s="5"/>
      <c r="H499" s="5"/>
      <c r="I499" s="5"/>
      <c r="J499" s="5"/>
      <c r="K499" s="5"/>
      <c r="L499" s="5"/>
      <c r="M499" s="5"/>
      <c r="N499" s="5"/>
      <c r="O499" s="5"/>
      <c r="P499" s="5"/>
      <c r="Q499" s="5"/>
      <c r="R499" s="5"/>
    </row>
    <row r="500" spans="1:18" ht="13.5">
      <c r="A500" s="5"/>
      <c r="B500" s="5"/>
      <c r="C500" s="5"/>
      <c r="D500" s="5"/>
      <c r="E500" s="5"/>
      <c r="F500" s="5"/>
      <c r="G500" s="5"/>
      <c r="H500" s="5"/>
      <c r="I500" s="5"/>
      <c r="J500" s="5"/>
      <c r="K500" s="5"/>
      <c r="L500" s="5"/>
      <c r="M500" s="5"/>
      <c r="N500" s="5"/>
      <c r="O500" s="5"/>
      <c r="P500" s="5"/>
      <c r="Q500" s="5"/>
      <c r="R500" s="5"/>
    </row>
    <row r="501" spans="1:18" ht="13.5">
      <c r="A501" s="5"/>
      <c r="B501" s="5"/>
      <c r="C501" s="5"/>
      <c r="D501" s="5"/>
      <c r="E501" s="5"/>
      <c r="F501" s="5"/>
      <c r="G501" s="5"/>
      <c r="H501" s="5"/>
      <c r="I501" s="5"/>
      <c r="J501" s="5"/>
      <c r="K501" s="5"/>
      <c r="L501" s="5"/>
      <c r="M501" s="5"/>
      <c r="N501" s="5"/>
      <c r="O501" s="5"/>
      <c r="P501" s="5"/>
      <c r="Q501" s="5"/>
      <c r="R501" s="5"/>
    </row>
    <row r="502" spans="1:18" ht="13.5">
      <c r="A502" s="5"/>
      <c r="B502" s="5"/>
      <c r="C502" s="5"/>
      <c r="D502" s="5"/>
      <c r="E502" s="5"/>
      <c r="F502" s="5"/>
      <c r="G502" s="5"/>
      <c r="H502" s="5"/>
      <c r="I502" s="5"/>
      <c r="J502" s="5"/>
      <c r="K502" s="5"/>
      <c r="L502" s="5"/>
      <c r="M502" s="5"/>
      <c r="N502" s="5"/>
      <c r="O502" s="5"/>
      <c r="P502" s="5"/>
      <c r="Q502" s="5"/>
      <c r="R502" s="5"/>
    </row>
    <row r="503" spans="1:18" ht="13.5">
      <c r="A503" s="5"/>
      <c r="B503" s="5"/>
      <c r="C503" s="5"/>
      <c r="D503" s="5"/>
      <c r="E503" s="5"/>
      <c r="F503" s="5"/>
      <c r="G503" s="5"/>
      <c r="H503" s="5"/>
      <c r="I503" s="5"/>
      <c r="J503" s="5"/>
      <c r="K503" s="5"/>
      <c r="L503" s="5"/>
      <c r="M503" s="5"/>
      <c r="N503" s="5"/>
      <c r="O503" s="5"/>
      <c r="P503" s="5"/>
      <c r="Q503" s="5"/>
      <c r="R503" s="5"/>
    </row>
    <row r="504" spans="1:18" ht="13.5">
      <c r="A504" s="5"/>
      <c r="B504" s="5"/>
      <c r="C504" s="5"/>
      <c r="D504" s="5"/>
      <c r="E504" s="5"/>
      <c r="F504" s="5"/>
      <c r="G504" s="5"/>
      <c r="H504" s="5"/>
      <c r="I504" s="5"/>
      <c r="J504" s="5"/>
      <c r="K504" s="5"/>
      <c r="L504" s="5"/>
      <c r="M504" s="5"/>
      <c r="N504" s="5"/>
      <c r="O504" s="5"/>
      <c r="P504" s="5"/>
      <c r="Q504" s="5"/>
      <c r="R504" s="5"/>
    </row>
    <row r="505" spans="1:18" ht="13.5">
      <c r="A505" s="5"/>
      <c r="B505" s="5"/>
      <c r="C505" s="5"/>
      <c r="D505" s="5"/>
      <c r="E505" s="5"/>
      <c r="F505" s="5"/>
      <c r="G505" s="5"/>
      <c r="H505" s="5"/>
      <c r="I505" s="5"/>
      <c r="J505" s="5"/>
      <c r="K505" s="5"/>
      <c r="L505" s="5"/>
      <c r="M505" s="5"/>
      <c r="N505" s="5"/>
      <c r="O505" s="5"/>
      <c r="P505" s="5"/>
      <c r="Q505" s="5"/>
      <c r="R505" s="5"/>
    </row>
    <row r="506" spans="1:18" ht="13.5">
      <c r="A506" s="5"/>
      <c r="B506" s="5"/>
      <c r="C506" s="5"/>
      <c r="D506" s="5"/>
      <c r="E506" s="5"/>
      <c r="F506" s="5"/>
      <c r="G506" s="5"/>
      <c r="H506" s="5"/>
      <c r="I506" s="5"/>
      <c r="J506" s="5"/>
      <c r="K506" s="5"/>
      <c r="L506" s="5"/>
      <c r="M506" s="5"/>
      <c r="N506" s="5"/>
      <c r="O506" s="5"/>
      <c r="P506" s="5"/>
      <c r="Q506" s="5"/>
      <c r="R506" s="5"/>
    </row>
    <row r="507" spans="1:18" ht="13.5">
      <c r="A507" s="5"/>
      <c r="B507" s="5"/>
      <c r="C507" s="5"/>
      <c r="D507" s="5"/>
      <c r="E507" s="5"/>
      <c r="F507" s="5"/>
      <c r="G507" s="5"/>
      <c r="H507" s="5"/>
      <c r="I507" s="5"/>
      <c r="J507" s="5"/>
      <c r="K507" s="5"/>
      <c r="L507" s="5"/>
      <c r="M507" s="5"/>
      <c r="N507" s="5"/>
      <c r="O507" s="5"/>
      <c r="P507" s="5"/>
      <c r="Q507" s="5"/>
      <c r="R507" s="5"/>
    </row>
    <row r="508" spans="1:18" ht="13.5">
      <c r="A508" s="5"/>
      <c r="B508" s="5"/>
      <c r="C508" s="5"/>
      <c r="D508" s="5"/>
      <c r="E508" s="5"/>
      <c r="F508" s="5"/>
      <c r="G508" s="5"/>
      <c r="H508" s="5"/>
      <c r="I508" s="5"/>
      <c r="J508" s="5"/>
      <c r="K508" s="5"/>
      <c r="L508" s="5"/>
      <c r="M508" s="5"/>
      <c r="N508" s="5"/>
      <c r="O508" s="5"/>
      <c r="P508" s="5"/>
      <c r="Q508" s="5"/>
      <c r="R508" s="5"/>
    </row>
    <row r="509" spans="1:18" ht="13.5">
      <c r="A509" s="5"/>
      <c r="B509" s="5"/>
      <c r="C509" s="5"/>
      <c r="D509" s="5"/>
      <c r="E509" s="5"/>
      <c r="F509" s="5"/>
      <c r="G509" s="5"/>
      <c r="H509" s="5"/>
      <c r="I509" s="5"/>
      <c r="J509" s="5"/>
      <c r="K509" s="5"/>
      <c r="L509" s="5"/>
      <c r="M509" s="5"/>
      <c r="N509" s="5"/>
      <c r="O509" s="5"/>
      <c r="P509" s="5"/>
      <c r="Q509" s="5"/>
      <c r="R509" s="5"/>
    </row>
    <row r="510" spans="1:18" ht="13.5">
      <c r="A510" s="5"/>
      <c r="B510" s="5"/>
      <c r="C510" s="5"/>
      <c r="D510" s="5"/>
      <c r="E510" s="5"/>
      <c r="F510" s="5"/>
      <c r="G510" s="5"/>
      <c r="H510" s="5"/>
      <c r="I510" s="5"/>
      <c r="J510" s="5"/>
      <c r="K510" s="5"/>
      <c r="L510" s="5"/>
      <c r="M510" s="5"/>
      <c r="N510" s="5"/>
      <c r="O510" s="5"/>
      <c r="P510" s="5"/>
      <c r="Q510" s="5"/>
      <c r="R510" s="5"/>
    </row>
    <row r="511" spans="1:18" ht="13.5">
      <c r="A511" s="5"/>
      <c r="B511" s="5"/>
      <c r="C511" s="5"/>
      <c r="D511" s="5"/>
      <c r="E511" s="5"/>
      <c r="F511" s="5"/>
      <c r="G511" s="5"/>
      <c r="H511" s="5"/>
      <c r="I511" s="5"/>
      <c r="J511" s="5"/>
      <c r="K511" s="5"/>
      <c r="L511" s="5"/>
      <c r="M511" s="5"/>
      <c r="N511" s="5"/>
      <c r="O511" s="5"/>
      <c r="P511" s="5"/>
      <c r="Q511" s="5"/>
      <c r="R511" s="5"/>
    </row>
    <row r="512" spans="1:18" ht="13.5">
      <c r="A512" s="5"/>
      <c r="B512" s="5"/>
      <c r="C512" s="5"/>
      <c r="D512" s="5"/>
      <c r="E512" s="5"/>
      <c r="F512" s="5"/>
      <c r="G512" s="5"/>
      <c r="H512" s="5"/>
      <c r="I512" s="5"/>
      <c r="J512" s="5"/>
      <c r="K512" s="5"/>
      <c r="L512" s="5"/>
      <c r="M512" s="5"/>
      <c r="N512" s="5"/>
      <c r="O512" s="5"/>
      <c r="P512" s="5"/>
      <c r="Q512" s="5"/>
      <c r="R512" s="5"/>
    </row>
    <row r="513" spans="1:18" ht="13.5">
      <c r="A513" s="5"/>
      <c r="B513" s="5"/>
      <c r="C513" s="5"/>
      <c r="D513" s="5"/>
      <c r="E513" s="5"/>
      <c r="F513" s="5"/>
      <c r="G513" s="5"/>
      <c r="H513" s="5"/>
      <c r="I513" s="5"/>
      <c r="J513" s="5"/>
      <c r="K513" s="5"/>
      <c r="L513" s="5"/>
      <c r="M513" s="5"/>
      <c r="N513" s="5"/>
      <c r="O513" s="5"/>
      <c r="P513" s="5"/>
      <c r="Q513" s="5"/>
      <c r="R513" s="5"/>
    </row>
    <row r="514" spans="1:18" ht="13.5">
      <c r="A514" s="5"/>
      <c r="B514" s="5"/>
      <c r="C514" s="5"/>
      <c r="D514" s="5"/>
      <c r="E514" s="5"/>
      <c r="F514" s="5"/>
      <c r="G514" s="5"/>
      <c r="H514" s="5"/>
      <c r="I514" s="5"/>
      <c r="J514" s="5"/>
      <c r="K514" s="5"/>
      <c r="L514" s="5"/>
      <c r="M514" s="5"/>
      <c r="N514" s="5"/>
      <c r="O514" s="5"/>
      <c r="P514" s="5"/>
      <c r="Q514" s="5"/>
      <c r="R514" s="5"/>
    </row>
    <row r="515" spans="1:18" ht="13.5">
      <c r="A515" s="5"/>
      <c r="B515" s="5"/>
      <c r="C515" s="5"/>
      <c r="D515" s="5"/>
      <c r="E515" s="5"/>
      <c r="F515" s="5"/>
      <c r="G515" s="5"/>
      <c r="H515" s="5"/>
      <c r="I515" s="5"/>
      <c r="J515" s="5"/>
      <c r="K515" s="5"/>
      <c r="L515" s="5"/>
      <c r="M515" s="5"/>
      <c r="N515" s="5"/>
      <c r="O515" s="5"/>
      <c r="P515" s="5"/>
      <c r="Q515" s="5"/>
      <c r="R515" s="5"/>
    </row>
    <row r="516" spans="1:18" ht="13.5">
      <c r="A516" s="5"/>
      <c r="B516" s="5"/>
      <c r="C516" s="5"/>
      <c r="D516" s="5"/>
      <c r="E516" s="5"/>
      <c r="F516" s="5"/>
      <c r="G516" s="5"/>
      <c r="H516" s="5"/>
      <c r="I516" s="5"/>
      <c r="J516" s="5"/>
      <c r="K516" s="5"/>
      <c r="L516" s="5"/>
      <c r="M516" s="5"/>
      <c r="N516" s="5"/>
      <c r="O516" s="5"/>
      <c r="P516" s="5"/>
      <c r="Q516" s="5"/>
      <c r="R516" s="5"/>
    </row>
    <row r="517" spans="1:18" ht="13.5">
      <c r="A517" s="5"/>
      <c r="B517" s="5"/>
      <c r="C517" s="5"/>
      <c r="D517" s="5"/>
      <c r="E517" s="5"/>
      <c r="F517" s="5"/>
      <c r="G517" s="5"/>
      <c r="H517" s="5"/>
      <c r="I517" s="5"/>
      <c r="J517" s="5"/>
      <c r="K517" s="5"/>
      <c r="L517" s="5"/>
      <c r="M517" s="5"/>
      <c r="N517" s="5"/>
      <c r="O517" s="5"/>
      <c r="P517" s="5"/>
      <c r="Q517" s="5"/>
      <c r="R517" s="5"/>
    </row>
    <row r="518" spans="1:18" ht="13.5">
      <c r="A518" s="5"/>
      <c r="B518" s="5"/>
      <c r="C518" s="5"/>
      <c r="D518" s="5"/>
      <c r="E518" s="5"/>
      <c r="F518" s="5"/>
      <c r="G518" s="5"/>
      <c r="H518" s="5"/>
      <c r="I518" s="5"/>
      <c r="J518" s="5"/>
      <c r="K518" s="5"/>
      <c r="L518" s="5"/>
      <c r="M518" s="5"/>
      <c r="N518" s="5"/>
      <c r="O518" s="5"/>
      <c r="P518" s="5"/>
      <c r="Q518" s="5"/>
      <c r="R518" s="5"/>
    </row>
    <row r="519" spans="1:18" ht="13.5">
      <c r="A519" s="5"/>
      <c r="B519" s="5"/>
      <c r="C519" s="5"/>
      <c r="D519" s="5"/>
      <c r="E519" s="5"/>
      <c r="F519" s="5"/>
      <c r="G519" s="5"/>
      <c r="H519" s="5"/>
      <c r="I519" s="5"/>
      <c r="J519" s="5"/>
      <c r="K519" s="5"/>
      <c r="L519" s="5"/>
      <c r="M519" s="5"/>
      <c r="N519" s="5"/>
      <c r="O519" s="5"/>
      <c r="P519" s="5"/>
      <c r="Q519" s="5"/>
      <c r="R519" s="5"/>
    </row>
    <row r="520" spans="1:18" ht="13.5">
      <c r="A520" s="5"/>
      <c r="B520" s="5"/>
      <c r="C520" s="5"/>
      <c r="D520" s="5"/>
      <c r="E520" s="5"/>
      <c r="F520" s="5"/>
      <c r="G520" s="5"/>
      <c r="H520" s="5"/>
      <c r="I520" s="5"/>
      <c r="J520" s="5"/>
      <c r="K520" s="5"/>
      <c r="L520" s="5"/>
      <c r="M520" s="5"/>
      <c r="N520" s="5"/>
      <c r="O520" s="5"/>
      <c r="P520" s="5"/>
      <c r="Q520" s="5"/>
      <c r="R520" s="5"/>
    </row>
    <row r="521" spans="1:18" ht="13.5">
      <c r="A521" s="5"/>
      <c r="B521" s="5"/>
      <c r="C521" s="5"/>
      <c r="D521" s="5"/>
      <c r="E521" s="5"/>
      <c r="F521" s="5"/>
      <c r="G521" s="5"/>
      <c r="H521" s="5"/>
      <c r="I521" s="5"/>
      <c r="J521" s="5"/>
      <c r="K521" s="5"/>
      <c r="L521" s="5"/>
      <c r="M521" s="5"/>
      <c r="N521" s="5"/>
      <c r="O521" s="5"/>
      <c r="P521" s="5"/>
      <c r="Q521" s="5"/>
      <c r="R521" s="5"/>
    </row>
    <row r="522" spans="1:18" ht="13.5">
      <c r="A522" s="5"/>
      <c r="B522" s="5"/>
      <c r="C522" s="5"/>
      <c r="D522" s="5"/>
      <c r="E522" s="5"/>
      <c r="F522" s="5"/>
      <c r="G522" s="5"/>
      <c r="H522" s="5"/>
      <c r="I522" s="5"/>
      <c r="J522" s="5"/>
      <c r="K522" s="5"/>
      <c r="L522" s="5"/>
      <c r="M522" s="5"/>
      <c r="N522" s="5"/>
      <c r="O522" s="5"/>
      <c r="P522" s="5"/>
      <c r="Q522" s="5"/>
      <c r="R522" s="5"/>
    </row>
    <row r="523" spans="1:18" ht="13.5">
      <c r="A523" s="5"/>
      <c r="B523" s="5"/>
      <c r="C523" s="5"/>
      <c r="D523" s="5"/>
      <c r="E523" s="5"/>
      <c r="F523" s="5"/>
      <c r="G523" s="5"/>
      <c r="H523" s="5"/>
      <c r="I523" s="5"/>
      <c r="J523" s="5"/>
      <c r="K523" s="5"/>
      <c r="L523" s="5"/>
      <c r="M523" s="5"/>
      <c r="N523" s="5"/>
      <c r="O523" s="5"/>
      <c r="P523" s="5"/>
      <c r="Q523" s="5"/>
      <c r="R523" s="5"/>
    </row>
    <row r="524" spans="1:18" ht="13.5">
      <c r="A524" s="5"/>
      <c r="B524" s="5"/>
      <c r="C524" s="5"/>
      <c r="D524" s="5"/>
      <c r="E524" s="5"/>
      <c r="F524" s="5"/>
      <c r="G524" s="5"/>
      <c r="H524" s="5"/>
      <c r="I524" s="5"/>
      <c r="J524" s="5"/>
      <c r="K524" s="5"/>
      <c r="L524" s="5"/>
      <c r="M524" s="5"/>
      <c r="N524" s="5"/>
      <c r="O524" s="5"/>
      <c r="P524" s="5"/>
      <c r="Q524" s="5"/>
      <c r="R524" s="5"/>
    </row>
    <row r="525" spans="1:18" ht="13.5">
      <c r="A525" s="5"/>
      <c r="B525" s="5"/>
      <c r="C525" s="5"/>
      <c r="D525" s="5"/>
      <c r="E525" s="5"/>
      <c r="F525" s="5"/>
      <c r="G525" s="5"/>
      <c r="H525" s="5"/>
      <c r="I525" s="5"/>
      <c r="J525" s="5"/>
      <c r="K525" s="5"/>
      <c r="L525" s="5"/>
      <c r="M525" s="5"/>
      <c r="N525" s="5"/>
      <c r="O525" s="5"/>
      <c r="P525" s="5"/>
      <c r="Q525" s="5"/>
      <c r="R525" s="5"/>
    </row>
    <row r="526" spans="1:18" ht="13.5">
      <c r="A526" s="5"/>
      <c r="B526" s="5"/>
      <c r="C526" s="5"/>
      <c r="D526" s="5"/>
      <c r="E526" s="5"/>
      <c r="F526" s="5"/>
      <c r="G526" s="5"/>
      <c r="H526" s="5"/>
      <c r="I526" s="5"/>
      <c r="J526" s="5"/>
      <c r="K526" s="5"/>
      <c r="L526" s="5"/>
      <c r="M526" s="5"/>
      <c r="N526" s="5"/>
      <c r="O526" s="5"/>
      <c r="P526" s="5"/>
      <c r="Q526" s="5"/>
      <c r="R526" s="5"/>
    </row>
    <row r="527" spans="1:18" ht="13.5">
      <c r="A527" s="5"/>
      <c r="B527" s="5"/>
      <c r="C527" s="5"/>
      <c r="D527" s="5"/>
      <c r="E527" s="5"/>
      <c r="F527" s="5"/>
      <c r="G527" s="5"/>
      <c r="H527" s="5"/>
      <c r="I527" s="5"/>
      <c r="J527" s="5"/>
      <c r="K527" s="5"/>
      <c r="L527" s="5"/>
      <c r="M527" s="5"/>
      <c r="N527" s="5"/>
      <c r="O527" s="5"/>
      <c r="P527" s="5"/>
      <c r="Q527" s="5"/>
      <c r="R527" s="5"/>
    </row>
    <row r="528" spans="1:18" ht="13.5">
      <c r="A528" s="5"/>
      <c r="B528" s="5"/>
      <c r="C528" s="5"/>
      <c r="D528" s="5"/>
      <c r="E528" s="5"/>
      <c r="F528" s="5"/>
      <c r="G528" s="5"/>
      <c r="H528" s="5"/>
      <c r="I528" s="5"/>
      <c r="J528" s="5"/>
      <c r="K528" s="5"/>
      <c r="L528" s="5"/>
      <c r="M528" s="5"/>
      <c r="N528" s="5"/>
      <c r="O528" s="5"/>
      <c r="P528" s="5"/>
      <c r="Q528" s="5"/>
      <c r="R528" s="5"/>
    </row>
    <row r="529" spans="1:18" ht="13.5">
      <c r="A529" s="5"/>
      <c r="B529" s="5"/>
      <c r="C529" s="5"/>
      <c r="D529" s="5"/>
      <c r="E529" s="5"/>
      <c r="F529" s="5"/>
      <c r="G529" s="5"/>
      <c r="H529" s="5"/>
      <c r="I529" s="5"/>
      <c r="J529" s="5"/>
      <c r="K529" s="5"/>
      <c r="L529" s="5"/>
      <c r="M529" s="5"/>
      <c r="N529" s="5"/>
      <c r="O529" s="5"/>
      <c r="P529" s="5"/>
      <c r="Q529" s="5"/>
      <c r="R529" s="5"/>
    </row>
    <row r="530" spans="1:18" ht="13.5">
      <c r="A530" s="5"/>
      <c r="B530" s="5"/>
      <c r="C530" s="5"/>
      <c r="D530" s="5"/>
      <c r="E530" s="5"/>
      <c r="F530" s="5"/>
      <c r="G530" s="5"/>
      <c r="H530" s="5"/>
      <c r="I530" s="5"/>
      <c r="J530" s="5"/>
      <c r="K530" s="5"/>
      <c r="L530" s="5"/>
      <c r="M530" s="5"/>
      <c r="N530" s="5"/>
      <c r="O530" s="5"/>
      <c r="P530" s="5"/>
      <c r="Q530" s="5"/>
      <c r="R530" s="5"/>
    </row>
    <row r="531" spans="1:18" ht="13.5">
      <c r="A531" s="5"/>
      <c r="B531" s="5"/>
      <c r="C531" s="5"/>
      <c r="D531" s="5"/>
      <c r="E531" s="5"/>
      <c r="F531" s="5"/>
      <c r="G531" s="5"/>
      <c r="H531" s="5"/>
      <c r="I531" s="5"/>
      <c r="J531" s="5"/>
      <c r="K531" s="5"/>
      <c r="L531" s="5"/>
      <c r="M531" s="5"/>
      <c r="N531" s="5"/>
      <c r="O531" s="5"/>
      <c r="P531" s="5"/>
      <c r="Q531" s="5"/>
      <c r="R531" s="5"/>
    </row>
    <row r="532" spans="1:18" ht="13.5">
      <c r="A532" s="5"/>
      <c r="B532" s="5"/>
      <c r="C532" s="5"/>
      <c r="D532" s="5"/>
      <c r="E532" s="5"/>
      <c r="F532" s="5"/>
      <c r="G532" s="5"/>
      <c r="H532" s="5"/>
      <c r="I532" s="5"/>
      <c r="J532" s="5"/>
      <c r="K532" s="5"/>
      <c r="L532" s="5"/>
      <c r="M532" s="5"/>
      <c r="N532" s="5"/>
      <c r="O532" s="5"/>
      <c r="P532" s="5"/>
      <c r="Q532" s="5"/>
      <c r="R532" s="5"/>
    </row>
    <row r="533" spans="1:18" ht="13.5">
      <c r="A533" s="5"/>
      <c r="B533" s="5"/>
      <c r="C533" s="5"/>
      <c r="D533" s="5"/>
      <c r="E533" s="5"/>
      <c r="F533" s="5"/>
      <c r="G533" s="5"/>
      <c r="H533" s="5"/>
      <c r="I533" s="5"/>
      <c r="J533" s="5"/>
      <c r="K533" s="5"/>
      <c r="L533" s="5"/>
      <c r="M533" s="5"/>
      <c r="N533" s="5"/>
      <c r="O533" s="5"/>
      <c r="P533" s="5"/>
      <c r="Q533" s="5"/>
      <c r="R533" s="5"/>
    </row>
    <row r="534" spans="1:18" ht="13.5">
      <c r="A534" s="5"/>
      <c r="B534" s="5"/>
      <c r="C534" s="5"/>
      <c r="D534" s="5"/>
      <c r="E534" s="5"/>
      <c r="F534" s="5"/>
      <c r="G534" s="5"/>
      <c r="H534" s="5"/>
      <c r="I534" s="5"/>
      <c r="J534" s="5"/>
      <c r="K534" s="5"/>
      <c r="L534" s="5"/>
      <c r="M534" s="5"/>
      <c r="N534" s="5"/>
      <c r="O534" s="5"/>
      <c r="P534" s="5"/>
      <c r="Q534" s="5"/>
      <c r="R534" s="5"/>
    </row>
    <row r="535" spans="1:18" ht="13.5">
      <c r="A535" s="5"/>
      <c r="B535" s="5"/>
      <c r="C535" s="5"/>
      <c r="D535" s="5"/>
      <c r="E535" s="5"/>
      <c r="F535" s="5"/>
      <c r="G535" s="5"/>
      <c r="H535" s="5"/>
      <c r="I535" s="5"/>
      <c r="J535" s="5"/>
      <c r="K535" s="5"/>
      <c r="L535" s="5"/>
      <c r="M535" s="5"/>
      <c r="N535" s="5"/>
      <c r="O535" s="5"/>
      <c r="P535" s="5"/>
      <c r="Q535" s="5"/>
      <c r="R535" s="5"/>
    </row>
    <row r="536" spans="1:18" ht="13.5">
      <c r="A536" s="5"/>
      <c r="B536" s="5"/>
      <c r="C536" s="5"/>
      <c r="D536" s="5"/>
      <c r="E536" s="5"/>
      <c r="F536" s="5"/>
      <c r="G536" s="5"/>
      <c r="H536" s="5"/>
      <c r="I536" s="5"/>
      <c r="J536" s="5"/>
      <c r="K536" s="5"/>
      <c r="L536" s="5"/>
      <c r="M536" s="5"/>
      <c r="N536" s="5"/>
      <c r="O536" s="5"/>
      <c r="P536" s="5"/>
      <c r="Q536" s="5"/>
      <c r="R536" s="5"/>
    </row>
    <row r="537" spans="1:18" ht="13.5">
      <c r="A537" s="5"/>
      <c r="B537" s="5"/>
      <c r="C537" s="5"/>
      <c r="D537" s="5"/>
      <c r="E537" s="5"/>
      <c r="F537" s="5"/>
      <c r="G537" s="5"/>
      <c r="H537" s="5"/>
      <c r="I537" s="5"/>
      <c r="J537" s="5"/>
      <c r="K537" s="5"/>
      <c r="L537" s="5"/>
      <c r="M537" s="5"/>
      <c r="N537" s="5"/>
      <c r="O537" s="5"/>
      <c r="P537" s="5"/>
      <c r="Q537" s="5"/>
      <c r="R537" s="5"/>
    </row>
    <row r="538" spans="1:18" ht="13.5">
      <c r="A538" s="5"/>
      <c r="B538" s="5"/>
      <c r="C538" s="5"/>
      <c r="D538" s="5"/>
      <c r="E538" s="5"/>
      <c r="F538" s="5"/>
      <c r="G538" s="5"/>
      <c r="H538" s="5"/>
      <c r="I538" s="5"/>
      <c r="J538" s="5"/>
      <c r="K538" s="5"/>
      <c r="L538" s="5"/>
      <c r="M538" s="5"/>
      <c r="N538" s="5"/>
      <c r="O538" s="5"/>
      <c r="P538" s="5"/>
      <c r="Q538" s="5"/>
      <c r="R538" s="5"/>
    </row>
    <row r="539" spans="1:18" ht="13.5">
      <c r="A539" s="5"/>
      <c r="B539" s="5"/>
      <c r="C539" s="5"/>
      <c r="D539" s="5"/>
      <c r="E539" s="5"/>
      <c r="F539" s="5"/>
      <c r="G539" s="5"/>
      <c r="H539" s="5"/>
      <c r="I539" s="5"/>
      <c r="J539" s="5"/>
      <c r="K539" s="5"/>
      <c r="L539" s="5"/>
      <c r="M539" s="5"/>
      <c r="N539" s="5"/>
      <c r="O539" s="5"/>
      <c r="P539" s="5"/>
      <c r="Q539" s="5"/>
      <c r="R539" s="5"/>
    </row>
    <row r="540" spans="1:18" ht="13.5">
      <c r="A540" s="5"/>
      <c r="B540" s="5"/>
      <c r="C540" s="5"/>
      <c r="D540" s="5"/>
      <c r="E540" s="5"/>
      <c r="F540" s="5"/>
      <c r="G540" s="5"/>
      <c r="H540" s="5"/>
      <c r="I540" s="5"/>
      <c r="J540" s="5"/>
      <c r="K540" s="5"/>
      <c r="L540" s="5"/>
      <c r="M540" s="5"/>
      <c r="N540" s="5"/>
      <c r="O540" s="5"/>
      <c r="P540" s="5"/>
      <c r="Q540" s="5"/>
      <c r="R540" s="5"/>
    </row>
    <row r="541" spans="1:18" ht="13.5">
      <c r="A541" s="5"/>
      <c r="B541" s="5"/>
      <c r="C541" s="5"/>
      <c r="D541" s="5"/>
      <c r="E541" s="5"/>
      <c r="F541" s="5"/>
      <c r="G541" s="5"/>
      <c r="H541" s="5"/>
      <c r="I541" s="5"/>
      <c r="J541" s="5"/>
      <c r="K541" s="5"/>
      <c r="L541" s="5"/>
      <c r="M541" s="5"/>
      <c r="N541" s="5"/>
      <c r="O541" s="5"/>
      <c r="P541" s="5"/>
      <c r="Q541" s="5"/>
      <c r="R541" s="5"/>
    </row>
    <row r="542" spans="1:18" ht="13.5">
      <c r="A542" s="5"/>
      <c r="B542" s="5"/>
      <c r="C542" s="5"/>
      <c r="D542" s="5"/>
      <c r="E542" s="5"/>
      <c r="F542" s="5"/>
      <c r="G542" s="5"/>
      <c r="H542" s="5"/>
      <c r="I542" s="5"/>
      <c r="J542" s="5"/>
      <c r="K542" s="5"/>
      <c r="L542" s="5"/>
      <c r="M542" s="5"/>
      <c r="N542" s="5"/>
      <c r="O542" s="5"/>
      <c r="P542" s="5"/>
      <c r="Q542" s="5"/>
      <c r="R542" s="5"/>
    </row>
    <row r="543" spans="1:18" ht="13.5">
      <c r="A543" s="5"/>
      <c r="B543" s="5"/>
      <c r="C543" s="5"/>
      <c r="D543" s="5"/>
      <c r="E543" s="5"/>
      <c r="F543" s="5"/>
      <c r="G543" s="5"/>
      <c r="H543" s="5"/>
      <c r="I543" s="5"/>
      <c r="J543" s="5"/>
      <c r="K543" s="5"/>
      <c r="L543" s="5"/>
      <c r="M543" s="5"/>
      <c r="N543" s="5"/>
      <c r="O543" s="5"/>
      <c r="P543" s="5"/>
      <c r="Q543" s="5"/>
      <c r="R543" s="5"/>
    </row>
    <row r="544" spans="1:18" ht="13.5">
      <c r="A544" s="5"/>
      <c r="B544" s="5"/>
      <c r="C544" s="5"/>
      <c r="D544" s="5"/>
      <c r="E544" s="5"/>
      <c r="F544" s="5"/>
      <c r="G544" s="5"/>
      <c r="H544" s="5"/>
      <c r="I544" s="5"/>
      <c r="J544" s="5"/>
      <c r="K544" s="5"/>
      <c r="L544" s="5"/>
      <c r="M544" s="5"/>
      <c r="N544" s="5"/>
      <c r="O544" s="5"/>
      <c r="P544" s="5"/>
      <c r="Q544" s="5"/>
      <c r="R544" s="5"/>
    </row>
    <row r="545" spans="1:18" ht="13.5">
      <c r="A545" s="5"/>
      <c r="B545" s="5"/>
      <c r="C545" s="5"/>
      <c r="D545" s="5"/>
      <c r="E545" s="5"/>
      <c r="F545" s="5"/>
      <c r="G545" s="5"/>
      <c r="H545" s="5"/>
      <c r="I545" s="5"/>
      <c r="J545" s="5"/>
      <c r="K545" s="5"/>
      <c r="L545" s="5"/>
      <c r="M545" s="5"/>
      <c r="N545" s="5"/>
      <c r="O545" s="5"/>
      <c r="P545" s="5"/>
      <c r="Q545" s="5"/>
      <c r="R545" s="5"/>
    </row>
    <row r="546" spans="1:18" ht="13.5">
      <c r="A546" s="5"/>
      <c r="B546" s="5"/>
      <c r="C546" s="5"/>
      <c r="D546" s="5"/>
      <c r="E546" s="5"/>
      <c r="F546" s="5"/>
      <c r="G546" s="5"/>
      <c r="H546" s="5"/>
      <c r="I546" s="5"/>
      <c r="J546" s="5"/>
      <c r="K546" s="5"/>
      <c r="L546" s="5"/>
      <c r="M546" s="5"/>
      <c r="N546" s="5"/>
      <c r="O546" s="5"/>
      <c r="P546" s="5"/>
      <c r="Q546" s="5"/>
      <c r="R546" s="5"/>
    </row>
    <row r="547" spans="1:18" ht="13.5">
      <c r="A547" s="5"/>
      <c r="B547" s="5"/>
      <c r="C547" s="5"/>
      <c r="D547" s="5"/>
      <c r="E547" s="5"/>
      <c r="F547" s="5"/>
      <c r="G547" s="5"/>
      <c r="H547" s="5"/>
      <c r="I547" s="5"/>
      <c r="J547" s="5"/>
      <c r="K547" s="5"/>
      <c r="L547" s="5"/>
      <c r="M547" s="5"/>
      <c r="N547" s="5"/>
      <c r="O547" s="5"/>
      <c r="P547" s="5"/>
      <c r="Q547" s="5"/>
      <c r="R547" s="5"/>
    </row>
    <row r="548" spans="1:18" ht="13.5">
      <c r="A548" s="5"/>
      <c r="B548" s="5"/>
      <c r="C548" s="5"/>
      <c r="D548" s="5"/>
      <c r="E548" s="5"/>
      <c r="F548" s="5"/>
      <c r="G548" s="5"/>
      <c r="H548" s="5"/>
      <c r="I548" s="5"/>
      <c r="J548" s="5"/>
      <c r="K548" s="5"/>
      <c r="L548" s="5"/>
      <c r="M548" s="5"/>
      <c r="N548" s="5"/>
      <c r="O548" s="5"/>
      <c r="P548" s="5"/>
      <c r="Q548" s="5"/>
      <c r="R548" s="5"/>
    </row>
    <row r="549" spans="1:18" ht="13.5">
      <c r="A549" s="5"/>
      <c r="B549" s="5"/>
      <c r="C549" s="5"/>
      <c r="D549" s="5"/>
      <c r="E549" s="5"/>
      <c r="F549" s="5"/>
      <c r="G549" s="5"/>
      <c r="H549" s="5"/>
      <c r="I549" s="5"/>
      <c r="J549" s="5"/>
      <c r="K549" s="5"/>
      <c r="L549" s="5"/>
      <c r="M549" s="5"/>
      <c r="N549" s="5"/>
      <c r="O549" s="5"/>
      <c r="P549" s="5"/>
      <c r="Q549" s="5"/>
      <c r="R549" s="5"/>
    </row>
    <row r="550" spans="1:18" ht="13.5">
      <c r="A550" s="5"/>
      <c r="B550" s="5"/>
      <c r="C550" s="5"/>
      <c r="D550" s="5"/>
      <c r="E550" s="5"/>
      <c r="F550" s="5"/>
      <c r="G550" s="5"/>
      <c r="H550" s="5"/>
      <c r="I550" s="5"/>
      <c r="J550" s="5"/>
      <c r="K550" s="5"/>
      <c r="L550" s="5"/>
      <c r="M550" s="5"/>
      <c r="N550" s="5"/>
      <c r="O550" s="5"/>
      <c r="P550" s="5"/>
      <c r="Q550" s="5"/>
      <c r="R550" s="5"/>
    </row>
    <row r="551" spans="1:18" ht="13.5">
      <c r="A551" s="5"/>
      <c r="B551" s="5"/>
      <c r="C551" s="5"/>
      <c r="D551" s="5"/>
      <c r="E551" s="5"/>
      <c r="F551" s="5"/>
      <c r="G551" s="5"/>
      <c r="H551" s="5"/>
      <c r="I551" s="5"/>
      <c r="J551" s="5"/>
      <c r="K551" s="5"/>
      <c r="L551" s="5"/>
      <c r="M551" s="5"/>
      <c r="N551" s="5"/>
      <c r="O551" s="5"/>
      <c r="P551" s="5"/>
      <c r="Q551" s="5"/>
      <c r="R551" s="5"/>
    </row>
    <row r="552" spans="1:18" ht="13.5">
      <c r="A552" s="5"/>
      <c r="B552" s="5"/>
      <c r="C552" s="5"/>
      <c r="D552" s="5"/>
      <c r="E552" s="5"/>
      <c r="F552" s="5"/>
      <c r="G552" s="5"/>
      <c r="H552" s="5"/>
      <c r="I552" s="5"/>
      <c r="J552" s="5"/>
      <c r="K552" s="5"/>
      <c r="L552" s="5"/>
      <c r="M552" s="5"/>
      <c r="N552" s="5"/>
      <c r="O552" s="5"/>
      <c r="P552" s="5"/>
      <c r="Q552" s="5"/>
      <c r="R552" s="5"/>
    </row>
    <row r="553" spans="1:18" ht="13.5">
      <c r="A553" s="5"/>
      <c r="B553" s="5"/>
      <c r="C553" s="5"/>
      <c r="D553" s="5"/>
      <c r="E553" s="5"/>
      <c r="F553" s="5"/>
      <c r="G553" s="5"/>
      <c r="H553" s="5"/>
      <c r="I553" s="5"/>
      <c r="J553" s="5"/>
      <c r="K553" s="5"/>
      <c r="L553" s="5"/>
      <c r="M553" s="5"/>
      <c r="N553" s="5"/>
      <c r="O553" s="5"/>
      <c r="P553" s="5"/>
      <c r="Q553" s="5"/>
      <c r="R553" s="5"/>
    </row>
    <row r="554" spans="1:18" ht="13.5">
      <c r="A554" s="5"/>
      <c r="B554" s="5"/>
      <c r="C554" s="5"/>
      <c r="D554" s="5"/>
      <c r="E554" s="5"/>
      <c r="F554" s="5"/>
      <c r="G554" s="5"/>
      <c r="H554" s="5"/>
      <c r="I554" s="5"/>
      <c r="J554" s="5"/>
      <c r="K554" s="5"/>
      <c r="L554" s="5"/>
      <c r="M554" s="5"/>
      <c r="N554" s="5"/>
      <c r="O554" s="5"/>
      <c r="P554" s="5"/>
      <c r="Q554" s="5"/>
      <c r="R554" s="5"/>
    </row>
    <row r="555" spans="1:18" ht="13.5">
      <c r="A555" s="5"/>
      <c r="B555" s="5"/>
      <c r="C555" s="5"/>
      <c r="D555" s="5"/>
      <c r="E555" s="5"/>
      <c r="F555" s="5"/>
      <c r="G555" s="5"/>
      <c r="H555" s="5"/>
      <c r="I555" s="5"/>
      <c r="J555" s="5"/>
      <c r="K555" s="5"/>
      <c r="L555" s="5"/>
      <c r="M555" s="5"/>
      <c r="N555" s="5"/>
      <c r="O555" s="5"/>
      <c r="P555" s="5"/>
      <c r="Q555" s="5"/>
      <c r="R555" s="5"/>
    </row>
    <row r="556" spans="1:18" ht="13.5">
      <c r="A556" s="5"/>
      <c r="B556" s="5"/>
      <c r="C556" s="5"/>
      <c r="D556" s="5"/>
      <c r="E556" s="5"/>
      <c r="F556" s="5"/>
      <c r="G556" s="5"/>
      <c r="H556" s="5"/>
      <c r="I556" s="5"/>
      <c r="J556" s="5"/>
      <c r="K556" s="5"/>
      <c r="L556" s="5"/>
      <c r="M556" s="5"/>
      <c r="N556" s="5"/>
      <c r="O556" s="5"/>
      <c r="P556" s="5"/>
      <c r="Q556" s="5"/>
      <c r="R556" s="5"/>
    </row>
    <row r="557" spans="1:18" ht="13.5">
      <c r="A557" s="5"/>
      <c r="B557" s="5"/>
      <c r="C557" s="5"/>
      <c r="D557" s="5"/>
      <c r="E557" s="5"/>
      <c r="F557" s="5"/>
      <c r="G557" s="5"/>
      <c r="H557" s="5"/>
      <c r="I557" s="5"/>
      <c r="J557" s="5"/>
      <c r="K557" s="5"/>
      <c r="L557" s="5"/>
      <c r="M557" s="5"/>
      <c r="N557" s="5"/>
      <c r="O557" s="5"/>
      <c r="P557" s="5"/>
      <c r="Q557" s="5"/>
      <c r="R557" s="5"/>
    </row>
    <row r="558" spans="1:18" ht="13.5">
      <c r="A558" s="5"/>
      <c r="B558" s="5"/>
      <c r="C558" s="5"/>
      <c r="D558" s="5"/>
      <c r="E558" s="5"/>
      <c r="F558" s="5"/>
      <c r="G558" s="5"/>
      <c r="H558" s="5"/>
      <c r="I558" s="5"/>
      <c r="J558" s="5"/>
      <c r="K558" s="5"/>
      <c r="L558" s="5"/>
      <c r="M558" s="5"/>
      <c r="N558" s="5"/>
      <c r="O558" s="5"/>
      <c r="P558" s="5"/>
      <c r="Q558" s="5"/>
      <c r="R558" s="5"/>
    </row>
    <row r="559" spans="1:18" ht="13.5">
      <c r="A559" s="5"/>
      <c r="B559" s="5"/>
      <c r="C559" s="5"/>
      <c r="D559" s="5"/>
      <c r="E559" s="5"/>
      <c r="F559" s="5"/>
      <c r="G559" s="5"/>
      <c r="H559" s="5"/>
      <c r="I559" s="5"/>
      <c r="J559" s="5"/>
      <c r="K559" s="5"/>
      <c r="L559" s="5"/>
      <c r="M559" s="5"/>
      <c r="N559" s="5"/>
      <c r="O559" s="5"/>
      <c r="P559" s="5"/>
      <c r="Q559" s="5"/>
      <c r="R559" s="5"/>
    </row>
    <row r="560" spans="1:18" ht="13.5">
      <c r="A560" s="5"/>
      <c r="B560" s="5"/>
      <c r="C560" s="5"/>
      <c r="D560" s="5"/>
      <c r="E560" s="5"/>
      <c r="F560" s="5"/>
      <c r="G560" s="5"/>
      <c r="H560" s="5"/>
      <c r="I560" s="5"/>
      <c r="J560" s="5"/>
      <c r="K560" s="5"/>
      <c r="L560" s="5"/>
      <c r="M560" s="5"/>
      <c r="N560" s="5"/>
      <c r="O560" s="5"/>
      <c r="P560" s="5"/>
      <c r="Q560" s="5"/>
      <c r="R560" s="5"/>
    </row>
    <row r="561" spans="1:18" ht="13.5">
      <c r="A561" s="5"/>
      <c r="B561" s="5"/>
      <c r="C561" s="5"/>
      <c r="D561" s="5"/>
      <c r="E561" s="5"/>
      <c r="F561" s="5"/>
      <c r="G561" s="5"/>
      <c r="H561" s="5"/>
      <c r="I561" s="5"/>
      <c r="J561" s="5"/>
      <c r="K561" s="5"/>
      <c r="L561" s="5"/>
      <c r="M561" s="5"/>
      <c r="N561" s="5"/>
      <c r="O561" s="5"/>
      <c r="P561" s="5"/>
      <c r="Q561" s="5"/>
      <c r="R561" s="5"/>
    </row>
    <row r="562" spans="1:18" ht="13.5">
      <c r="A562" s="5"/>
      <c r="B562" s="5"/>
      <c r="C562" s="5"/>
      <c r="D562" s="5"/>
      <c r="E562" s="5"/>
      <c r="F562" s="5"/>
      <c r="G562" s="5"/>
      <c r="H562" s="5"/>
      <c r="I562" s="5"/>
      <c r="J562" s="5"/>
      <c r="K562" s="5"/>
      <c r="L562" s="5"/>
      <c r="M562" s="5"/>
      <c r="N562" s="5"/>
      <c r="O562" s="5"/>
      <c r="P562" s="5"/>
      <c r="Q562" s="5"/>
      <c r="R562" s="5"/>
    </row>
    <row r="563" spans="1:18" ht="13.5">
      <c r="A563" s="5"/>
      <c r="B563" s="5"/>
      <c r="C563" s="5"/>
      <c r="D563" s="5"/>
      <c r="E563" s="5"/>
      <c r="F563" s="5"/>
      <c r="G563" s="5"/>
      <c r="H563" s="5"/>
      <c r="I563" s="5"/>
      <c r="J563" s="5"/>
      <c r="K563" s="5"/>
      <c r="L563" s="5"/>
      <c r="M563" s="5"/>
      <c r="N563" s="5"/>
      <c r="O563" s="5"/>
      <c r="P563" s="5"/>
      <c r="Q563" s="5"/>
      <c r="R563" s="5"/>
    </row>
    <row r="564" spans="1:18" ht="13.5">
      <c r="A564" s="5"/>
      <c r="B564" s="5"/>
      <c r="C564" s="5"/>
      <c r="D564" s="5"/>
      <c r="E564" s="5"/>
      <c r="F564" s="5"/>
      <c r="G564" s="5"/>
      <c r="H564" s="5"/>
      <c r="I564" s="5"/>
      <c r="J564" s="5"/>
      <c r="K564" s="5"/>
      <c r="L564" s="5"/>
      <c r="M564" s="5"/>
      <c r="N564" s="5"/>
      <c r="O564" s="5"/>
      <c r="P564" s="5"/>
      <c r="Q564" s="5"/>
      <c r="R564" s="5"/>
    </row>
    <row r="565" spans="1:18" ht="13.5">
      <c r="A565" s="5"/>
      <c r="B565" s="5"/>
      <c r="C565" s="5"/>
      <c r="D565" s="5"/>
      <c r="E565" s="5"/>
      <c r="F565" s="5"/>
      <c r="G565" s="5"/>
      <c r="H565" s="5"/>
      <c r="I565" s="5"/>
      <c r="J565" s="5"/>
      <c r="K565" s="5"/>
      <c r="L565" s="5"/>
      <c r="M565" s="5"/>
      <c r="N565" s="5"/>
      <c r="O565" s="5"/>
      <c r="P565" s="5"/>
      <c r="Q565" s="5"/>
      <c r="R565" s="5"/>
    </row>
    <row r="566" spans="1:18" ht="13.5">
      <c r="A566" s="5"/>
      <c r="B566" s="5"/>
      <c r="C566" s="5"/>
      <c r="D566" s="5"/>
      <c r="E566" s="5"/>
      <c r="F566" s="5"/>
      <c r="G566" s="5"/>
      <c r="H566" s="5"/>
      <c r="I566" s="5"/>
      <c r="J566" s="5"/>
      <c r="K566" s="5"/>
      <c r="L566" s="5"/>
      <c r="M566" s="5"/>
      <c r="N566" s="5"/>
      <c r="O566" s="5"/>
      <c r="P566" s="5"/>
      <c r="Q566" s="5"/>
      <c r="R566" s="5"/>
    </row>
    <row r="567" spans="1:18" ht="13.5">
      <c r="A567" s="5"/>
      <c r="B567" s="5"/>
      <c r="C567" s="5"/>
      <c r="D567" s="5"/>
      <c r="E567" s="5"/>
      <c r="F567" s="5"/>
      <c r="G567" s="5"/>
      <c r="H567" s="5"/>
      <c r="I567" s="5"/>
      <c r="J567" s="5"/>
      <c r="K567" s="5"/>
      <c r="L567" s="5"/>
      <c r="M567" s="5"/>
      <c r="N567" s="5"/>
      <c r="O567" s="5"/>
      <c r="P567" s="5"/>
      <c r="Q567" s="5"/>
      <c r="R567" s="5"/>
    </row>
    <row r="568" spans="1:18" ht="13.5">
      <c r="A568" s="5"/>
      <c r="B568" s="5"/>
      <c r="C568" s="5"/>
      <c r="D568" s="5"/>
      <c r="E568" s="5"/>
      <c r="F568" s="5"/>
      <c r="G568" s="5"/>
      <c r="H568" s="5"/>
      <c r="I568" s="5"/>
      <c r="J568" s="5"/>
      <c r="K568" s="5"/>
      <c r="L568" s="5"/>
      <c r="M568" s="5"/>
      <c r="N568" s="5"/>
      <c r="O568" s="5"/>
      <c r="P568" s="5"/>
      <c r="Q568" s="5"/>
      <c r="R568" s="5"/>
    </row>
    <row r="569" spans="1:18" ht="13.5">
      <c r="A569" s="5"/>
      <c r="B569" s="5"/>
      <c r="C569" s="5"/>
      <c r="D569" s="5"/>
      <c r="E569" s="5"/>
      <c r="F569" s="5"/>
      <c r="G569" s="5"/>
      <c r="H569" s="5"/>
      <c r="I569" s="5"/>
      <c r="J569" s="5"/>
      <c r="K569" s="5"/>
      <c r="L569" s="5"/>
      <c r="M569" s="5"/>
      <c r="N569" s="5"/>
      <c r="O569" s="5"/>
      <c r="P569" s="5"/>
      <c r="Q569" s="5"/>
      <c r="R569" s="5"/>
    </row>
    <row r="570" spans="1:18" ht="13.5">
      <c r="A570" s="5"/>
      <c r="B570" s="5"/>
      <c r="C570" s="5"/>
      <c r="D570" s="5"/>
      <c r="E570" s="5"/>
      <c r="F570" s="5"/>
      <c r="G570" s="5"/>
      <c r="H570" s="5"/>
      <c r="I570" s="5"/>
      <c r="J570" s="5"/>
      <c r="K570" s="5"/>
      <c r="L570" s="5"/>
      <c r="M570" s="5"/>
      <c r="N570" s="5"/>
      <c r="O570" s="5"/>
      <c r="P570" s="5"/>
      <c r="Q570" s="5"/>
      <c r="R570" s="5"/>
    </row>
    <row r="571" spans="1:18" ht="13.5">
      <c r="A571" s="5"/>
      <c r="B571" s="5"/>
      <c r="C571" s="5"/>
      <c r="D571" s="5"/>
      <c r="E571" s="5"/>
      <c r="F571" s="5"/>
      <c r="G571" s="5"/>
      <c r="H571" s="5"/>
      <c r="I571" s="5"/>
      <c r="J571" s="5"/>
      <c r="K571" s="5"/>
      <c r="L571" s="5"/>
      <c r="M571" s="5"/>
      <c r="N571" s="5"/>
      <c r="O571" s="5"/>
      <c r="P571" s="5"/>
      <c r="Q571" s="5"/>
      <c r="R571" s="5"/>
    </row>
    <row r="572" spans="1:18" ht="13.5">
      <c r="A572" s="5"/>
      <c r="B572" s="5"/>
      <c r="C572" s="5"/>
      <c r="D572" s="5"/>
      <c r="E572" s="5"/>
      <c r="F572" s="5"/>
      <c r="G572" s="5"/>
      <c r="H572" s="5"/>
      <c r="I572" s="5"/>
      <c r="J572" s="5"/>
      <c r="K572" s="5"/>
      <c r="L572" s="5"/>
      <c r="M572" s="5"/>
      <c r="N572" s="5"/>
      <c r="O572" s="5"/>
      <c r="P572" s="5"/>
      <c r="Q572" s="5"/>
      <c r="R572" s="5"/>
    </row>
    <row r="573" spans="1:18" ht="13.5">
      <c r="A573" s="5"/>
      <c r="B573" s="5"/>
      <c r="C573" s="5"/>
      <c r="D573" s="5"/>
      <c r="E573" s="5"/>
      <c r="F573" s="5"/>
      <c r="G573" s="5"/>
      <c r="H573" s="5"/>
      <c r="I573" s="5"/>
      <c r="J573" s="5"/>
      <c r="K573" s="5"/>
      <c r="L573" s="5"/>
      <c r="M573" s="5"/>
      <c r="N573" s="5"/>
      <c r="O573" s="5"/>
      <c r="P573" s="5"/>
      <c r="Q573" s="5"/>
      <c r="R573" s="5"/>
    </row>
    <row r="574" spans="1:18" ht="13.5">
      <c r="A574" s="5"/>
      <c r="B574" s="5"/>
      <c r="C574" s="5"/>
      <c r="D574" s="5"/>
      <c r="E574" s="5"/>
      <c r="F574" s="5"/>
      <c r="G574" s="5"/>
      <c r="H574" s="5"/>
      <c r="I574" s="5"/>
      <c r="J574" s="5"/>
      <c r="K574" s="5"/>
      <c r="L574" s="5"/>
      <c r="M574" s="5"/>
      <c r="N574" s="5"/>
      <c r="O574" s="5"/>
      <c r="P574" s="5"/>
      <c r="Q574" s="5"/>
      <c r="R574" s="5"/>
    </row>
    <row r="575" spans="1:18" ht="13.5">
      <c r="A575" s="5"/>
      <c r="B575" s="5"/>
      <c r="C575" s="5"/>
      <c r="D575" s="5"/>
      <c r="E575" s="5"/>
      <c r="F575" s="5"/>
      <c r="G575" s="5"/>
      <c r="H575" s="5"/>
      <c r="I575" s="5"/>
      <c r="J575" s="5"/>
      <c r="K575" s="5"/>
      <c r="L575" s="5"/>
      <c r="M575" s="5"/>
      <c r="N575" s="5"/>
      <c r="O575" s="5"/>
      <c r="P575" s="5"/>
      <c r="Q575" s="5"/>
      <c r="R575" s="5"/>
    </row>
    <row r="576" spans="1:18" ht="13.5">
      <c r="A576" s="5"/>
      <c r="B576" s="5"/>
      <c r="C576" s="5"/>
      <c r="D576" s="5"/>
      <c r="E576" s="5"/>
      <c r="F576" s="5"/>
      <c r="G576" s="5"/>
      <c r="H576" s="5"/>
      <c r="I576" s="5"/>
      <c r="J576" s="5"/>
      <c r="K576" s="5"/>
      <c r="L576" s="5"/>
      <c r="M576" s="5"/>
      <c r="N576" s="5"/>
      <c r="O576" s="5"/>
      <c r="P576" s="5"/>
      <c r="Q576" s="5"/>
      <c r="R576" s="5"/>
    </row>
    <row r="577" spans="1:18" ht="13.5">
      <c r="A577" s="5"/>
      <c r="B577" s="5"/>
      <c r="C577" s="5"/>
      <c r="D577" s="5"/>
      <c r="E577" s="5"/>
      <c r="F577" s="5"/>
      <c r="G577" s="5"/>
      <c r="H577" s="5"/>
      <c r="I577" s="5"/>
      <c r="J577" s="5"/>
      <c r="K577" s="5"/>
      <c r="L577" s="5"/>
      <c r="M577" s="5"/>
      <c r="N577" s="5"/>
      <c r="O577" s="5"/>
      <c r="P577" s="5"/>
      <c r="Q577" s="5"/>
      <c r="R577" s="5"/>
    </row>
    <row r="578" spans="1:18" ht="13.5">
      <c r="A578" s="5"/>
      <c r="B578" s="5"/>
      <c r="C578" s="5"/>
      <c r="D578" s="5"/>
      <c r="E578" s="5"/>
      <c r="F578" s="5"/>
      <c r="G578" s="5"/>
      <c r="H578" s="5"/>
      <c r="I578" s="5"/>
      <c r="J578" s="5"/>
      <c r="K578" s="5"/>
      <c r="L578" s="5"/>
      <c r="M578" s="5"/>
      <c r="N578" s="5"/>
      <c r="O578" s="5"/>
      <c r="P578" s="5"/>
      <c r="Q578" s="5"/>
      <c r="R578" s="5"/>
    </row>
    <row r="579" spans="1:18" ht="13.5">
      <c r="A579" s="5"/>
      <c r="B579" s="5"/>
      <c r="C579" s="5"/>
      <c r="D579" s="5"/>
      <c r="E579" s="5"/>
      <c r="F579" s="5"/>
      <c r="G579" s="5"/>
      <c r="H579" s="5"/>
      <c r="I579" s="5"/>
      <c r="J579" s="5"/>
      <c r="K579" s="5"/>
      <c r="L579" s="5"/>
      <c r="M579" s="5"/>
      <c r="N579" s="5"/>
      <c r="O579" s="5"/>
      <c r="P579" s="5"/>
      <c r="Q579" s="5"/>
      <c r="R579" s="5"/>
    </row>
    <row r="580" spans="1:18" ht="13.5">
      <c r="A580" s="5"/>
      <c r="B580" s="5"/>
      <c r="C580" s="5"/>
      <c r="D580" s="5"/>
      <c r="E580" s="5"/>
      <c r="F580" s="5"/>
      <c r="G580" s="5"/>
      <c r="H580" s="5"/>
      <c r="I580" s="5"/>
      <c r="J580" s="5"/>
      <c r="K580" s="5"/>
      <c r="L580" s="5"/>
      <c r="M580" s="5"/>
      <c r="N580" s="5"/>
      <c r="O580" s="5"/>
      <c r="P580" s="5"/>
      <c r="Q580" s="5"/>
      <c r="R580" s="5"/>
    </row>
    <row r="581" spans="1:18" ht="13.5">
      <c r="A581" s="5"/>
      <c r="B581" s="5"/>
      <c r="C581" s="5"/>
      <c r="D581" s="5"/>
      <c r="E581" s="5"/>
      <c r="F581" s="5"/>
      <c r="G581" s="5"/>
      <c r="H581" s="5"/>
      <c r="I581" s="5"/>
      <c r="J581" s="5"/>
      <c r="K581" s="5"/>
      <c r="L581" s="5"/>
      <c r="M581" s="5"/>
      <c r="N581" s="5"/>
      <c r="O581" s="5"/>
      <c r="P581" s="5"/>
      <c r="Q581" s="5"/>
      <c r="R581" s="5"/>
    </row>
    <row r="582" spans="1:18" ht="13.5">
      <c r="A582" s="5"/>
      <c r="B582" s="5"/>
      <c r="C582" s="5"/>
      <c r="D582" s="5"/>
      <c r="E582" s="5"/>
      <c r="F582" s="5"/>
      <c r="G582" s="5"/>
      <c r="H582" s="5"/>
      <c r="I582" s="5"/>
      <c r="J582" s="5"/>
      <c r="K582" s="5"/>
      <c r="L582" s="5"/>
      <c r="M582" s="5"/>
      <c r="N582" s="5"/>
      <c r="O582" s="5"/>
      <c r="P582" s="5"/>
      <c r="Q582" s="5"/>
      <c r="R582" s="5"/>
    </row>
    <row r="583" spans="1:18" ht="13.5">
      <c r="A583" s="5"/>
      <c r="B583" s="5"/>
      <c r="C583" s="5"/>
      <c r="D583" s="5"/>
      <c r="E583" s="5"/>
      <c r="F583" s="5"/>
      <c r="G583" s="5"/>
      <c r="H583" s="5"/>
      <c r="I583" s="5"/>
      <c r="J583" s="5"/>
      <c r="K583" s="5"/>
      <c r="L583" s="5"/>
      <c r="M583" s="5"/>
      <c r="N583" s="5"/>
      <c r="O583" s="5"/>
      <c r="P583" s="5"/>
      <c r="Q583" s="5"/>
      <c r="R583" s="5"/>
    </row>
    <row r="584" spans="1:18" ht="13.5">
      <c r="A584" s="5"/>
      <c r="B584" s="5"/>
      <c r="C584" s="5"/>
      <c r="D584" s="5"/>
      <c r="E584" s="5"/>
      <c r="F584" s="5"/>
      <c r="G584" s="5"/>
      <c r="H584" s="5"/>
      <c r="I584" s="5"/>
      <c r="J584" s="5"/>
      <c r="K584" s="5"/>
      <c r="L584" s="5"/>
      <c r="M584" s="5"/>
      <c r="N584" s="5"/>
      <c r="O584" s="5"/>
      <c r="P584" s="5"/>
      <c r="Q584" s="5"/>
      <c r="R584" s="5"/>
    </row>
    <row r="585" spans="1:18" ht="13.5">
      <c r="A585" s="5"/>
      <c r="B585" s="5"/>
      <c r="C585" s="5"/>
      <c r="D585" s="5"/>
      <c r="E585" s="5"/>
      <c r="F585" s="5"/>
      <c r="G585" s="5"/>
      <c r="H585" s="5"/>
      <c r="I585" s="5"/>
      <c r="J585" s="5"/>
      <c r="K585" s="5"/>
      <c r="L585" s="5"/>
      <c r="M585" s="5"/>
      <c r="N585" s="5"/>
      <c r="O585" s="5"/>
      <c r="P585" s="5"/>
      <c r="Q585" s="5"/>
      <c r="R585" s="5"/>
    </row>
    <row r="586" spans="1:18" ht="13.5">
      <c r="A586" s="5"/>
      <c r="B586" s="5"/>
      <c r="C586" s="5"/>
      <c r="D586" s="5"/>
      <c r="E586" s="5"/>
      <c r="F586" s="5"/>
      <c r="G586" s="5"/>
      <c r="H586" s="5"/>
      <c r="I586" s="5"/>
      <c r="J586" s="5"/>
      <c r="K586" s="5"/>
      <c r="L586" s="5"/>
      <c r="M586" s="5"/>
      <c r="N586" s="5"/>
      <c r="O586" s="5"/>
      <c r="P586" s="5"/>
      <c r="Q586" s="5"/>
      <c r="R586" s="5"/>
    </row>
    <row r="587" spans="1:18" ht="13.5">
      <c r="A587" s="5"/>
      <c r="B587" s="5"/>
      <c r="C587" s="5"/>
      <c r="D587" s="5"/>
      <c r="E587" s="5"/>
      <c r="F587" s="5"/>
      <c r="G587" s="5"/>
      <c r="H587" s="5"/>
      <c r="I587" s="5"/>
      <c r="J587" s="5"/>
      <c r="K587" s="5"/>
      <c r="L587" s="5"/>
      <c r="M587" s="5"/>
      <c r="N587" s="5"/>
      <c r="O587" s="5"/>
      <c r="P587" s="5"/>
      <c r="Q587" s="5"/>
      <c r="R587" s="5"/>
    </row>
    <row r="588" spans="1:18" ht="13.5">
      <c r="A588" s="5"/>
      <c r="B588" s="5"/>
      <c r="C588" s="5"/>
      <c r="D588" s="5"/>
      <c r="E588" s="5"/>
      <c r="F588" s="5"/>
      <c r="G588" s="5"/>
      <c r="H588" s="5"/>
      <c r="I588" s="5"/>
      <c r="J588" s="5"/>
      <c r="K588" s="5"/>
      <c r="L588" s="5"/>
      <c r="M588" s="5"/>
      <c r="N588" s="5"/>
      <c r="O588" s="5"/>
      <c r="P588" s="5"/>
      <c r="Q588" s="5"/>
      <c r="R588" s="5"/>
    </row>
    <row r="589" spans="1:18" ht="13.5">
      <c r="A589" s="5"/>
      <c r="B589" s="5"/>
      <c r="C589" s="5"/>
      <c r="D589" s="5"/>
      <c r="E589" s="5"/>
      <c r="F589" s="5"/>
      <c r="G589" s="5"/>
      <c r="H589" s="5"/>
      <c r="I589" s="5"/>
      <c r="J589" s="5"/>
      <c r="K589" s="5"/>
      <c r="L589" s="5"/>
      <c r="M589" s="5"/>
      <c r="N589" s="5"/>
      <c r="O589" s="5"/>
      <c r="P589" s="5"/>
      <c r="Q589" s="5"/>
      <c r="R589" s="5"/>
    </row>
    <row r="590" spans="1:18" ht="13.5">
      <c r="A590" s="5"/>
      <c r="B590" s="5"/>
      <c r="C590" s="5"/>
      <c r="D590" s="5"/>
      <c r="E590" s="5"/>
      <c r="F590" s="5"/>
      <c r="G590" s="5"/>
      <c r="H590" s="5"/>
      <c r="I590" s="5"/>
      <c r="J590" s="5"/>
      <c r="K590" s="5"/>
      <c r="L590" s="5"/>
      <c r="M590" s="5"/>
      <c r="N590" s="5"/>
      <c r="O590" s="5"/>
      <c r="P590" s="5"/>
      <c r="Q590" s="5"/>
      <c r="R590" s="5"/>
    </row>
    <row r="591" spans="1:18" ht="13.5">
      <c r="A591" s="5"/>
      <c r="B591" s="5"/>
      <c r="C591" s="5"/>
      <c r="D591" s="5"/>
      <c r="E591" s="5"/>
      <c r="F591" s="5"/>
      <c r="G591" s="5"/>
      <c r="H591" s="5"/>
      <c r="I591" s="5"/>
      <c r="J591" s="5"/>
      <c r="K591" s="5"/>
      <c r="L591" s="5"/>
      <c r="M591" s="5"/>
      <c r="N591" s="5"/>
      <c r="O591" s="5"/>
      <c r="P591" s="5"/>
      <c r="Q591" s="5"/>
      <c r="R591" s="5"/>
    </row>
    <row r="592" spans="1:18" ht="13.5">
      <c r="A592" s="5"/>
      <c r="B592" s="5"/>
      <c r="C592" s="5"/>
      <c r="D592" s="5"/>
      <c r="E592" s="5"/>
      <c r="F592" s="5"/>
      <c r="G592" s="5"/>
      <c r="H592" s="5"/>
      <c r="I592" s="5"/>
      <c r="J592" s="5"/>
      <c r="K592" s="5"/>
      <c r="L592" s="5"/>
      <c r="M592" s="5"/>
      <c r="N592" s="5"/>
      <c r="O592" s="5"/>
      <c r="P592" s="5"/>
      <c r="Q592" s="5"/>
      <c r="R592" s="5"/>
    </row>
    <row r="593" spans="1:18" ht="13.5">
      <c r="A593" s="5"/>
      <c r="B593" s="5"/>
      <c r="C593" s="5"/>
      <c r="D593" s="5"/>
      <c r="E593" s="5"/>
      <c r="F593" s="5"/>
      <c r="G593" s="5"/>
      <c r="H593" s="5"/>
      <c r="I593" s="5"/>
      <c r="J593" s="5"/>
      <c r="K593" s="5"/>
      <c r="L593" s="5"/>
      <c r="M593" s="5"/>
      <c r="N593" s="5"/>
      <c r="O593" s="5"/>
      <c r="P593" s="5"/>
      <c r="Q593" s="5"/>
      <c r="R593" s="5"/>
    </row>
    <row r="594" spans="1:18" ht="13.5">
      <c r="A594" s="5"/>
      <c r="B594" s="5"/>
      <c r="C594" s="5"/>
      <c r="D594" s="5"/>
      <c r="E594" s="5"/>
      <c r="F594" s="5"/>
      <c r="G594" s="5"/>
      <c r="H594" s="5"/>
      <c r="I594" s="5"/>
      <c r="J594" s="5"/>
      <c r="K594" s="5"/>
      <c r="L594" s="5"/>
      <c r="M594" s="5"/>
      <c r="N594" s="5"/>
      <c r="O594" s="5"/>
      <c r="P594" s="5"/>
      <c r="Q594" s="5"/>
      <c r="R594" s="5"/>
    </row>
    <row r="595" spans="1:18" ht="13.5">
      <c r="A595" s="5"/>
      <c r="B595" s="5"/>
      <c r="C595" s="5"/>
      <c r="D595" s="5"/>
      <c r="E595" s="5"/>
      <c r="F595" s="5"/>
      <c r="G595" s="5"/>
      <c r="H595" s="5"/>
      <c r="I595" s="5"/>
      <c r="J595" s="5"/>
      <c r="K595" s="5"/>
      <c r="L595" s="5"/>
      <c r="M595" s="5"/>
      <c r="N595" s="5"/>
      <c r="O595" s="5"/>
      <c r="P595" s="5"/>
      <c r="Q595" s="5"/>
      <c r="R595" s="5"/>
    </row>
    <row r="596" spans="1:18" ht="13.5">
      <c r="A596" s="5"/>
      <c r="B596" s="5"/>
      <c r="C596" s="5"/>
      <c r="D596" s="5"/>
      <c r="E596" s="5"/>
      <c r="F596" s="5"/>
      <c r="G596" s="5"/>
      <c r="H596" s="5"/>
      <c r="I596" s="5"/>
      <c r="J596" s="5"/>
      <c r="K596" s="5"/>
      <c r="L596" s="5"/>
      <c r="M596" s="5"/>
      <c r="N596" s="5"/>
      <c r="O596" s="5"/>
      <c r="P596" s="5"/>
      <c r="Q596" s="5"/>
      <c r="R596" s="5"/>
    </row>
    <row r="597" spans="1:18" ht="13.5">
      <c r="A597" s="5"/>
      <c r="B597" s="5"/>
      <c r="C597" s="5"/>
      <c r="D597" s="5"/>
      <c r="E597" s="5"/>
      <c r="F597" s="5"/>
      <c r="G597" s="5"/>
      <c r="H597" s="5"/>
      <c r="I597" s="5"/>
      <c r="J597" s="5"/>
      <c r="K597" s="5"/>
      <c r="L597" s="5"/>
      <c r="M597" s="5"/>
      <c r="N597" s="5"/>
      <c r="O597" s="5"/>
      <c r="P597" s="5"/>
      <c r="Q597" s="5"/>
      <c r="R597" s="5"/>
    </row>
    <row r="598" spans="1:18" ht="13.5">
      <c r="A598" s="5"/>
      <c r="B598" s="5"/>
      <c r="C598" s="5"/>
      <c r="D598" s="5"/>
      <c r="E598" s="5"/>
      <c r="F598" s="5"/>
      <c r="G598" s="5"/>
      <c r="H598" s="5"/>
      <c r="I598" s="5"/>
      <c r="J598" s="5"/>
      <c r="K598" s="5"/>
      <c r="L598" s="5"/>
      <c r="M598" s="5"/>
      <c r="N598" s="5"/>
      <c r="O598" s="5"/>
      <c r="P598" s="5"/>
      <c r="Q598" s="5"/>
      <c r="R598" s="5"/>
    </row>
    <row r="599" spans="1:18" ht="13.5">
      <c r="A599" s="5"/>
      <c r="B599" s="5"/>
      <c r="C599" s="5"/>
      <c r="D599" s="5"/>
      <c r="E599" s="5"/>
      <c r="F599" s="5"/>
      <c r="G599" s="5"/>
      <c r="H599" s="5"/>
      <c r="I599" s="5"/>
      <c r="J599" s="5"/>
      <c r="K599" s="5"/>
      <c r="L599" s="5"/>
      <c r="M599" s="5"/>
      <c r="N599" s="5"/>
      <c r="O599" s="5"/>
      <c r="P599" s="5"/>
      <c r="Q599" s="5"/>
      <c r="R599" s="5"/>
    </row>
    <row r="600" spans="1:18" ht="13.5">
      <c r="A600" s="5"/>
      <c r="B600" s="5"/>
      <c r="C600" s="5"/>
      <c r="D600" s="5"/>
      <c r="E600" s="5"/>
      <c r="F600" s="5"/>
      <c r="G600" s="5"/>
      <c r="H600" s="5"/>
      <c r="I600" s="5"/>
      <c r="J600" s="5"/>
      <c r="K600" s="5"/>
      <c r="L600" s="5"/>
      <c r="M600" s="5"/>
      <c r="N600" s="5"/>
      <c r="O600" s="5"/>
      <c r="P600" s="5"/>
      <c r="Q600" s="5"/>
      <c r="R600" s="5"/>
    </row>
    <row r="601" spans="1:18" ht="13.5">
      <c r="A601" s="5"/>
      <c r="B601" s="5"/>
      <c r="C601" s="5"/>
      <c r="D601" s="5"/>
      <c r="E601" s="5"/>
      <c r="F601" s="5"/>
      <c r="G601" s="5"/>
      <c r="H601" s="5"/>
      <c r="I601" s="5"/>
      <c r="J601" s="5"/>
      <c r="K601" s="5"/>
      <c r="L601" s="5"/>
      <c r="M601" s="5"/>
      <c r="N601" s="5"/>
      <c r="O601" s="5"/>
      <c r="P601" s="5"/>
      <c r="Q601" s="5"/>
      <c r="R601" s="5"/>
    </row>
    <row r="602" spans="1:18" ht="13.5">
      <c r="A602" s="5"/>
      <c r="B602" s="5"/>
      <c r="C602" s="5"/>
      <c r="D602" s="5"/>
      <c r="E602" s="5"/>
      <c r="F602" s="5"/>
      <c r="G602" s="5"/>
      <c r="H602" s="5"/>
      <c r="I602" s="5"/>
      <c r="J602" s="5"/>
      <c r="K602" s="5"/>
      <c r="L602" s="5"/>
      <c r="M602" s="5"/>
      <c r="N602" s="5"/>
      <c r="O602" s="5"/>
      <c r="P602" s="5"/>
      <c r="Q602" s="5"/>
      <c r="R602" s="5"/>
    </row>
    <row r="603" spans="1:18" ht="13.5">
      <c r="A603" s="5"/>
      <c r="B603" s="5"/>
      <c r="C603" s="5"/>
      <c r="D603" s="5"/>
      <c r="E603" s="5"/>
      <c r="F603" s="5"/>
      <c r="G603" s="5"/>
      <c r="H603" s="5"/>
      <c r="I603" s="5"/>
      <c r="J603" s="5"/>
      <c r="K603" s="5"/>
      <c r="L603" s="5"/>
      <c r="M603" s="5"/>
      <c r="N603" s="5"/>
      <c r="O603" s="5"/>
      <c r="P603" s="5"/>
      <c r="Q603" s="5"/>
      <c r="R603" s="5"/>
    </row>
    <row r="604" spans="1:18" ht="13.5">
      <c r="A604" s="5"/>
      <c r="B604" s="5"/>
      <c r="C604" s="5"/>
      <c r="D604" s="5"/>
      <c r="E604" s="5"/>
      <c r="F604" s="5"/>
      <c r="G604" s="5"/>
      <c r="H604" s="5"/>
      <c r="I604" s="5"/>
      <c r="J604" s="5"/>
      <c r="K604" s="5"/>
      <c r="L604" s="5"/>
      <c r="M604" s="5"/>
      <c r="N604" s="5"/>
      <c r="O604" s="5"/>
      <c r="P604" s="5"/>
      <c r="Q604" s="5"/>
      <c r="R604" s="5"/>
    </row>
    <row r="605" spans="1:18" ht="13.5">
      <c r="A605" s="5"/>
      <c r="B605" s="5"/>
      <c r="C605" s="5"/>
      <c r="D605" s="5"/>
      <c r="E605" s="5"/>
      <c r="F605" s="5"/>
      <c r="G605" s="5"/>
      <c r="H605" s="5"/>
      <c r="I605" s="5"/>
      <c r="J605" s="5"/>
      <c r="K605" s="5"/>
      <c r="L605" s="5"/>
      <c r="M605" s="5"/>
      <c r="N605" s="5"/>
      <c r="O605" s="5"/>
      <c r="P605" s="5"/>
      <c r="Q605" s="5"/>
      <c r="R605" s="5"/>
    </row>
    <row r="606" spans="1:18" ht="13.5">
      <c r="A606" s="5"/>
      <c r="B606" s="5"/>
      <c r="C606" s="5"/>
      <c r="D606" s="5"/>
      <c r="E606" s="5"/>
      <c r="F606" s="5"/>
      <c r="G606" s="5"/>
      <c r="H606" s="5"/>
      <c r="I606" s="5"/>
      <c r="J606" s="5"/>
      <c r="K606" s="5"/>
      <c r="L606" s="5"/>
      <c r="M606" s="5"/>
      <c r="N606" s="5"/>
      <c r="O606" s="5"/>
      <c r="P606" s="5"/>
      <c r="Q606" s="5"/>
      <c r="R606" s="5"/>
    </row>
    <row r="607" spans="1:18" ht="13.5">
      <c r="A607" s="5"/>
      <c r="B607" s="5"/>
      <c r="C607" s="5"/>
      <c r="D607" s="5"/>
      <c r="E607" s="5"/>
      <c r="F607" s="5"/>
      <c r="G607" s="5"/>
      <c r="H607" s="5"/>
      <c r="I607" s="5"/>
      <c r="J607" s="5"/>
      <c r="K607" s="5"/>
      <c r="L607" s="5"/>
      <c r="M607" s="5"/>
      <c r="N607" s="5"/>
      <c r="O607" s="5"/>
      <c r="P607" s="5"/>
      <c r="Q607" s="5"/>
      <c r="R607" s="5"/>
    </row>
    <row r="608" spans="1:18" ht="13.5">
      <c r="A608" s="5"/>
      <c r="B608" s="5"/>
      <c r="C608" s="5"/>
      <c r="D608" s="5"/>
      <c r="E608" s="5"/>
      <c r="F608" s="5"/>
      <c r="G608" s="5"/>
      <c r="H608" s="5"/>
      <c r="I608" s="5"/>
      <c r="J608" s="5"/>
      <c r="K608" s="5"/>
      <c r="L608" s="5"/>
      <c r="M608" s="5"/>
      <c r="N608" s="5"/>
      <c r="O608" s="5"/>
      <c r="P608" s="5"/>
      <c r="Q608" s="5"/>
      <c r="R608" s="5"/>
    </row>
    <row r="609" spans="1:18" ht="13.5">
      <c r="A609" s="5"/>
      <c r="B609" s="5"/>
      <c r="C609" s="5"/>
      <c r="D609" s="5"/>
      <c r="E609" s="5"/>
      <c r="F609" s="5"/>
      <c r="G609" s="5"/>
      <c r="H609" s="5"/>
      <c r="I609" s="5"/>
      <c r="J609" s="5"/>
      <c r="K609" s="5"/>
      <c r="L609" s="5"/>
      <c r="M609" s="5"/>
      <c r="N609" s="5"/>
      <c r="O609" s="5"/>
      <c r="P609" s="5"/>
      <c r="Q609" s="5"/>
      <c r="R609" s="5"/>
    </row>
    <row r="610" spans="1:18" ht="13.5">
      <c r="A610" s="5"/>
      <c r="B610" s="5"/>
      <c r="C610" s="5"/>
      <c r="D610" s="5"/>
      <c r="E610" s="5"/>
      <c r="F610" s="5"/>
      <c r="G610" s="5"/>
      <c r="H610" s="5"/>
      <c r="I610" s="5"/>
      <c r="J610" s="5"/>
      <c r="K610" s="5"/>
      <c r="L610" s="5"/>
      <c r="M610" s="5"/>
      <c r="N610" s="5"/>
      <c r="O610" s="5"/>
      <c r="P610" s="5"/>
      <c r="Q610" s="5"/>
      <c r="R610" s="5"/>
    </row>
    <row r="611" spans="1:18" ht="13.5">
      <c r="A611" s="5"/>
      <c r="B611" s="5"/>
      <c r="C611" s="5"/>
      <c r="D611" s="5"/>
      <c r="E611" s="5"/>
      <c r="F611" s="5"/>
      <c r="G611" s="5"/>
      <c r="H611" s="5"/>
      <c r="I611" s="5"/>
      <c r="J611" s="5"/>
      <c r="K611" s="5"/>
      <c r="L611" s="5"/>
      <c r="M611" s="5"/>
      <c r="N611" s="5"/>
      <c r="O611" s="5"/>
      <c r="P611" s="5"/>
      <c r="Q611" s="5"/>
      <c r="R611" s="5"/>
    </row>
    <row r="612" spans="1:18" ht="13.5">
      <c r="A612" s="5"/>
      <c r="B612" s="5"/>
      <c r="C612" s="5"/>
      <c r="D612" s="5"/>
      <c r="E612" s="5"/>
      <c r="F612" s="5"/>
      <c r="G612" s="5"/>
      <c r="H612" s="5"/>
      <c r="I612" s="5"/>
      <c r="J612" s="5"/>
      <c r="K612" s="5"/>
      <c r="L612" s="5"/>
      <c r="M612" s="5"/>
      <c r="N612" s="5"/>
      <c r="O612" s="5"/>
      <c r="P612" s="5"/>
      <c r="Q612" s="5"/>
      <c r="R612" s="5"/>
    </row>
    <row r="613" spans="1:18" ht="13.5">
      <c r="A613" s="5"/>
      <c r="B613" s="5"/>
      <c r="C613" s="5"/>
      <c r="D613" s="5"/>
      <c r="E613" s="5"/>
      <c r="F613" s="5"/>
      <c r="G613" s="5"/>
      <c r="H613" s="5"/>
      <c r="I613" s="5"/>
      <c r="J613" s="5"/>
      <c r="K613" s="5"/>
      <c r="L613" s="5"/>
      <c r="M613" s="5"/>
      <c r="N613" s="5"/>
      <c r="O613" s="5"/>
      <c r="P613" s="5"/>
      <c r="Q613" s="5"/>
      <c r="R613" s="5"/>
    </row>
    <row r="614" spans="1:18" ht="13.5">
      <c r="A614" s="5"/>
      <c r="B614" s="5"/>
      <c r="C614" s="5"/>
      <c r="D614" s="5"/>
      <c r="E614" s="5"/>
      <c r="F614" s="5"/>
      <c r="G614" s="5"/>
      <c r="H614" s="5"/>
      <c r="I614" s="5"/>
      <c r="J614" s="5"/>
      <c r="K614" s="5"/>
      <c r="L614" s="5"/>
      <c r="M614" s="5"/>
      <c r="N614" s="5"/>
      <c r="O614" s="5"/>
      <c r="P614" s="5"/>
      <c r="Q614" s="5"/>
      <c r="R614" s="5"/>
    </row>
    <row r="615" spans="1:18" ht="13.5">
      <c r="A615" s="5"/>
      <c r="B615" s="5"/>
      <c r="C615" s="5"/>
      <c r="D615" s="5"/>
      <c r="E615" s="5"/>
      <c r="F615" s="5"/>
      <c r="G615" s="5"/>
      <c r="H615" s="5"/>
      <c r="I615" s="5"/>
      <c r="J615" s="5"/>
      <c r="K615" s="5"/>
      <c r="L615" s="5"/>
      <c r="M615" s="5"/>
      <c r="N615" s="5"/>
      <c r="O615" s="5"/>
      <c r="P615" s="5"/>
      <c r="Q615" s="5"/>
      <c r="R615" s="5"/>
    </row>
    <row r="616" spans="1:18" ht="13.5">
      <c r="A616" s="5"/>
      <c r="B616" s="5"/>
      <c r="C616" s="5"/>
      <c r="D616" s="5"/>
      <c r="E616" s="5"/>
      <c r="F616" s="5"/>
      <c r="G616" s="5"/>
      <c r="H616" s="5"/>
      <c r="I616" s="5"/>
      <c r="J616" s="5"/>
      <c r="K616" s="5"/>
      <c r="L616" s="5"/>
      <c r="M616" s="5"/>
      <c r="N616" s="5"/>
      <c r="O616" s="5"/>
      <c r="P616" s="5"/>
      <c r="Q616" s="5"/>
      <c r="R616" s="5"/>
    </row>
    <row r="617" spans="1:18" ht="13.5">
      <c r="A617" s="5"/>
      <c r="B617" s="5"/>
      <c r="C617" s="5"/>
      <c r="D617" s="5"/>
      <c r="E617" s="5"/>
      <c r="F617" s="5"/>
      <c r="G617" s="5"/>
      <c r="H617" s="5"/>
      <c r="I617" s="5"/>
      <c r="J617" s="5"/>
      <c r="K617" s="5"/>
      <c r="L617" s="5"/>
      <c r="M617" s="5"/>
      <c r="N617" s="5"/>
      <c r="O617" s="5"/>
      <c r="P617" s="5"/>
      <c r="Q617" s="5"/>
      <c r="R617" s="5"/>
    </row>
    <row r="618" spans="1:18" ht="13.5">
      <c r="A618" s="5"/>
      <c r="B618" s="5"/>
      <c r="C618" s="5"/>
      <c r="D618" s="5"/>
      <c r="E618" s="5"/>
      <c r="F618" s="5"/>
      <c r="G618" s="5"/>
      <c r="H618" s="5"/>
      <c r="I618" s="5"/>
      <c r="J618" s="5"/>
      <c r="K618" s="5"/>
      <c r="L618" s="5"/>
      <c r="M618" s="5"/>
      <c r="N618" s="5"/>
      <c r="O618" s="5"/>
      <c r="P618" s="5"/>
      <c r="Q618" s="5"/>
      <c r="R618" s="5"/>
    </row>
    <row r="619" spans="1:18" ht="13.5">
      <c r="A619" s="5"/>
      <c r="B619" s="5"/>
      <c r="C619" s="5"/>
      <c r="D619" s="5"/>
      <c r="E619" s="5"/>
      <c r="F619" s="5"/>
      <c r="G619" s="5"/>
      <c r="H619" s="5"/>
      <c r="I619" s="5"/>
      <c r="J619" s="5"/>
      <c r="K619" s="5"/>
      <c r="L619" s="5"/>
      <c r="M619" s="5"/>
      <c r="N619" s="5"/>
      <c r="O619" s="5"/>
      <c r="P619" s="5"/>
      <c r="Q619" s="5"/>
      <c r="R619" s="5"/>
    </row>
    <row r="620" spans="1:18" ht="13.5">
      <c r="A620" s="5"/>
      <c r="B620" s="5"/>
      <c r="C620" s="5"/>
      <c r="D620" s="5"/>
      <c r="E620" s="5"/>
      <c r="F620" s="5"/>
      <c r="G620" s="5"/>
      <c r="H620" s="5"/>
      <c r="I620" s="5"/>
      <c r="J620" s="5"/>
      <c r="K620" s="5"/>
      <c r="L620" s="5"/>
      <c r="M620" s="5"/>
      <c r="N620" s="5"/>
      <c r="O620" s="5"/>
      <c r="P620" s="5"/>
      <c r="Q620" s="5"/>
      <c r="R620" s="5"/>
    </row>
    <row r="621" spans="1:18" ht="13.5">
      <c r="A621" s="5"/>
      <c r="B621" s="5"/>
      <c r="C621" s="5"/>
      <c r="D621" s="5"/>
      <c r="E621" s="5"/>
      <c r="F621" s="5"/>
      <c r="G621" s="5"/>
      <c r="H621" s="5"/>
      <c r="I621" s="5"/>
      <c r="J621" s="5"/>
      <c r="K621" s="5"/>
      <c r="L621" s="5"/>
      <c r="M621" s="5"/>
      <c r="N621" s="5"/>
      <c r="O621" s="5"/>
      <c r="P621" s="5"/>
      <c r="Q621" s="5"/>
      <c r="R621" s="5"/>
    </row>
    <row r="622" spans="1:18" ht="13.5">
      <c r="A622" s="5"/>
      <c r="B622" s="5"/>
      <c r="C622" s="5"/>
      <c r="D622" s="5"/>
      <c r="E622" s="5"/>
      <c r="F622" s="5"/>
      <c r="G622" s="5"/>
      <c r="H622" s="5"/>
      <c r="I622" s="5"/>
      <c r="J622" s="5"/>
      <c r="K622" s="5"/>
      <c r="L622" s="5"/>
      <c r="M622" s="5"/>
      <c r="N622" s="5"/>
      <c r="O622" s="5"/>
      <c r="P622" s="5"/>
      <c r="Q622" s="5"/>
      <c r="R622" s="5"/>
    </row>
    <row r="623" spans="1:18" ht="13.5">
      <c r="A623" s="5"/>
      <c r="B623" s="5"/>
      <c r="C623" s="5"/>
      <c r="D623" s="5"/>
      <c r="E623" s="5"/>
      <c r="F623" s="5"/>
      <c r="G623" s="5"/>
      <c r="H623" s="5"/>
      <c r="I623" s="5"/>
      <c r="J623" s="5"/>
      <c r="K623" s="5"/>
      <c r="L623" s="5"/>
      <c r="M623" s="5"/>
      <c r="N623" s="5"/>
      <c r="O623" s="5"/>
      <c r="P623" s="5"/>
      <c r="Q623" s="5"/>
      <c r="R623" s="5"/>
    </row>
    <row r="624" spans="1:18" ht="13.5">
      <c r="A624" s="5"/>
      <c r="B624" s="5"/>
      <c r="C624" s="5"/>
      <c r="D624" s="5"/>
      <c r="E624" s="5"/>
      <c r="F624" s="5"/>
      <c r="G624" s="5"/>
      <c r="H624" s="5"/>
      <c r="I624" s="5"/>
      <c r="J624" s="5"/>
      <c r="K624" s="5"/>
      <c r="L624" s="5"/>
      <c r="M624" s="5"/>
      <c r="N624" s="5"/>
      <c r="O624" s="5"/>
      <c r="P624" s="5"/>
      <c r="Q624" s="5"/>
      <c r="R624" s="5"/>
    </row>
    <row r="625" spans="1:18" ht="13.5">
      <c r="A625" s="5"/>
      <c r="B625" s="5"/>
      <c r="C625" s="5"/>
      <c r="D625" s="5"/>
      <c r="E625" s="5"/>
      <c r="F625" s="5"/>
      <c r="G625" s="5"/>
      <c r="H625" s="5"/>
      <c r="I625" s="5"/>
      <c r="J625" s="5"/>
      <c r="K625" s="5"/>
      <c r="L625" s="5"/>
      <c r="M625" s="5"/>
      <c r="N625" s="5"/>
      <c r="O625" s="5"/>
      <c r="P625" s="5"/>
      <c r="Q625" s="5"/>
      <c r="R625" s="5"/>
    </row>
    <row r="626" spans="1:18" ht="13.5">
      <c r="A626" s="5"/>
      <c r="B626" s="5"/>
      <c r="C626" s="5"/>
      <c r="D626" s="5"/>
      <c r="E626" s="5"/>
      <c r="F626" s="5"/>
      <c r="G626" s="5"/>
      <c r="H626" s="5"/>
      <c r="I626" s="5"/>
      <c r="J626" s="5"/>
      <c r="K626" s="5"/>
      <c r="L626" s="5"/>
      <c r="M626" s="5"/>
      <c r="N626" s="5"/>
      <c r="O626" s="5"/>
      <c r="P626" s="5"/>
      <c r="Q626" s="5"/>
      <c r="R626" s="5"/>
    </row>
    <row r="627" spans="1:18" ht="13.5">
      <c r="A627" s="5"/>
      <c r="B627" s="5"/>
      <c r="C627" s="5"/>
      <c r="D627" s="5"/>
      <c r="E627" s="5"/>
      <c r="F627" s="5"/>
      <c r="G627" s="5"/>
      <c r="H627" s="5"/>
      <c r="I627" s="5"/>
      <c r="J627" s="5"/>
      <c r="K627" s="5"/>
      <c r="L627" s="5"/>
      <c r="M627" s="5"/>
      <c r="N627" s="5"/>
      <c r="O627" s="5"/>
      <c r="P627" s="5"/>
      <c r="Q627" s="5"/>
      <c r="R627" s="5"/>
    </row>
    <row r="628" spans="1:18" ht="13.5">
      <c r="A628" s="5"/>
      <c r="B628" s="5"/>
      <c r="C628" s="5"/>
      <c r="D628" s="5"/>
      <c r="E628" s="5"/>
      <c r="F628" s="5"/>
      <c r="G628" s="5"/>
      <c r="H628" s="5"/>
      <c r="I628" s="5"/>
      <c r="J628" s="5"/>
      <c r="K628" s="5"/>
      <c r="L628" s="5"/>
      <c r="M628" s="5"/>
      <c r="N628" s="5"/>
      <c r="O628" s="5"/>
      <c r="P628" s="5"/>
      <c r="Q628" s="5"/>
      <c r="R628" s="5"/>
    </row>
    <row r="629" spans="1:18" ht="13.5">
      <c r="A629" s="5"/>
      <c r="B629" s="5"/>
      <c r="C629" s="5"/>
      <c r="D629" s="5"/>
      <c r="E629" s="5"/>
      <c r="F629" s="5"/>
      <c r="G629" s="5"/>
      <c r="H629" s="5"/>
      <c r="I629" s="5"/>
      <c r="J629" s="5"/>
      <c r="K629" s="5"/>
      <c r="L629" s="5"/>
      <c r="M629" s="5"/>
      <c r="N629" s="5"/>
      <c r="O629" s="5"/>
      <c r="P629" s="5"/>
      <c r="Q629" s="5"/>
      <c r="R629" s="5"/>
    </row>
    <row r="630" spans="1:18" ht="13.5">
      <c r="A630" s="5"/>
      <c r="B630" s="5"/>
      <c r="C630" s="5"/>
      <c r="D630" s="5"/>
      <c r="E630" s="5"/>
      <c r="F630" s="5"/>
      <c r="G630" s="5"/>
      <c r="H630" s="5"/>
      <c r="I630" s="5"/>
      <c r="J630" s="5"/>
      <c r="K630" s="5"/>
      <c r="L630" s="5"/>
      <c r="M630" s="5"/>
      <c r="N630" s="5"/>
      <c r="O630" s="5"/>
      <c r="P630" s="5"/>
      <c r="Q630" s="5"/>
      <c r="R630" s="5"/>
    </row>
    <row r="631" spans="1:18" ht="13.5">
      <c r="A631" s="5"/>
      <c r="B631" s="5"/>
      <c r="C631" s="5"/>
      <c r="D631" s="5"/>
      <c r="E631" s="5"/>
      <c r="F631" s="5"/>
      <c r="G631" s="5"/>
      <c r="H631" s="5"/>
      <c r="I631" s="5"/>
      <c r="J631" s="5"/>
      <c r="K631" s="5"/>
      <c r="L631" s="5"/>
      <c r="M631" s="5"/>
      <c r="N631" s="5"/>
      <c r="O631" s="5"/>
      <c r="P631" s="5"/>
      <c r="Q631" s="5"/>
      <c r="R631" s="5"/>
    </row>
    <row r="632" spans="1:18" ht="13.5">
      <c r="A632" s="5"/>
      <c r="B632" s="5"/>
      <c r="C632" s="5"/>
      <c r="D632" s="5"/>
      <c r="E632" s="5"/>
      <c r="F632" s="5"/>
      <c r="G632" s="5"/>
      <c r="H632" s="5"/>
      <c r="I632" s="5"/>
      <c r="J632" s="5"/>
      <c r="K632" s="5"/>
      <c r="L632" s="5"/>
      <c r="M632" s="5"/>
      <c r="N632" s="5"/>
      <c r="O632" s="5"/>
      <c r="P632" s="5"/>
      <c r="Q632" s="5"/>
      <c r="R632" s="5"/>
    </row>
    <row r="633" spans="1:18" ht="13.5">
      <c r="A633" s="5"/>
      <c r="B633" s="5"/>
      <c r="C633" s="5"/>
      <c r="D633" s="5"/>
      <c r="E633" s="5"/>
      <c r="F633" s="5"/>
      <c r="G633" s="5"/>
      <c r="H633" s="5"/>
      <c r="I633" s="5"/>
      <c r="J633" s="5"/>
      <c r="K633" s="5"/>
      <c r="L633" s="5"/>
      <c r="M633" s="5"/>
      <c r="N633" s="5"/>
      <c r="O633" s="5"/>
      <c r="P633" s="5"/>
      <c r="Q633" s="5"/>
      <c r="R633" s="5"/>
    </row>
    <row r="634" spans="1:18" ht="13.5">
      <c r="A634" s="5"/>
      <c r="B634" s="5"/>
      <c r="C634" s="5"/>
      <c r="D634" s="5"/>
      <c r="E634" s="5"/>
      <c r="F634" s="5"/>
      <c r="G634" s="5"/>
      <c r="H634" s="5"/>
      <c r="I634" s="5"/>
      <c r="J634" s="5"/>
      <c r="K634" s="5"/>
      <c r="L634" s="5"/>
      <c r="M634" s="5"/>
      <c r="N634" s="5"/>
      <c r="O634" s="5"/>
      <c r="P634" s="5"/>
      <c r="Q634" s="5"/>
      <c r="R634" s="5"/>
    </row>
    <row r="635" spans="1:18" ht="13.5">
      <c r="A635" s="5"/>
      <c r="B635" s="5"/>
      <c r="C635" s="5"/>
      <c r="D635" s="5"/>
      <c r="E635" s="5"/>
      <c r="F635" s="5"/>
      <c r="G635" s="5"/>
      <c r="H635" s="5"/>
      <c r="I635" s="5"/>
      <c r="J635" s="5"/>
      <c r="K635" s="5"/>
      <c r="L635" s="5"/>
      <c r="M635" s="5"/>
      <c r="N635" s="5"/>
      <c r="O635" s="5"/>
      <c r="P635" s="5"/>
      <c r="Q635" s="5"/>
      <c r="R635" s="5"/>
    </row>
    <row r="636" spans="1:18" ht="13.5">
      <c r="A636" s="5"/>
      <c r="B636" s="5"/>
      <c r="C636" s="5"/>
      <c r="D636" s="5"/>
      <c r="E636" s="5"/>
      <c r="F636" s="5"/>
      <c r="G636" s="5"/>
      <c r="H636" s="5"/>
      <c r="I636" s="5"/>
      <c r="J636" s="5"/>
      <c r="K636" s="5"/>
      <c r="L636" s="5"/>
      <c r="M636" s="5"/>
      <c r="N636" s="5"/>
      <c r="O636" s="5"/>
      <c r="P636" s="5"/>
      <c r="Q636" s="5"/>
      <c r="R636" s="5"/>
    </row>
    <row r="637" spans="1:18" ht="13.5">
      <c r="A637" s="5"/>
      <c r="B637" s="5"/>
      <c r="C637" s="5"/>
      <c r="D637" s="5"/>
      <c r="E637" s="5"/>
      <c r="F637" s="5"/>
      <c r="G637" s="5"/>
      <c r="H637" s="5"/>
      <c r="I637" s="5"/>
      <c r="J637" s="5"/>
      <c r="K637" s="5"/>
      <c r="L637" s="5"/>
      <c r="M637" s="5"/>
      <c r="N637" s="5"/>
      <c r="O637" s="5"/>
      <c r="P637" s="5"/>
      <c r="Q637" s="5"/>
      <c r="R637" s="5"/>
    </row>
    <row r="638" spans="1:18" ht="13.5">
      <c r="A638" s="5"/>
      <c r="B638" s="5"/>
      <c r="C638" s="5"/>
      <c r="D638" s="5"/>
      <c r="E638" s="5"/>
      <c r="F638" s="5"/>
      <c r="G638" s="5"/>
      <c r="H638" s="5"/>
      <c r="I638" s="5"/>
      <c r="J638" s="5"/>
      <c r="K638" s="5"/>
      <c r="L638" s="5"/>
      <c r="M638" s="5"/>
      <c r="N638" s="5"/>
      <c r="O638" s="5"/>
      <c r="P638" s="5"/>
      <c r="Q638" s="5"/>
      <c r="R638" s="5"/>
    </row>
    <row r="639" spans="1:18" ht="13.5">
      <c r="A639" s="5"/>
      <c r="B639" s="5"/>
      <c r="C639" s="5"/>
      <c r="D639" s="5"/>
      <c r="E639" s="5"/>
      <c r="F639" s="5"/>
      <c r="G639" s="5"/>
      <c r="H639" s="5"/>
      <c r="I639" s="5"/>
      <c r="J639" s="5"/>
      <c r="K639" s="5"/>
      <c r="L639" s="5"/>
      <c r="M639" s="5"/>
      <c r="N639" s="5"/>
      <c r="O639" s="5"/>
      <c r="P639" s="5"/>
      <c r="Q639" s="5"/>
      <c r="R639" s="5"/>
    </row>
    <row r="640" spans="1:18" ht="13.5">
      <c r="A640" s="5"/>
      <c r="B640" s="5"/>
      <c r="C640" s="5"/>
      <c r="D640" s="5"/>
      <c r="E640" s="5"/>
      <c r="F640" s="5"/>
      <c r="G640" s="5"/>
      <c r="H640" s="5"/>
      <c r="I640" s="5"/>
      <c r="J640" s="5"/>
      <c r="K640" s="5"/>
      <c r="L640" s="5"/>
      <c r="M640" s="5"/>
      <c r="N640" s="5"/>
      <c r="O640" s="5"/>
      <c r="P640" s="5"/>
      <c r="Q640" s="5"/>
      <c r="R640" s="5"/>
    </row>
    <row r="641" spans="1:18" ht="13.5">
      <c r="A641" s="5"/>
      <c r="B641" s="5"/>
      <c r="C641" s="5"/>
      <c r="D641" s="5"/>
      <c r="E641" s="5"/>
      <c r="F641" s="5"/>
      <c r="G641" s="5"/>
      <c r="H641" s="5"/>
      <c r="I641" s="5"/>
      <c r="J641" s="5"/>
      <c r="K641" s="5"/>
      <c r="L641" s="5"/>
      <c r="M641" s="5"/>
      <c r="N641" s="5"/>
      <c r="O641" s="5"/>
      <c r="P641" s="5"/>
      <c r="Q641" s="5"/>
      <c r="R641" s="5"/>
    </row>
    <row r="642" spans="1:18" ht="13.5">
      <c r="A642" s="5"/>
      <c r="B642" s="5"/>
      <c r="C642" s="5"/>
      <c r="D642" s="5"/>
      <c r="E642" s="5"/>
      <c r="F642" s="5"/>
      <c r="G642" s="5"/>
      <c r="H642" s="5"/>
      <c r="I642" s="5"/>
      <c r="J642" s="5"/>
      <c r="K642" s="5"/>
      <c r="L642" s="5"/>
      <c r="M642" s="5"/>
      <c r="N642" s="5"/>
      <c r="O642" s="5"/>
      <c r="P642" s="5"/>
      <c r="Q642" s="5"/>
      <c r="R642" s="5"/>
    </row>
    <row r="643" spans="1:18" ht="13.5">
      <c r="A643" s="5"/>
      <c r="B643" s="5"/>
      <c r="C643" s="5"/>
      <c r="D643" s="5"/>
      <c r="E643" s="5"/>
      <c r="F643" s="5"/>
      <c r="G643" s="5"/>
      <c r="H643" s="5"/>
      <c r="I643" s="5"/>
      <c r="J643" s="5"/>
      <c r="K643" s="5"/>
      <c r="L643" s="5"/>
      <c r="M643" s="5"/>
      <c r="N643" s="5"/>
      <c r="O643" s="5"/>
      <c r="P643" s="5"/>
      <c r="Q643" s="5"/>
      <c r="R643" s="5"/>
    </row>
    <row r="644" spans="1:18" ht="13.5">
      <c r="A644" s="5"/>
      <c r="B644" s="5"/>
      <c r="C644" s="5"/>
      <c r="D644" s="5"/>
      <c r="E644" s="5"/>
      <c r="F644" s="5"/>
      <c r="G644" s="5"/>
      <c r="H644" s="5"/>
      <c r="I644" s="5"/>
      <c r="J644" s="5"/>
      <c r="K644" s="5"/>
      <c r="L644" s="5"/>
      <c r="M644" s="5"/>
      <c r="N644" s="5"/>
      <c r="O644" s="5"/>
      <c r="P644" s="5"/>
      <c r="Q644" s="5"/>
      <c r="R644" s="5"/>
    </row>
    <row r="645" spans="1:18" ht="13.5">
      <c r="A645" s="5"/>
      <c r="B645" s="5"/>
      <c r="C645" s="5"/>
      <c r="D645" s="5"/>
      <c r="E645" s="5"/>
      <c r="F645" s="5"/>
      <c r="G645" s="5"/>
      <c r="H645" s="5"/>
      <c r="I645" s="5"/>
      <c r="J645" s="5"/>
      <c r="K645" s="5"/>
      <c r="L645" s="5"/>
      <c r="M645" s="5"/>
      <c r="N645" s="5"/>
      <c r="O645" s="5"/>
      <c r="P645" s="5"/>
      <c r="Q645" s="5"/>
      <c r="R645" s="5"/>
    </row>
    <row r="646" spans="1:18" ht="13.5">
      <c r="A646" s="5"/>
      <c r="B646" s="5"/>
      <c r="C646" s="5"/>
      <c r="D646" s="5"/>
      <c r="E646" s="5"/>
      <c r="F646" s="5"/>
      <c r="G646" s="5"/>
      <c r="H646" s="5"/>
      <c r="I646" s="5"/>
      <c r="J646" s="5"/>
      <c r="K646" s="5"/>
      <c r="L646" s="5"/>
      <c r="M646" s="5"/>
      <c r="N646" s="5"/>
      <c r="O646" s="5"/>
      <c r="P646" s="5"/>
      <c r="Q646" s="5"/>
      <c r="R646" s="5"/>
    </row>
    <row r="647" spans="1:18" ht="13.5">
      <c r="A647" s="5"/>
      <c r="B647" s="5"/>
      <c r="C647" s="5"/>
      <c r="D647" s="5"/>
      <c r="E647" s="5"/>
      <c r="F647" s="5"/>
      <c r="G647" s="5"/>
      <c r="H647" s="5"/>
      <c r="I647" s="5"/>
      <c r="J647" s="5"/>
      <c r="K647" s="5"/>
      <c r="L647" s="5"/>
      <c r="M647" s="5"/>
      <c r="N647" s="5"/>
      <c r="O647" s="5"/>
      <c r="P647" s="5"/>
      <c r="Q647" s="5"/>
      <c r="R647" s="5"/>
    </row>
    <row r="648" spans="1:18" ht="13.5">
      <c r="A648" s="5"/>
      <c r="B648" s="5"/>
      <c r="C648" s="5"/>
      <c r="D648" s="5"/>
      <c r="E648" s="5"/>
      <c r="F648" s="5"/>
      <c r="G648" s="5"/>
      <c r="H648" s="5"/>
      <c r="I648" s="5"/>
      <c r="J648" s="5"/>
      <c r="K648" s="5"/>
      <c r="L648" s="5"/>
      <c r="M648" s="5"/>
      <c r="N648" s="5"/>
      <c r="O648" s="5"/>
      <c r="P648" s="5"/>
      <c r="Q648" s="5"/>
      <c r="R648" s="5"/>
    </row>
    <row r="649" spans="1:18" ht="13.5">
      <c r="A649" s="5"/>
      <c r="B649" s="5"/>
      <c r="C649" s="5"/>
      <c r="D649" s="5"/>
      <c r="E649" s="5"/>
      <c r="F649" s="5"/>
      <c r="G649" s="5"/>
      <c r="H649" s="5"/>
      <c r="I649" s="5"/>
      <c r="J649" s="5"/>
      <c r="K649" s="5"/>
      <c r="L649" s="5"/>
      <c r="M649" s="5"/>
      <c r="N649" s="5"/>
      <c r="O649" s="5"/>
      <c r="P649" s="5"/>
      <c r="Q649" s="5"/>
      <c r="R649" s="5"/>
    </row>
    <row r="650" spans="1:18" ht="13.5">
      <c r="A650" s="5"/>
      <c r="B650" s="5"/>
      <c r="C650" s="5"/>
      <c r="D650" s="5"/>
      <c r="E650" s="5"/>
      <c r="F650" s="5"/>
      <c r="G650" s="5"/>
      <c r="H650" s="5"/>
      <c r="I650" s="5"/>
      <c r="J650" s="5"/>
      <c r="K650" s="5"/>
      <c r="L650" s="5"/>
      <c r="M650" s="5"/>
      <c r="N650" s="5"/>
      <c r="O650" s="5"/>
      <c r="P650" s="5"/>
      <c r="Q650" s="5"/>
      <c r="R650" s="5"/>
    </row>
    <row r="651" spans="1:18" ht="13.5">
      <c r="A651" s="5"/>
      <c r="B651" s="5"/>
      <c r="C651" s="5"/>
      <c r="D651" s="5"/>
      <c r="E651" s="5"/>
      <c r="F651" s="5"/>
      <c r="G651" s="5"/>
      <c r="H651" s="5"/>
      <c r="I651" s="5"/>
      <c r="J651" s="5"/>
      <c r="K651" s="5"/>
      <c r="L651" s="5"/>
      <c r="M651" s="5"/>
      <c r="N651" s="5"/>
      <c r="O651" s="5"/>
      <c r="P651" s="5"/>
      <c r="Q651" s="5"/>
      <c r="R651" s="5"/>
    </row>
    <row r="652" spans="1:18" ht="13.5">
      <c r="A652" s="5"/>
      <c r="B652" s="5"/>
      <c r="C652" s="5"/>
      <c r="D652" s="5"/>
      <c r="E652" s="5"/>
      <c r="F652" s="5"/>
      <c r="G652" s="5"/>
      <c r="H652" s="5"/>
      <c r="I652" s="5"/>
      <c r="J652" s="5"/>
      <c r="K652" s="5"/>
      <c r="L652" s="5"/>
      <c r="M652" s="5"/>
      <c r="N652" s="5"/>
      <c r="O652" s="5"/>
      <c r="P652" s="5"/>
      <c r="Q652" s="5"/>
      <c r="R652" s="5"/>
    </row>
    <row r="653" spans="1:18" ht="13.5">
      <c r="A653" s="5"/>
      <c r="B653" s="5"/>
      <c r="C653" s="5"/>
      <c r="D653" s="5"/>
      <c r="E653" s="5"/>
      <c r="F653" s="5"/>
      <c r="G653" s="5"/>
      <c r="H653" s="5"/>
      <c r="I653" s="5"/>
      <c r="J653" s="5"/>
      <c r="K653" s="5"/>
      <c r="L653" s="5"/>
      <c r="M653" s="5"/>
      <c r="N653" s="5"/>
      <c r="O653" s="5"/>
      <c r="P653" s="5"/>
      <c r="Q653" s="5"/>
      <c r="R653" s="5"/>
    </row>
    <row r="654" spans="1:18" ht="13.5">
      <c r="A654" s="5"/>
      <c r="B654" s="5"/>
      <c r="C654" s="5"/>
      <c r="D654" s="5"/>
      <c r="E654" s="5"/>
      <c r="F654" s="5"/>
      <c r="G654" s="5"/>
      <c r="H654" s="5"/>
      <c r="I654" s="5"/>
      <c r="J654" s="5"/>
      <c r="K654" s="5"/>
      <c r="L654" s="5"/>
      <c r="M654" s="5"/>
      <c r="N654" s="5"/>
      <c r="O654" s="5"/>
      <c r="P654" s="5"/>
      <c r="Q654" s="5"/>
      <c r="R654" s="5"/>
    </row>
    <row r="655" spans="1:18" ht="13.5">
      <c r="A655" s="5"/>
      <c r="B655" s="5"/>
      <c r="C655" s="5"/>
      <c r="D655" s="5"/>
      <c r="E655" s="5"/>
      <c r="F655" s="5"/>
      <c r="G655" s="5"/>
      <c r="H655" s="5"/>
      <c r="I655" s="5"/>
      <c r="J655" s="5"/>
      <c r="K655" s="5"/>
      <c r="L655" s="5"/>
      <c r="M655" s="5"/>
      <c r="N655" s="5"/>
      <c r="O655" s="5"/>
      <c r="P655" s="5"/>
      <c r="Q655" s="5"/>
      <c r="R655" s="5"/>
    </row>
    <row r="656" spans="1:18" ht="13.5">
      <c r="A656" s="5"/>
      <c r="B656" s="5"/>
      <c r="C656" s="5"/>
      <c r="D656" s="5"/>
      <c r="E656" s="5"/>
      <c r="F656" s="5"/>
      <c r="G656" s="5"/>
      <c r="H656" s="5"/>
      <c r="I656" s="5"/>
      <c r="J656" s="5"/>
      <c r="K656" s="5"/>
      <c r="L656" s="5"/>
      <c r="M656" s="5"/>
      <c r="N656" s="5"/>
      <c r="O656" s="5"/>
      <c r="P656" s="5"/>
      <c r="Q656" s="5"/>
      <c r="R656" s="5"/>
    </row>
    <row r="657" spans="1:18" ht="13.5">
      <c r="A657" s="5"/>
      <c r="B657" s="5"/>
      <c r="C657" s="5"/>
      <c r="D657" s="5"/>
      <c r="E657" s="5"/>
      <c r="F657" s="5"/>
      <c r="G657" s="5"/>
      <c r="H657" s="5"/>
      <c r="I657" s="5"/>
      <c r="J657" s="5"/>
      <c r="K657" s="5"/>
      <c r="L657" s="5"/>
      <c r="M657" s="5"/>
      <c r="N657" s="5"/>
      <c r="O657" s="5"/>
      <c r="P657" s="5"/>
      <c r="Q657" s="5"/>
      <c r="R657" s="5"/>
    </row>
    <row r="658" spans="1:18" ht="13.5">
      <c r="A658" s="5"/>
      <c r="B658" s="5"/>
      <c r="C658" s="5"/>
      <c r="D658" s="5"/>
      <c r="E658" s="5"/>
      <c r="F658" s="5"/>
      <c r="G658" s="5"/>
      <c r="H658" s="5"/>
      <c r="I658" s="5"/>
      <c r="J658" s="5"/>
      <c r="K658" s="5"/>
      <c r="L658" s="5"/>
      <c r="M658" s="5"/>
      <c r="N658" s="5"/>
      <c r="O658" s="5"/>
      <c r="P658" s="5"/>
      <c r="Q658" s="5"/>
      <c r="R658" s="5"/>
    </row>
    <row r="659" spans="1:18" ht="13.5">
      <c r="A659" s="5"/>
      <c r="B659" s="5"/>
      <c r="C659" s="5"/>
      <c r="D659" s="5"/>
      <c r="E659" s="5"/>
      <c r="F659" s="5"/>
      <c r="G659" s="5"/>
      <c r="H659" s="5"/>
      <c r="I659" s="5"/>
      <c r="J659" s="5"/>
      <c r="K659" s="5"/>
      <c r="L659" s="5"/>
      <c r="M659" s="5"/>
      <c r="N659" s="5"/>
      <c r="O659" s="5"/>
      <c r="P659" s="5"/>
      <c r="Q659" s="5"/>
      <c r="R659" s="5"/>
    </row>
    <row r="660" spans="1:18" ht="13.5">
      <c r="A660" s="5"/>
      <c r="B660" s="5"/>
      <c r="C660" s="5"/>
      <c r="D660" s="5"/>
      <c r="E660" s="5"/>
      <c r="F660" s="5"/>
      <c r="G660" s="5"/>
      <c r="H660" s="5"/>
      <c r="I660" s="5"/>
      <c r="J660" s="5"/>
      <c r="K660" s="5"/>
      <c r="L660" s="5"/>
      <c r="M660" s="5"/>
      <c r="N660" s="5"/>
      <c r="O660" s="5"/>
      <c r="P660" s="5"/>
      <c r="Q660" s="5"/>
      <c r="R660" s="5"/>
    </row>
    <row r="661" spans="1:18" ht="13.5">
      <c r="A661" s="5"/>
      <c r="B661" s="5"/>
      <c r="C661" s="5"/>
      <c r="D661" s="5"/>
      <c r="E661" s="5"/>
      <c r="F661" s="5"/>
      <c r="G661" s="5"/>
      <c r="H661" s="5"/>
      <c r="I661" s="5"/>
      <c r="J661" s="5"/>
      <c r="K661" s="5"/>
      <c r="L661" s="5"/>
      <c r="M661" s="5"/>
      <c r="N661" s="5"/>
      <c r="O661" s="5"/>
      <c r="P661" s="5"/>
      <c r="Q661" s="5"/>
      <c r="R661" s="5"/>
    </row>
    <row r="662" spans="1:18" ht="13.5">
      <c r="A662" s="5"/>
      <c r="B662" s="5"/>
      <c r="C662" s="5"/>
      <c r="D662" s="5"/>
      <c r="E662" s="5"/>
      <c r="F662" s="5"/>
      <c r="G662" s="5"/>
      <c r="H662" s="5"/>
      <c r="I662" s="5"/>
      <c r="J662" s="5"/>
      <c r="K662" s="5"/>
      <c r="L662" s="5"/>
      <c r="M662" s="5"/>
      <c r="N662" s="5"/>
      <c r="O662" s="5"/>
      <c r="P662" s="5"/>
      <c r="Q662" s="5"/>
      <c r="R662" s="5"/>
    </row>
    <row r="663" spans="1:18" ht="13.5">
      <c r="A663" s="5"/>
      <c r="B663" s="5"/>
      <c r="C663" s="5"/>
      <c r="D663" s="5"/>
      <c r="E663" s="5"/>
      <c r="F663" s="5"/>
      <c r="G663" s="5"/>
      <c r="H663" s="5"/>
      <c r="I663" s="5"/>
      <c r="J663" s="5"/>
      <c r="K663" s="5"/>
      <c r="L663" s="5"/>
      <c r="M663" s="5"/>
      <c r="N663" s="5"/>
      <c r="O663" s="5"/>
      <c r="P663" s="5"/>
      <c r="Q663" s="5"/>
      <c r="R663" s="5"/>
    </row>
    <row r="664" spans="1:18" ht="13.5">
      <c r="A664" s="5"/>
      <c r="B664" s="5"/>
      <c r="C664" s="5"/>
      <c r="D664" s="5"/>
      <c r="E664" s="5"/>
      <c r="F664" s="5"/>
      <c r="G664" s="5"/>
      <c r="H664" s="5"/>
      <c r="I664" s="5"/>
      <c r="J664" s="5"/>
      <c r="K664" s="5"/>
      <c r="L664" s="5"/>
      <c r="M664" s="5"/>
      <c r="N664" s="5"/>
      <c r="O664" s="5"/>
      <c r="P664" s="5"/>
      <c r="Q664" s="5"/>
      <c r="R664" s="5"/>
    </row>
    <row r="665" spans="1:18" ht="13.5">
      <c r="A665" s="5"/>
      <c r="B665" s="5"/>
      <c r="C665" s="5"/>
      <c r="D665" s="5"/>
      <c r="E665" s="5"/>
      <c r="F665" s="5"/>
      <c r="G665" s="5"/>
      <c r="H665" s="5"/>
      <c r="I665" s="5"/>
      <c r="J665" s="5"/>
      <c r="K665" s="5"/>
      <c r="L665" s="5"/>
      <c r="M665" s="5"/>
      <c r="N665" s="5"/>
      <c r="O665" s="5"/>
      <c r="P665" s="5"/>
      <c r="Q665" s="5"/>
      <c r="R665" s="5"/>
    </row>
    <row r="666" spans="1:18" ht="13.5">
      <c r="A666" s="5"/>
      <c r="B666" s="5"/>
      <c r="C666" s="5"/>
      <c r="D666" s="5"/>
      <c r="E666" s="5"/>
      <c r="F666" s="5"/>
      <c r="G666" s="5"/>
      <c r="H666" s="5"/>
      <c r="I666" s="5"/>
      <c r="J666" s="5"/>
      <c r="K666" s="5"/>
      <c r="L666" s="5"/>
      <c r="M666" s="5"/>
      <c r="N666" s="5"/>
      <c r="O666" s="5"/>
      <c r="P666" s="5"/>
      <c r="Q666" s="5"/>
      <c r="R666" s="5"/>
    </row>
    <row r="667" spans="1:18" ht="13.5">
      <c r="A667" s="5"/>
      <c r="B667" s="5"/>
      <c r="C667" s="5"/>
      <c r="D667" s="5"/>
      <c r="E667" s="5"/>
      <c r="F667" s="5"/>
      <c r="G667" s="5"/>
      <c r="H667" s="5"/>
      <c r="I667" s="5"/>
      <c r="J667" s="5"/>
      <c r="K667" s="5"/>
      <c r="L667" s="5"/>
      <c r="M667" s="5"/>
      <c r="N667" s="5"/>
      <c r="O667" s="5"/>
      <c r="P667" s="5"/>
      <c r="Q667" s="5"/>
      <c r="R667" s="5"/>
    </row>
    <row r="668" spans="1:18" ht="13.5">
      <c r="A668" s="5"/>
      <c r="B668" s="5"/>
      <c r="C668" s="5"/>
      <c r="D668" s="5"/>
      <c r="E668" s="5"/>
      <c r="F668" s="5"/>
      <c r="G668" s="5"/>
      <c r="H668" s="5"/>
      <c r="I668" s="5"/>
      <c r="J668" s="5"/>
      <c r="K668" s="5"/>
      <c r="L668" s="5"/>
      <c r="M668" s="5"/>
      <c r="N668" s="5"/>
      <c r="O668" s="5"/>
      <c r="P668" s="5"/>
      <c r="Q668" s="5"/>
      <c r="R668" s="5"/>
    </row>
    <row r="669" spans="1:18" ht="13.5">
      <c r="A669" s="5"/>
      <c r="B669" s="5"/>
      <c r="C669" s="5"/>
      <c r="D669" s="5"/>
      <c r="E669" s="5"/>
      <c r="F669" s="5"/>
      <c r="G669" s="5"/>
      <c r="H669" s="5"/>
      <c r="I669" s="5"/>
      <c r="J669" s="5"/>
      <c r="K669" s="5"/>
      <c r="L669" s="5"/>
      <c r="M669" s="5"/>
      <c r="N669" s="5"/>
      <c r="O669" s="5"/>
      <c r="P669" s="5"/>
      <c r="Q669" s="5"/>
      <c r="R669" s="5"/>
    </row>
    <row r="670" spans="1:18" ht="13.5">
      <c r="A670" s="5"/>
      <c r="B670" s="5"/>
      <c r="C670" s="5"/>
      <c r="D670" s="5"/>
      <c r="E670" s="5"/>
      <c r="F670" s="5"/>
      <c r="G670" s="5"/>
      <c r="H670" s="5"/>
      <c r="I670" s="5"/>
      <c r="J670" s="5"/>
      <c r="K670" s="5"/>
      <c r="L670" s="5"/>
      <c r="M670" s="5"/>
      <c r="N670" s="5"/>
      <c r="O670" s="5"/>
      <c r="P670" s="5"/>
      <c r="Q670" s="5"/>
      <c r="R670" s="5"/>
    </row>
    <row r="671" spans="1:18" ht="13.5">
      <c r="A671" s="5"/>
      <c r="B671" s="5"/>
      <c r="C671" s="5"/>
      <c r="D671" s="5"/>
      <c r="E671" s="5"/>
      <c r="F671" s="5"/>
      <c r="G671" s="5"/>
      <c r="H671" s="5"/>
      <c r="I671" s="5"/>
      <c r="J671" s="5"/>
      <c r="K671" s="5"/>
      <c r="L671" s="5"/>
      <c r="M671" s="5"/>
      <c r="N671" s="5"/>
      <c r="O671" s="5"/>
      <c r="P671" s="5"/>
      <c r="Q671" s="5"/>
      <c r="R671" s="5"/>
    </row>
    <row r="672" spans="1:18" ht="13.5">
      <c r="A672" s="5"/>
      <c r="B672" s="5"/>
      <c r="C672" s="5"/>
      <c r="D672" s="5"/>
      <c r="E672" s="5"/>
      <c r="F672" s="5"/>
      <c r="G672" s="5"/>
      <c r="H672" s="5"/>
      <c r="I672" s="5"/>
      <c r="J672" s="5"/>
      <c r="K672" s="5"/>
      <c r="L672" s="5"/>
      <c r="M672" s="5"/>
      <c r="N672" s="5"/>
      <c r="O672" s="5"/>
      <c r="P672" s="5"/>
      <c r="Q672" s="5"/>
      <c r="R672" s="5"/>
    </row>
    <row r="673" spans="1:18" ht="13.5">
      <c r="A673" s="5"/>
      <c r="B673" s="5"/>
      <c r="C673" s="5"/>
      <c r="D673" s="5"/>
      <c r="E673" s="5"/>
      <c r="F673" s="5"/>
      <c r="G673" s="5"/>
      <c r="H673" s="5"/>
      <c r="I673" s="5"/>
      <c r="J673" s="5"/>
      <c r="K673" s="5"/>
      <c r="L673" s="5"/>
      <c r="M673" s="5"/>
      <c r="N673" s="5"/>
      <c r="O673" s="5"/>
      <c r="P673" s="5"/>
      <c r="Q673" s="5"/>
      <c r="R673" s="5"/>
    </row>
    <row r="674" spans="1:18" ht="13.5">
      <c r="A674" s="5"/>
      <c r="B674" s="5"/>
      <c r="C674" s="5"/>
      <c r="D674" s="5"/>
      <c r="E674" s="5"/>
      <c r="F674" s="5"/>
      <c r="G674" s="5"/>
      <c r="H674" s="5"/>
      <c r="I674" s="5"/>
      <c r="J674" s="5"/>
      <c r="K674" s="5"/>
      <c r="L674" s="5"/>
      <c r="M674" s="5"/>
      <c r="N674" s="5"/>
      <c r="O674" s="5"/>
      <c r="P674" s="5"/>
      <c r="Q674" s="5"/>
      <c r="R674" s="5"/>
    </row>
    <row r="675" spans="1:18" ht="13.5">
      <c r="A675" s="5"/>
      <c r="B675" s="5"/>
      <c r="C675" s="5"/>
      <c r="D675" s="5"/>
      <c r="E675" s="5"/>
      <c r="F675" s="5"/>
      <c r="G675" s="5"/>
      <c r="H675" s="5"/>
      <c r="I675" s="5"/>
      <c r="J675" s="5"/>
      <c r="K675" s="5"/>
      <c r="L675" s="5"/>
      <c r="M675" s="5"/>
      <c r="N675" s="5"/>
      <c r="O675" s="5"/>
      <c r="P675" s="5"/>
      <c r="Q675" s="5"/>
      <c r="R675" s="5"/>
    </row>
    <row r="676" spans="1:18" ht="13.5">
      <c r="A676" s="5"/>
      <c r="B676" s="5"/>
      <c r="C676" s="5"/>
      <c r="D676" s="5"/>
      <c r="E676" s="5"/>
      <c r="F676" s="5"/>
      <c r="G676" s="5"/>
      <c r="H676" s="5"/>
      <c r="I676" s="5"/>
      <c r="J676" s="5"/>
      <c r="K676" s="5"/>
      <c r="L676" s="5"/>
      <c r="M676" s="5"/>
      <c r="N676" s="5"/>
      <c r="O676" s="5"/>
      <c r="P676" s="5"/>
      <c r="Q676" s="5"/>
      <c r="R676" s="5"/>
    </row>
    <row r="677" spans="1:18" ht="13.5">
      <c r="A677" s="5"/>
      <c r="B677" s="5"/>
      <c r="C677" s="5"/>
      <c r="D677" s="5"/>
      <c r="E677" s="5"/>
      <c r="F677" s="5"/>
      <c r="G677" s="5"/>
      <c r="H677" s="5"/>
      <c r="I677" s="5"/>
      <c r="J677" s="5"/>
      <c r="K677" s="5"/>
      <c r="L677" s="5"/>
      <c r="M677" s="5"/>
      <c r="N677" s="5"/>
      <c r="O677" s="5"/>
      <c r="P677" s="5"/>
      <c r="Q677" s="5"/>
      <c r="R677" s="5"/>
    </row>
    <row r="678" spans="1:18" ht="13.5">
      <c r="A678" s="5"/>
      <c r="B678" s="5"/>
      <c r="C678" s="5"/>
      <c r="D678" s="5"/>
      <c r="E678" s="5"/>
      <c r="F678" s="5"/>
      <c r="G678" s="5"/>
      <c r="H678" s="5"/>
      <c r="I678" s="5"/>
      <c r="J678" s="5"/>
      <c r="K678" s="5"/>
      <c r="L678" s="5"/>
      <c r="M678" s="5"/>
      <c r="N678" s="5"/>
      <c r="O678" s="5"/>
      <c r="P678" s="5"/>
      <c r="Q678" s="5"/>
      <c r="R678" s="5"/>
    </row>
    <row r="679" spans="1:18" ht="13.5">
      <c r="A679" s="5"/>
      <c r="B679" s="5"/>
      <c r="C679" s="5"/>
      <c r="D679" s="5"/>
      <c r="E679" s="5"/>
      <c r="F679" s="5"/>
      <c r="G679" s="5"/>
      <c r="H679" s="5"/>
      <c r="I679" s="5"/>
      <c r="J679" s="5"/>
      <c r="K679" s="5"/>
      <c r="L679" s="5"/>
      <c r="M679" s="5"/>
      <c r="N679" s="5"/>
      <c r="O679" s="5"/>
      <c r="P679" s="5"/>
      <c r="Q679" s="5"/>
      <c r="R679" s="5"/>
    </row>
    <row r="680" spans="1:18" ht="13.5">
      <c r="A680" s="5"/>
      <c r="B680" s="5"/>
      <c r="C680" s="5"/>
      <c r="D680" s="5"/>
      <c r="E680" s="5"/>
      <c r="F680" s="5"/>
      <c r="G680" s="5"/>
      <c r="H680" s="5"/>
      <c r="I680" s="5"/>
      <c r="J680" s="5"/>
      <c r="K680" s="5"/>
      <c r="L680" s="5"/>
      <c r="M680" s="5"/>
      <c r="N680" s="5"/>
      <c r="O680" s="5"/>
      <c r="P680" s="5"/>
      <c r="Q680" s="5"/>
      <c r="R680" s="5"/>
    </row>
    <row r="681" spans="1:18" ht="13.5">
      <c r="A681" s="5"/>
      <c r="B681" s="5"/>
      <c r="C681" s="5"/>
      <c r="D681" s="5"/>
      <c r="E681" s="5"/>
      <c r="F681" s="5"/>
      <c r="G681" s="5"/>
      <c r="H681" s="5"/>
      <c r="I681" s="5"/>
      <c r="J681" s="5"/>
      <c r="K681" s="5"/>
      <c r="L681" s="5"/>
      <c r="M681" s="5"/>
      <c r="N681" s="5"/>
      <c r="O681" s="5"/>
      <c r="P681" s="5"/>
      <c r="Q681" s="5"/>
      <c r="R681" s="5"/>
    </row>
    <row r="682" spans="1:18" ht="13.5">
      <c r="A682" s="5"/>
      <c r="B682" s="5"/>
      <c r="C682" s="5"/>
      <c r="D682" s="5"/>
      <c r="E682" s="5"/>
      <c r="F682" s="5"/>
      <c r="G682" s="5"/>
      <c r="H682" s="5"/>
      <c r="I682" s="5"/>
      <c r="J682" s="5"/>
      <c r="K682" s="5"/>
      <c r="L682" s="5"/>
      <c r="M682" s="5"/>
      <c r="N682" s="5"/>
      <c r="O682" s="5"/>
      <c r="P682" s="5"/>
      <c r="Q682" s="5"/>
      <c r="R682" s="5"/>
    </row>
    <row r="683" spans="1:18" ht="13.5">
      <c r="A683" s="5"/>
      <c r="B683" s="5"/>
      <c r="C683" s="5"/>
      <c r="D683" s="5"/>
      <c r="E683" s="5"/>
      <c r="F683" s="5"/>
      <c r="G683" s="5"/>
      <c r="H683" s="5"/>
      <c r="I683" s="5"/>
      <c r="J683" s="5"/>
      <c r="K683" s="5"/>
      <c r="L683" s="5"/>
      <c r="M683" s="5"/>
      <c r="N683" s="5"/>
      <c r="O683" s="5"/>
      <c r="P683" s="5"/>
      <c r="Q683" s="5"/>
      <c r="R683" s="5"/>
    </row>
    <row r="684" spans="1:18" ht="13.5">
      <c r="A684" s="5"/>
      <c r="B684" s="5"/>
      <c r="C684" s="5"/>
      <c r="D684" s="5"/>
      <c r="E684" s="5"/>
      <c r="F684" s="5"/>
      <c r="G684" s="5"/>
      <c r="H684" s="5"/>
      <c r="I684" s="5"/>
      <c r="J684" s="5"/>
      <c r="K684" s="5"/>
      <c r="L684" s="5"/>
      <c r="M684" s="5"/>
      <c r="N684" s="5"/>
      <c r="O684" s="5"/>
      <c r="P684" s="5"/>
      <c r="Q684" s="5"/>
      <c r="R684" s="5"/>
    </row>
    <row r="685" spans="1:18" ht="13.5">
      <c r="A685" s="5"/>
      <c r="B685" s="5"/>
      <c r="C685" s="5"/>
      <c r="D685" s="5"/>
      <c r="E685" s="5"/>
      <c r="F685" s="5"/>
      <c r="G685" s="5"/>
      <c r="H685" s="5"/>
      <c r="I685" s="5"/>
      <c r="J685" s="5"/>
      <c r="K685" s="5"/>
      <c r="L685" s="5"/>
      <c r="M685" s="5"/>
      <c r="N685" s="5"/>
      <c r="O685" s="5"/>
      <c r="P685" s="5"/>
      <c r="Q685" s="5"/>
      <c r="R685" s="5"/>
    </row>
    <row r="686" spans="1:18" ht="13.5">
      <c r="A686" s="5"/>
      <c r="B686" s="5"/>
      <c r="C686" s="5"/>
      <c r="D686" s="5"/>
      <c r="E686" s="5"/>
      <c r="F686" s="5"/>
      <c r="G686" s="5"/>
      <c r="H686" s="5"/>
      <c r="I686" s="5"/>
      <c r="J686" s="5"/>
      <c r="K686" s="5"/>
      <c r="L686" s="5"/>
      <c r="M686" s="5"/>
      <c r="N686" s="5"/>
      <c r="O686" s="5"/>
      <c r="P686" s="5"/>
      <c r="Q686" s="5"/>
      <c r="R686" s="5"/>
    </row>
    <row r="687" spans="1:18" ht="13.5">
      <c r="A687" s="5"/>
      <c r="B687" s="5"/>
      <c r="C687" s="5"/>
      <c r="D687" s="5"/>
      <c r="E687" s="5"/>
      <c r="F687" s="5"/>
      <c r="G687" s="5"/>
      <c r="H687" s="5"/>
      <c r="I687" s="5"/>
      <c r="J687" s="5"/>
      <c r="K687" s="5"/>
      <c r="L687" s="5"/>
      <c r="M687" s="5"/>
      <c r="N687" s="5"/>
      <c r="O687" s="5"/>
      <c r="P687" s="5"/>
      <c r="Q687" s="5"/>
      <c r="R687" s="5"/>
    </row>
    <row r="688" spans="1:18" ht="13.5">
      <c r="A688" s="5"/>
      <c r="B688" s="5"/>
      <c r="C688" s="5"/>
      <c r="D688" s="5"/>
      <c r="E688" s="5"/>
      <c r="F688" s="5"/>
      <c r="G688" s="5"/>
      <c r="H688" s="5"/>
      <c r="I688" s="5"/>
      <c r="J688" s="5"/>
      <c r="K688" s="5"/>
      <c r="L688" s="5"/>
      <c r="M688" s="5"/>
      <c r="N688" s="5"/>
      <c r="O688" s="5"/>
      <c r="P688" s="5"/>
      <c r="Q688" s="5"/>
      <c r="R688" s="5"/>
    </row>
    <row r="689" spans="1:18" ht="13.5">
      <c r="A689" s="5"/>
      <c r="B689" s="5"/>
      <c r="C689" s="5"/>
      <c r="D689" s="5"/>
      <c r="E689" s="5"/>
      <c r="F689" s="5"/>
      <c r="G689" s="5"/>
      <c r="H689" s="5"/>
      <c r="I689" s="5"/>
      <c r="J689" s="5"/>
      <c r="K689" s="5"/>
      <c r="L689" s="5"/>
      <c r="M689" s="5"/>
      <c r="N689" s="5"/>
      <c r="O689" s="5"/>
      <c r="P689" s="5"/>
      <c r="Q689" s="5"/>
      <c r="R689" s="5"/>
    </row>
    <row r="690" spans="1:18" ht="13.5">
      <c r="A690" s="5"/>
      <c r="B690" s="5"/>
      <c r="C690" s="5"/>
      <c r="D690" s="5"/>
      <c r="E690" s="5"/>
      <c r="F690" s="5"/>
      <c r="G690" s="5"/>
      <c r="H690" s="5"/>
      <c r="I690" s="5"/>
      <c r="J690" s="5"/>
      <c r="K690" s="5"/>
      <c r="L690" s="5"/>
      <c r="M690" s="5"/>
      <c r="N690" s="5"/>
      <c r="O690" s="5"/>
      <c r="P690" s="5"/>
      <c r="Q690" s="5"/>
      <c r="R690" s="5"/>
    </row>
    <row r="691" spans="1:18" ht="13.5">
      <c r="A691" s="5"/>
      <c r="B691" s="5"/>
      <c r="C691" s="5"/>
      <c r="D691" s="5"/>
      <c r="E691" s="5"/>
      <c r="F691" s="5"/>
      <c r="G691" s="5"/>
      <c r="H691" s="5"/>
      <c r="I691" s="5"/>
      <c r="J691" s="5"/>
      <c r="K691" s="5"/>
      <c r="L691" s="5"/>
      <c r="M691" s="5"/>
      <c r="N691" s="5"/>
      <c r="O691" s="5"/>
      <c r="P691" s="5"/>
      <c r="Q691" s="5"/>
      <c r="R691" s="5"/>
    </row>
    <row r="692" spans="1:18" ht="13.5">
      <c r="A692" s="5"/>
      <c r="B692" s="5"/>
      <c r="C692" s="5"/>
      <c r="D692" s="5"/>
      <c r="E692" s="5"/>
      <c r="F692" s="5"/>
      <c r="G692" s="5"/>
      <c r="H692" s="5"/>
      <c r="I692" s="5"/>
      <c r="J692" s="5"/>
      <c r="K692" s="5"/>
      <c r="L692" s="5"/>
      <c r="M692" s="5"/>
      <c r="N692" s="5"/>
      <c r="O692" s="5"/>
      <c r="P692" s="5"/>
      <c r="Q692" s="5"/>
      <c r="R692" s="5"/>
    </row>
    <row r="693" spans="1:18" ht="13.5">
      <c r="A693" s="5"/>
      <c r="B693" s="5"/>
      <c r="C693" s="5"/>
      <c r="D693" s="5"/>
      <c r="E693" s="5"/>
      <c r="F693" s="5"/>
      <c r="G693" s="5"/>
      <c r="H693" s="5"/>
      <c r="I693" s="5"/>
      <c r="J693" s="5"/>
      <c r="K693" s="5"/>
      <c r="L693" s="5"/>
      <c r="M693" s="5"/>
      <c r="N693" s="5"/>
      <c r="O693" s="5"/>
      <c r="P693" s="5"/>
      <c r="Q693" s="5"/>
      <c r="R693" s="5"/>
    </row>
    <row r="694" spans="1:18" ht="13.5">
      <c r="A694" s="5"/>
      <c r="B694" s="5"/>
      <c r="C694" s="5"/>
      <c r="D694" s="5"/>
      <c r="E694" s="5"/>
      <c r="F694" s="5"/>
      <c r="G694" s="5"/>
      <c r="H694" s="5"/>
      <c r="I694" s="5"/>
      <c r="J694" s="5"/>
      <c r="K694" s="5"/>
      <c r="L694" s="5"/>
      <c r="M694" s="5"/>
      <c r="N694" s="5"/>
      <c r="O694" s="5"/>
      <c r="P694" s="5"/>
      <c r="Q694" s="5"/>
      <c r="R694" s="5"/>
    </row>
    <row r="695" spans="1:18" ht="13.5">
      <c r="A695" s="5"/>
      <c r="B695" s="5"/>
      <c r="C695" s="5"/>
      <c r="D695" s="5"/>
      <c r="E695" s="5"/>
      <c r="F695" s="5"/>
      <c r="G695" s="5"/>
      <c r="H695" s="5"/>
      <c r="I695" s="5"/>
      <c r="J695" s="5"/>
      <c r="K695" s="5"/>
      <c r="L695" s="5"/>
      <c r="M695" s="5"/>
      <c r="N695" s="5"/>
      <c r="O695" s="5"/>
      <c r="P695" s="5"/>
      <c r="Q695" s="5"/>
      <c r="R695" s="5"/>
    </row>
    <row r="696" spans="1:18" ht="13.5">
      <c r="A696" s="5"/>
      <c r="B696" s="5"/>
      <c r="C696" s="5"/>
      <c r="D696" s="5"/>
      <c r="E696" s="5"/>
      <c r="F696" s="5"/>
      <c r="G696" s="5"/>
      <c r="H696" s="5"/>
      <c r="I696" s="5"/>
      <c r="J696" s="5"/>
      <c r="K696" s="5"/>
      <c r="L696" s="5"/>
      <c r="M696" s="5"/>
      <c r="N696" s="5"/>
      <c r="O696" s="5"/>
      <c r="P696" s="5"/>
      <c r="Q696" s="5"/>
      <c r="R696" s="5"/>
    </row>
    <row r="697" spans="1:18" ht="13.5">
      <c r="A697" s="5"/>
      <c r="B697" s="5"/>
      <c r="C697" s="5"/>
      <c r="D697" s="5"/>
      <c r="E697" s="5"/>
      <c r="F697" s="5"/>
      <c r="G697" s="5"/>
      <c r="H697" s="5"/>
      <c r="I697" s="5"/>
      <c r="J697" s="5"/>
      <c r="K697" s="5"/>
      <c r="L697" s="5"/>
      <c r="M697" s="5"/>
      <c r="N697" s="5"/>
      <c r="O697" s="5"/>
      <c r="P697" s="5"/>
      <c r="Q697" s="5"/>
      <c r="R697" s="5"/>
    </row>
    <row r="698" spans="1:18" ht="13.5">
      <c r="A698" s="5"/>
      <c r="B698" s="5"/>
      <c r="C698" s="5"/>
      <c r="D698" s="5"/>
      <c r="E698" s="5"/>
      <c r="F698" s="5"/>
      <c r="G698" s="5"/>
      <c r="H698" s="5"/>
      <c r="I698" s="5"/>
      <c r="J698" s="5"/>
      <c r="K698" s="5"/>
      <c r="L698" s="5"/>
      <c r="M698" s="5"/>
      <c r="N698" s="5"/>
      <c r="O698" s="5"/>
      <c r="P698" s="5"/>
      <c r="Q698" s="5"/>
      <c r="R698" s="5"/>
    </row>
    <row r="699" spans="1:18" ht="13.5">
      <c r="A699" s="5"/>
      <c r="B699" s="5"/>
      <c r="C699" s="5"/>
      <c r="D699" s="5"/>
      <c r="E699" s="5"/>
      <c r="F699" s="5"/>
      <c r="G699" s="5"/>
      <c r="H699" s="5"/>
      <c r="I699" s="5"/>
      <c r="J699" s="5"/>
      <c r="K699" s="5"/>
      <c r="L699" s="5"/>
      <c r="M699" s="5"/>
      <c r="N699" s="5"/>
      <c r="O699" s="5"/>
      <c r="P699" s="5"/>
      <c r="Q699" s="5"/>
      <c r="R699" s="5"/>
    </row>
    <row r="700" spans="1:18" ht="13.5">
      <c r="A700" s="5"/>
      <c r="B700" s="5"/>
      <c r="C700" s="5"/>
      <c r="D700" s="5"/>
      <c r="E700" s="5"/>
      <c r="F700" s="5"/>
      <c r="G700" s="5"/>
      <c r="H700" s="5"/>
      <c r="I700" s="5"/>
      <c r="J700" s="5"/>
      <c r="K700" s="5"/>
      <c r="L700" s="5"/>
      <c r="M700" s="5"/>
      <c r="N700" s="5"/>
      <c r="O700" s="5"/>
      <c r="P700" s="5"/>
      <c r="Q700" s="5"/>
      <c r="R700" s="5"/>
    </row>
    <row r="701" spans="1:18" ht="13.5">
      <c r="A701" s="5"/>
      <c r="B701" s="5"/>
      <c r="C701" s="5"/>
      <c r="D701" s="5"/>
      <c r="E701" s="5"/>
      <c r="F701" s="5"/>
      <c r="G701" s="5"/>
      <c r="H701" s="5"/>
      <c r="I701" s="5"/>
      <c r="J701" s="5"/>
      <c r="K701" s="5"/>
      <c r="L701" s="5"/>
      <c r="M701" s="5"/>
      <c r="N701" s="5"/>
      <c r="O701" s="5"/>
      <c r="P701" s="5"/>
      <c r="Q701" s="5"/>
      <c r="R701" s="5"/>
    </row>
    <row r="702" spans="1:18" ht="13.5">
      <c r="A702" s="5"/>
      <c r="B702" s="5"/>
      <c r="C702" s="5"/>
      <c r="D702" s="5"/>
      <c r="E702" s="5"/>
      <c r="F702" s="5"/>
      <c r="G702" s="5"/>
      <c r="H702" s="5"/>
      <c r="I702" s="5"/>
      <c r="J702" s="5"/>
      <c r="K702" s="5"/>
      <c r="L702" s="5"/>
      <c r="M702" s="5"/>
      <c r="N702" s="5"/>
      <c r="O702" s="5"/>
      <c r="P702" s="5"/>
      <c r="Q702" s="5"/>
      <c r="R702" s="5"/>
    </row>
    <row r="703" spans="1:18" ht="13.5">
      <c r="A703" s="5"/>
      <c r="B703" s="5"/>
      <c r="C703" s="5"/>
      <c r="D703" s="5"/>
      <c r="E703" s="5"/>
      <c r="F703" s="5"/>
      <c r="G703" s="5"/>
      <c r="H703" s="5"/>
      <c r="I703" s="5"/>
      <c r="J703" s="5"/>
      <c r="K703" s="5"/>
      <c r="L703" s="5"/>
      <c r="M703" s="5"/>
      <c r="N703" s="5"/>
      <c r="O703" s="5"/>
      <c r="P703" s="5"/>
      <c r="Q703" s="5"/>
      <c r="R703" s="5"/>
    </row>
    <row r="704" spans="1:18" ht="13.5">
      <c r="A704" s="5"/>
      <c r="B704" s="5"/>
      <c r="C704" s="5"/>
      <c r="D704" s="5"/>
      <c r="E704" s="5"/>
      <c r="F704" s="5"/>
      <c r="G704" s="5"/>
      <c r="H704" s="5"/>
      <c r="I704" s="5"/>
      <c r="J704" s="5"/>
      <c r="K704" s="5"/>
      <c r="L704" s="5"/>
      <c r="M704" s="5"/>
      <c r="N704" s="5"/>
      <c r="O704" s="5"/>
      <c r="P704" s="5"/>
      <c r="Q704" s="5"/>
      <c r="R704" s="5"/>
    </row>
    <row r="705" spans="1:18" ht="13.5">
      <c r="A705" s="5"/>
      <c r="B705" s="5"/>
      <c r="C705" s="5"/>
      <c r="D705" s="5"/>
      <c r="E705" s="5"/>
      <c r="F705" s="5"/>
      <c r="G705" s="5"/>
      <c r="H705" s="5"/>
      <c r="I705" s="5"/>
      <c r="J705" s="5"/>
      <c r="K705" s="5"/>
      <c r="L705" s="5"/>
      <c r="M705" s="5"/>
      <c r="N705" s="5"/>
      <c r="O705" s="5"/>
      <c r="P705" s="5"/>
      <c r="Q705" s="5"/>
      <c r="R705" s="5"/>
    </row>
    <row r="706" spans="1:18" ht="13.5">
      <c r="A706" s="5"/>
      <c r="B706" s="5"/>
      <c r="C706" s="5"/>
      <c r="D706" s="5"/>
      <c r="E706" s="5"/>
      <c r="F706" s="5"/>
      <c r="G706" s="5"/>
      <c r="H706" s="5"/>
      <c r="I706" s="5"/>
      <c r="J706" s="5"/>
      <c r="K706" s="5"/>
      <c r="L706" s="5"/>
      <c r="M706" s="5"/>
      <c r="N706" s="5"/>
      <c r="O706" s="5"/>
      <c r="P706" s="5"/>
      <c r="Q706" s="5"/>
      <c r="R706" s="5"/>
    </row>
    <row r="707" spans="1:18" ht="13.5">
      <c r="A707" s="5"/>
      <c r="B707" s="5"/>
      <c r="C707" s="5"/>
      <c r="D707" s="5"/>
      <c r="E707" s="5"/>
      <c r="F707" s="5"/>
      <c r="G707" s="5"/>
      <c r="H707" s="5"/>
      <c r="I707" s="5"/>
      <c r="J707" s="5"/>
      <c r="K707" s="5"/>
      <c r="L707" s="5"/>
      <c r="M707" s="5"/>
      <c r="N707" s="5"/>
      <c r="O707" s="5"/>
      <c r="P707" s="5"/>
      <c r="Q707" s="5"/>
      <c r="R707" s="5"/>
    </row>
    <row r="708" spans="1:18" ht="13.5">
      <c r="A708" s="5"/>
      <c r="B708" s="5"/>
      <c r="C708" s="5"/>
      <c r="D708" s="5"/>
      <c r="E708" s="5"/>
      <c r="F708" s="5"/>
      <c r="G708" s="5"/>
      <c r="H708" s="5"/>
      <c r="I708" s="5"/>
      <c r="J708" s="5"/>
      <c r="K708" s="5"/>
      <c r="L708" s="5"/>
      <c r="M708" s="5"/>
      <c r="N708" s="5"/>
      <c r="O708" s="5"/>
      <c r="P708" s="5"/>
      <c r="Q708" s="5"/>
      <c r="R708" s="5"/>
    </row>
    <row r="709" spans="1:18" ht="13.5">
      <c r="A709" s="5"/>
      <c r="B709" s="5"/>
      <c r="C709" s="5"/>
      <c r="D709" s="5"/>
      <c r="E709" s="5"/>
      <c r="F709" s="5"/>
      <c r="G709" s="5"/>
      <c r="H709" s="5"/>
      <c r="I709" s="5"/>
      <c r="J709" s="5"/>
      <c r="K709" s="5"/>
      <c r="L709" s="5"/>
      <c r="M709" s="5"/>
      <c r="N709" s="5"/>
      <c r="O709" s="5"/>
      <c r="P709" s="5"/>
      <c r="Q709" s="5"/>
      <c r="R709" s="5"/>
    </row>
    <row r="710" spans="1:18" ht="13.5">
      <c r="A710" s="5"/>
      <c r="B710" s="5"/>
      <c r="C710" s="5"/>
      <c r="D710" s="5"/>
      <c r="E710" s="5"/>
      <c r="F710" s="5"/>
      <c r="G710" s="5"/>
      <c r="H710" s="5"/>
      <c r="I710" s="5"/>
      <c r="J710" s="5"/>
      <c r="K710" s="5"/>
      <c r="L710" s="5"/>
      <c r="M710" s="5"/>
      <c r="N710" s="5"/>
      <c r="O710" s="5"/>
      <c r="P710" s="5"/>
      <c r="Q710" s="5"/>
      <c r="R710" s="5"/>
    </row>
    <row r="711" spans="1:18" ht="13.5">
      <c r="A711" s="5"/>
      <c r="B711" s="5"/>
      <c r="C711" s="5"/>
      <c r="D711" s="5"/>
      <c r="E711" s="5"/>
      <c r="F711" s="5"/>
      <c r="G711" s="5"/>
      <c r="H711" s="5"/>
      <c r="I711" s="5"/>
      <c r="J711" s="5"/>
      <c r="K711" s="5"/>
      <c r="L711" s="5"/>
      <c r="M711" s="5"/>
      <c r="N711" s="5"/>
      <c r="O711" s="5"/>
      <c r="P711" s="5"/>
      <c r="Q711" s="5"/>
      <c r="R711" s="5"/>
    </row>
    <row r="712" spans="1:18" ht="13.5">
      <c r="A712" s="5"/>
      <c r="B712" s="5"/>
      <c r="C712" s="5"/>
      <c r="D712" s="5"/>
      <c r="E712" s="5"/>
      <c r="F712" s="5"/>
      <c r="G712" s="5"/>
      <c r="H712" s="5"/>
      <c r="I712" s="5"/>
      <c r="J712" s="5"/>
      <c r="K712" s="5"/>
      <c r="L712" s="5"/>
      <c r="M712" s="5"/>
      <c r="N712" s="5"/>
      <c r="O712" s="5"/>
      <c r="P712" s="5"/>
      <c r="Q712" s="5"/>
      <c r="R712" s="5"/>
    </row>
    <row r="713" spans="1:18" ht="13.5">
      <c r="A713" s="5"/>
      <c r="B713" s="5"/>
      <c r="C713" s="5"/>
      <c r="D713" s="5"/>
      <c r="E713" s="5"/>
      <c r="F713" s="5"/>
      <c r="G713" s="5"/>
      <c r="H713" s="5"/>
      <c r="I713" s="5"/>
      <c r="J713" s="5"/>
      <c r="K713" s="5"/>
      <c r="L713" s="5"/>
      <c r="M713" s="5"/>
      <c r="N713" s="5"/>
      <c r="O713" s="5"/>
      <c r="P713" s="5"/>
      <c r="Q713" s="5"/>
      <c r="R713" s="5"/>
    </row>
    <row r="714" spans="1:18" ht="13.5">
      <c r="A714" s="5"/>
      <c r="B714" s="5"/>
      <c r="C714" s="5"/>
      <c r="D714" s="5"/>
      <c r="E714" s="5"/>
      <c r="F714" s="5"/>
      <c r="G714" s="5"/>
      <c r="H714" s="5"/>
      <c r="I714" s="5"/>
      <c r="J714" s="5"/>
      <c r="K714" s="5"/>
      <c r="L714" s="5"/>
      <c r="M714" s="5"/>
      <c r="N714" s="5"/>
      <c r="O714" s="5"/>
      <c r="P714" s="5"/>
      <c r="Q714" s="5"/>
      <c r="R714" s="5"/>
    </row>
    <row r="715" spans="1:18" ht="13.5">
      <c r="A715" s="5"/>
      <c r="B715" s="5"/>
      <c r="C715" s="5"/>
      <c r="D715" s="5"/>
      <c r="E715" s="5"/>
      <c r="F715" s="5"/>
      <c r="G715" s="5"/>
      <c r="H715" s="5"/>
      <c r="I715" s="5"/>
      <c r="J715" s="5"/>
      <c r="K715" s="5"/>
      <c r="L715" s="5"/>
      <c r="M715" s="5"/>
      <c r="N715" s="5"/>
      <c r="O715" s="5"/>
      <c r="P715" s="5"/>
      <c r="Q715" s="5"/>
      <c r="R715" s="5"/>
    </row>
    <row r="716" spans="1:18" ht="13.5">
      <c r="A716" s="5"/>
      <c r="B716" s="5"/>
      <c r="C716" s="5"/>
      <c r="D716" s="5"/>
      <c r="E716" s="5"/>
      <c r="F716" s="5"/>
      <c r="G716" s="5"/>
      <c r="H716" s="5"/>
      <c r="I716" s="5"/>
      <c r="J716" s="5"/>
      <c r="K716" s="5"/>
      <c r="L716" s="5"/>
      <c r="M716" s="5"/>
      <c r="N716" s="5"/>
      <c r="O716" s="5"/>
      <c r="P716" s="5"/>
      <c r="Q716" s="5"/>
      <c r="R716" s="5"/>
    </row>
    <row r="717" spans="1:18" ht="13.5">
      <c r="A717" s="5"/>
      <c r="B717" s="5"/>
      <c r="C717" s="5"/>
      <c r="D717" s="5"/>
      <c r="E717" s="5"/>
      <c r="F717" s="5"/>
      <c r="G717" s="5"/>
      <c r="H717" s="5"/>
      <c r="I717" s="5"/>
      <c r="J717" s="5"/>
      <c r="K717" s="5"/>
      <c r="L717" s="5"/>
      <c r="M717" s="5"/>
      <c r="N717" s="5"/>
      <c r="O717" s="5"/>
      <c r="P717" s="5"/>
      <c r="Q717" s="5"/>
      <c r="R717" s="5"/>
    </row>
    <row r="718" spans="1:18" ht="13.5">
      <c r="A718" s="5"/>
      <c r="B718" s="5"/>
      <c r="C718" s="5"/>
      <c r="D718" s="5"/>
      <c r="E718" s="5"/>
      <c r="F718" s="5"/>
      <c r="G718" s="5"/>
      <c r="H718" s="5"/>
      <c r="I718" s="5"/>
      <c r="J718" s="5"/>
      <c r="K718" s="5"/>
      <c r="L718" s="5"/>
      <c r="M718" s="5"/>
      <c r="N718" s="5"/>
      <c r="O718" s="5"/>
      <c r="P718" s="5"/>
      <c r="Q718" s="5"/>
      <c r="R718" s="5"/>
    </row>
    <row r="719" spans="1:18" ht="13.5">
      <c r="A719" s="5"/>
      <c r="B719" s="5"/>
      <c r="C719" s="5"/>
      <c r="D719" s="5"/>
      <c r="E719" s="5"/>
      <c r="F719" s="5"/>
      <c r="G719" s="5"/>
      <c r="H719" s="5"/>
      <c r="I719" s="5"/>
      <c r="J719" s="5"/>
      <c r="K719" s="5"/>
      <c r="L719" s="5"/>
      <c r="M719" s="5"/>
      <c r="N719" s="5"/>
      <c r="O719" s="5"/>
      <c r="P719" s="5"/>
      <c r="Q719" s="5"/>
      <c r="R719" s="5"/>
    </row>
    <row r="720" spans="1:18" ht="13.5">
      <c r="A720" s="5"/>
      <c r="B720" s="5"/>
      <c r="C720" s="5"/>
      <c r="D720" s="5"/>
      <c r="E720" s="5"/>
      <c r="F720" s="5"/>
      <c r="G720" s="5"/>
      <c r="H720" s="5"/>
      <c r="I720" s="5"/>
      <c r="J720" s="5"/>
      <c r="K720" s="5"/>
      <c r="L720" s="5"/>
      <c r="M720" s="5"/>
      <c r="N720" s="5"/>
      <c r="O720" s="5"/>
      <c r="P720" s="5"/>
      <c r="Q720" s="5"/>
      <c r="R720" s="5"/>
    </row>
    <row r="721" spans="1:18" ht="13.5">
      <c r="A721" s="5"/>
      <c r="B721" s="5"/>
      <c r="C721" s="5"/>
      <c r="D721" s="5"/>
      <c r="E721" s="5"/>
      <c r="F721" s="5"/>
      <c r="G721" s="5"/>
      <c r="H721" s="5"/>
      <c r="I721" s="5"/>
      <c r="J721" s="5"/>
      <c r="K721" s="5"/>
      <c r="L721" s="5"/>
      <c r="M721" s="5"/>
      <c r="N721" s="5"/>
      <c r="O721" s="5"/>
      <c r="P721" s="5"/>
      <c r="Q721" s="5"/>
      <c r="R721" s="5"/>
    </row>
    <row r="722" spans="1:18" ht="13.5">
      <c r="A722" s="5"/>
      <c r="B722" s="5"/>
      <c r="C722" s="5"/>
      <c r="D722" s="5"/>
      <c r="E722" s="5"/>
      <c r="F722" s="5"/>
      <c r="G722" s="5"/>
      <c r="H722" s="5"/>
      <c r="I722" s="5"/>
      <c r="J722" s="5"/>
      <c r="K722" s="5"/>
      <c r="L722" s="5"/>
      <c r="M722" s="5"/>
      <c r="N722" s="5"/>
      <c r="O722" s="5"/>
      <c r="P722" s="5"/>
      <c r="Q722" s="5"/>
      <c r="R722" s="5"/>
    </row>
    <row r="723" spans="1:18" ht="13.5">
      <c r="A723" s="5"/>
      <c r="B723" s="5"/>
      <c r="C723" s="5"/>
      <c r="D723" s="5"/>
      <c r="E723" s="5"/>
      <c r="F723" s="5"/>
      <c r="G723" s="5"/>
      <c r="H723" s="5"/>
      <c r="I723" s="5"/>
      <c r="J723" s="5"/>
      <c r="K723" s="5"/>
      <c r="L723" s="5"/>
      <c r="M723" s="5"/>
      <c r="N723" s="5"/>
      <c r="O723" s="5"/>
      <c r="P723" s="5"/>
      <c r="Q723" s="5"/>
      <c r="R723" s="5"/>
    </row>
    <row r="724" spans="1:18" ht="13.5">
      <c r="A724" s="5"/>
      <c r="B724" s="5"/>
      <c r="C724" s="5"/>
      <c r="D724" s="5"/>
      <c r="E724" s="5"/>
      <c r="F724" s="5"/>
      <c r="G724" s="5"/>
      <c r="H724" s="5"/>
      <c r="I724" s="5"/>
      <c r="J724" s="5"/>
      <c r="K724" s="5"/>
      <c r="L724" s="5"/>
      <c r="M724" s="5"/>
      <c r="N724" s="5"/>
      <c r="O724" s="5"/>
      <c r="P724" s="5"/>
      <c r="Q724" s="5"/>
      <c r="R724" s="5"/>
    </row>
    <row r="725" spans="1:18" ht="13.5">
      <c r="A725" s="5"/>
      <c r="B725" s="5"/>
      <c r="C725" s="5"/>
      <c r="D725" s="5"/>
      <c r="E725" s="5"/>
      <c r="F725" s="5"/>
      <c r="G725" s="5"/>
      <c r="H725" s="5"/>
      <c r="I725" s="5"/>
      <c r="J725" s="5"/>
      <c r="K725" s="5"/>
      <c r="L725" s="5"/>
      <c r="M725" s="5"/>
      <c r="N725" s="5"/>
      <c r="O725" s="5"/>
      <c r="P725" s="5"/>
      <c r="Q725" s="5"/>
      <c r="R725" s="5"/>
    </row>
    <row r="726" spans="1:18" ht="13.5">
      <c r="A726" s="5"/>
      <c r="B726" s="5"/>
      <c r="C726" s="5"/>
      <c r="D726" s="5"/>
      <c r="E726" s="5"/>
      <c r="F726" s="5"/>
      <c r="G726" s="5"/>
      <c r="H726" s="5"/>
      <c r="I726" s="5"/>
      <c r="J726" s="5"/>
      <c r="K726" s="5"/>
      <c r="L726" s="5"/>
      <c r="M726" s="5"/>
      <c r="N726" s="5"/>
      <c r="O726" s="5"/>
      <c r="P726" s="5"/>
      <c r="Q726" s="5"/>
      <c r="R726" s="5"/>
    </row>
    <row r="727" spans="1:18" ht="13.5">
      <c r="A727" s="5"/>
      <c r="B727" s="5"/>
      <c r="C727" s="5"/>
      <c r="D727" s="5"/>
      <c r="E727" s="5"/>
      <c r="F727" s="5"/>
      <c r="G727" s="5"/>
      <c r="H727" s="5"/>
      <c r="I727" s="5"/>
      <c r="J727" s="5"/>
      <c r="K727" s="5"/>
      <c r="L727" s="5"/>
      <c r="M727" s="5"/>
      <c r="N727" s="5"/>
      <c r="O727" s="5"/>
      <c r="P727" s="5"/>
      <c r="Q727" s="5"/>
      <c r="R727" s="5"/>
    </row>
    <row r="728" spans="1:18" ht="13.5">
      <c r="A728" s="5"/>
      <c r="B728" s="5"/>
      <c r="C728" s="5"/>
      <c r="D728" s="5"/>
      <c r="E728" s="5"/>
      <c r="F728" s="5"/>
      <c r="G728" s="5"/>
      <c r="H728" s="5"/>
      <c r="I728" s="5"/>
      <c r="J728" s="5"/>
      <c r="K728" s="5"/>
      <c r="L728" s="5"/>
      <c r="M728" s="5"/>
      <c r="N728" s="5"/>
      <c r="O728" s="5"/>
      <c r="P728" s="5"/>
      <c r="Q728" s="5"/>
      <c r="R728" s="5"/>
    </row>
    <row r="729" spans="1:18" ht="13.5">
      <c r="A729" s="5"/>
      <c r="B729" s="5"/>
      <c r="C729" s="5"/>
      <c r="D729" s="5"/>
      <c r="E729" s="5"/>
      <c r="F729" s="5"/>
      <c r="G729" s="5"/>
      <c r="H729" s="5"/>
      <c r="I729" s="5"/>
      <c r="J729" s="5"/>
      <c r="K729" s="5"/>
      <c r="L729" s="5"/>
      <c r="M729" s="5"/>
      <c r="N729" s="5"/>
      <c r="O729" s="5"/>
      <c r="P729" s="5"/>
      <c r="Q729" s="5"/>
      <c r="R729" s="5"/>
    </row>
    <row r="730" spans="1:18" ht="13.5">
      <c r="A730" s="5"/>
      <c r="B730" s="5"/>
      <c r="C730" s="5"/>
      <c r="D730" s="5"/>
      <c r="E730" s="5"/>
      <c r="F730" s="5"/>
      <c r="G730" s="5"/>
      <c r="H730" s="5"/>
      <c r="I730" s="5"/>
      <c r="J730" s="5"/>
      <c r="K730" s="5"/>
      <c r="L730" s="5"/>
      <c r="M730" s="5"/>
      <c r="N730" s="5"/>
      <c r="O730" s="5"/>
      <c r="P730" s="5"/>
      <c r="Q730" s="5"/>
      <c r="R730" s="5"/>
    </row>
    <row r="731" spans="1:18" ht="13.5">
      <c r="A731" s="5"/>
      <c r="B731" s="5"/>
      <c r="C731" s="5"/>
      <c r="D731" s="5"/>
      <c r="E731" s="5"/>
      <c r="F731" s="5"/>
      <c r="G731" s="5"/>
      <c r="H731" s="5"/>
      <c r="I731" s="5"/>
      <c r="J731" s="5"/>
      <c r="K731" s="5"/>
      <c r="L731" s="5"/>
      <c r="M731" s="5"/>
      <c r="N731" s="5"/>
      <c r="O731" s="5"/>
      <c r="P731" s="5"/>
      <c r="Q731" s="5"/>
      <c r="R731" s="5"/>
    </row>
    <row r="732" spans="1:18" ht="13.5">
      <c r="A732" s="5"/>
      <c r="B732" s="5"/>
      <c r="C732" s="5"/>
      <c r="D732" s="5"/>
      <c r="E732" s="5"/>
      <c r="F732" s="5"/>
      <c r="G732" s="5"/>
      <c r="H732" s="5"/>
      <c r="I732" s="5"/>
      <c r="J732" s="5"/>
      <c r="K732" s="5"/>
      <c r="L732" s="5"/>
      <c r="M732" s="5"/>
      <c r="N732" s="5"/>
      <c r="O732" s="5"/>
      <c r="P732" s="5"/>
      <c r="Q732" s="5"/>
      <c r="R732" s="5"/>
    </row>
    <row r="733" spans="1:18" ht="13.5">
      <c r="A733" s="5"/>
      <c r="B733" s="5"/>
      <c r="C733" s="5"/>
      <c r="D733" s="5"/>
      <c r="E733" s="5"/>
      <c r="F733" s="5"/>
      <c r="G733" s="5"/>
      <c r="H733" s="5"/>
      <c r="I733" s="5"/>
      <c r="J733" s="5"/>
      <c r="K733" s="5"/>
      <c r="L733" s="5"/>
      <c r="M733" s="5"/>
      <c r="N733" s="5"/>
      <c r="O733" s="5"/>
      <c r="P733" s="5"/>
      <c r="Q733" s="5"/>
      <c r="R733" s="5"/>
    </row>
    <row r="734" spans="1:18" ht="13.5">
      <c r="A734" s="5"/>
      <c r="B734" s="5"/>
      <c r="C734" s="5"/>
      <c r="D734" s="5"/>
      <c r="E734" s="5"/>
      <c r="F734" s="5"/>
      <c r="G734" s="5"/>
      <c r="H734" s="5"/>
      <c r="I734" s="5"/>
      <c r="J734" s="5"/>
      <c r="K734" s="5"/>
      <c r="L734" s="5"/>
      <c r="M734" s="5"/>
      <c r="N734" s="5"/>
      <c r="O734" s="5"/>
      <c r="P734" s="5"/>
      <c r="Q734" s="5"/>
      <c r="R734" s="5"/>
    </row>
    <row r="735" spans="1:18" ht="13.5">
      <c r="A735" s="5"/>
      <c r="B735" s="5"/>
      <c r="C735" s="5"/>
      <c r="D735" s="5"/>
      <c r="E735" s="5"/>
      <c r="F735" s="5"/>
      <c r="G735" s="5"/>
      <c r="H735" s="5"/>
      <c r="I735" s="5"/>
      <c r="J735" s="5"/>
      <c r="K735" s="5"/>
      <c r="L735" s="5"/>
      <c r="M735" s="5"/>
      <c r="N735" s="5"/>
      <c r="O735" s="5"/>
      <c r="P735" s="5"/>
      <c r="Q735" s="5"/>
      <c r="R735" s="5"/>
    </row>
    <row r="736" spans="1:18" ht="13.5">
      <c r="A736" s="5"/>
      <c r="B736" s="5"/>
      <c r="C736" s="5"/>
      <c r="D736" s="5"/>
      <c r="E736" s="5"/>
      <c r="F736" s="5"/>
      <c r="G736" s="5"/>
      <c r="H736" s="5"/>
      <c r="I736" s="5"/>
      <c r="J736" s="5"/>
      <c r="K736" s="5"/>
      <c r="L736" s="5"/>
      <c r="M736" s="5"/>
      <c r="N736" s="5"/>
      <c r="O736" s="5"/>
      <c r="P736" s="5"/>
      <c r="Q736" s="5"/>
      <c r="R736" s="5"/>
    </row>
    <row r="737" spans="1:18" ht="13.5">
      <c r="A737" s="5"/>
      <c r="B737" s="5"/>
      <c r="C737" s="5"/>
      <c r="D737" s="5"/>
      <c r="E737" s="5"/>
      <c r="F737" s="5"/>
      <c r="G737" s="5"/>
      <c r="H737" s="5"/>
      <c r="I737" s="5"/>
      <c r="J737" s="5"/>
      <c r="K737" s="5"/>
      <c r="L737" s="5"/>
      <c r="M737" s="5"/>
      <c r="N737" s="5"/>
      <c r="O737" s="5"/>
      <c r="P737" s="5"/>
      <c r="Q737" s="5"/>
      <c r="R737" s="5"/>
    </row>
    <row r="738" spans="1:18" ht="13.5">
      <c r="A738" s="5"/>
      <c r="B738" s="5"/>
      <c r="C738" s="5"/>
      <c r="D738" s="5"/>
      <c r="E738" s="5"/>
      <c r="F738" s="5"/>
      <c r="G738" s="5"/>
      <c r="H738" s="5"/>
      <c r="I738" s="5"/>
      <c r="J738" s="5"/>
      <c r="K738" s="5"/>
      <c r="L738" s="5"/>
      <c r="M738" s="5"/>
      <c r="N738" s="5"/>
      <c r="O738" s="5"/>
      <c r="P738" s="5"/>
      <c r="Q738" s="5"/>
      <c r="R738" s="5"/>
    </row>
    <row r="739" spans="1:18" ht="13.5">
      <c r="A739" s="5"/>
      <c r="B739" s="5"/>
      <c r="C739" s="5"/>
      <c r="D739" s="5"/>
      <c r="E739" s="5"/>
      <c r="F739" s="5"/>
      <c r="G739" s="5"/>
      <c r="H739" s="5"/>
      <c r="I739" s="5"/>
      <c r="J739" s="5"/>
      <c r="K739" s="5"/>
      <c r="L739" s="5"/>
      <c r="M739" s="5"/>
      <c r="N739" s="5"/>
      <c r="O739" s="5"/>
      <c r="P739" s="5"/>
      <c r="Q739" s="5"/>
      <c r="R739" s="5"/>
    </row>
    <row r="740" spans="1:18" ht="13.5">
      <c r="A740" s="5"/>
      <c r="B740" s="5"/>
      <c r="C740" s="5"/>
      <c r="D740" s="5"/>
      <c r="E740" s="5"/>
      <c r="F740" s="5"/>
      <c r="G740" s="5"/>
      <c r="H740" s="5"/>
      <c r="I740" s="5"/>
      <c r="J740" s="5"/>
      <c r="K740" s="5"/>
      <c r="L740" s="5"/>
      <c r="M740" s="5"/>
      <c r="N740" s="5"/>
      <c r="O740" s="5"/>
      <c r="P740" s="5"/>
      <c r="Q740" s="5"/>
      <c r="R740" s="5"/>
    </row>
    <row r="741" spans="1:18" ht="13.5">
      <c r="A741" s="5"/>
      <c r="B741" s="5"/>
      <c r="C741" s="5"/>
      <c r="D741" s="5"/>
      <c r="E741" s="5"/>
      <c r="F741" s="5"/>
      <c r="G741" s="5"/>
      <c r="H741" s="5"/>
      <c r="I741" s="5"/>
      <c r="J741" s="5"/>
      <c r="K741" s="5"/>
      <c r="L741" s="5"/>
      <c r="M741" s="5"/>
      <c r="N741" s="5"/>
      <c r="O741" s="5"/>
      <c r="P741" s="5"/>
      <c r="Q741" s="5"/>
      <c r="R741" s="5"/>
    </row>
    <row r="742" spans="1:18" ht="13.5">
      <c r="A742" s="5"/>
      <c r="B742" s="5"/>
      <c r="C742" s="5"/>
      <c r="D742" s="5"/>
      <c r="E742" s="5"/>
      <c r="F742" s="5"/>
      <c r="G742" s="5"/>
      <c r="H742" s="5"/>
      <c r="I742" s="5"/>
      <c r="J742" s="5"/>
      <c r="K742" s="5"/>
      <c r="L742" s="5"/>
      <c r="M742" s="5"/>
      <c r="N742" s="5"/>
      <c r="O742" s="5"/>
      <c r="P742" s="5"/>
      <c r="Q742" s="5"/>
      <c r="R742" s="5"/>
    </row>
    <row r="743" spans="1:18" ht="13.5">
      <c r="A743" s="5"/>
      <c r="B743" s="5"/>
      <c r="C743" s="5"/>
      <c r="D743" s="5"/>
      <c r="E743" s="5"/>
      <c r="F743" s="5"/>
      <c r="G743" s="5"/>
      <c r="H743" s="5"/>
      <c r="I743" s="5"/>
      <c r="J743" s="5"/>
      <c r="K743" s="5"/>
      <c r="L743" s="5"/>
      <c r="M743" s="5"/>
      <c r="N743" s="5"/>
      <c r="O743" s="5"/>
      <c r="P743" s="5"/>
      <c r="Q743" s="5"/>
      <c r="R743" s="5"/>
    </row>
    <row r="744" spans="1:18" ht="13.5">
      <c r="A744" s="5"/>
      <c r="B744" s="5"/>
      <c r="C744" s="5"/>
      <c r="D744" s="5"/>
      <c r="E744" s="5"/>
      <c r="F744" s="5"/>
      <c r="G744" s="5"/>
      <c r="H744" s="5"/>
      <c r="I744" s="5"/>
      <c r="J744" s="5"/>
      <c r="K744" s="5"/>
      <c r="L744" s="5"/>
      <c r="M744" s="5"/>
      <c r="N744" s="5"/>
      <c r="O744" s="5"/>
      <c r="P744" s="5"/>
      <c r="Q744" s="5"/>
      <c r="R744" s="5"/>
    </row>
    <row r="745" spans="1:18" ht="13.5">
      <c r="A745" s="5"/>
      <c r="B745" s="5"/>
      <c r="C745" s="5"/>
      <c r="D745" s="5"/>
      <c r="E745" s="5"/>
      <c r="F745" s="5"/>
      <c r="G745" s="5"/>
      <c r="H745" s="5"/>
      <c r="I745" s="5"/>
      <c r="J745" s="5"/>
      <c r="K745" s="5"/>
      <c r="L745" s="5"/>
      <c r="M745" s="5"/>
      <c r="N745" s="5"/>
      <c r="O745" s="5"/>
      <c r="P745" s="5"/>
      <c r="Q745" s="5"/>
      <c r="R745" s="5"/>
    </row>
    <row r="746" spans="1:18" ht="13.5">
      <c r="A746" s="5"/>
      <c r="B746" s="5"/>
      <c r="C746" s="5"/>
      <c r="D746" s="5"/>
      <c r="E746" s="5"/>
      <c r="F746" s="5"/>
      <c r="G746" s="5"/>
      <c r="H746" s="5"/>
      <c r="I746" s="5"/>
      <c r="J746" s="5"/>
      <c r="K746" s="5"/>
      <c r="L746" s="5"/>
      <c r="M746" s="5"/>
      <c r="N746" s="5"/>
      <c r="O746" s="5"/>
      <c r="P746" s="5"/>
      <c r="Q746" s="5"/>
      <c r="R746" s="5"/>
    </row>
    <row r="747" spans="1:18" ht="13.5">
      <c r="A747" s="5"/>
      <c r="B747" s="5"/>
      <c r="C747" s="5"/>
      <c r="D747" s="5"/>
      <c r="E747" s="5"/>
      <c r="F747" s="5"/>
      <c r="G747" s="5"/>
      <c r="H747" s="5"/>
      <c r="I747" s="5"/>
      <c r="J747" s="5"/>
      <c r="K747" s="5"/>
      <c r="L747" s="5"/>
      <c r="M747" s="5"/>
      <c r="N747" s="5"/>
      <c r="O747" s="5"/>
      <c r="P747" s="5"/>
      <c r="Q747" s="5"/>
      <c r="R747" s="5"/>
    </row>
    <row r="748" spans="1:18" ht="13.5">
      <c r="A748" s="5"/>
      <c r="B748" s="5"/>
      <c r="C748" s="5"/>
      <c r="D748" s="5"/>
      <c r="E748" s="5"/>
      <c r="F748" s="5"/>
      <c r="G748" s="5"/>
      <c r="H748" s="5"/>
      <c r="I748" s="5"/>
      <c r="J748" s="5"/>
      <c r="K748" s="5"/>
      <c r="L748" s="5"/>
      <c r="M748" s="5"/>
      <c r="N748" s="5"/>
      <c r="O748" s="5"/>
      <c r="P748" s="5"/>
      <c r="Q748" s="5"/>
      <c r="R748" s="5"/>
    </row>
    <row r="749" spans="1:18" ht="13.5">
      <c r="A749" s="5"/>
      <c r="B749" s="5"/>
      <c r="C749" s="5"/>
      <c r="D749" s="5"/>
      <c r="E749" s="5"/>
      <c r="F749" s="5"/>
      <c r="G749" s="5"/>
      <c r="H749" s="5"/>
      <c r="I749" s="5"/>
      <c r="J749" s="5"/>
      <c r="K749" s="5"/>
      <c r="L749" s="5"/>
      <c r="M749" s="5"/>
      <c r="N749" s="5"/>
      <c r="O749" s="5"/>
      <c r="P749" s="5"/>
      <c r="Q749" s="5"/>
      <c r="R749" s="5"/>
    </row>
    <row r="750" spans="1:18" ht="13.5">
      <c r="A750" s="5"/>
      <c r="B750" s="5"/>
      <c r="C750" s="5"/>
      <c r="D750" s="5"/>
      <c r="E750" s="5"/>
      <c r="F750" s="5"/>
      <c r="G750" s="5"/>
      <c r="H750" s="5"/>
      <c r="I750" s="5"/>
      <c r="J750" s="5"/>
      <c r="K750" s="5"/>
      <c r="L750" s="5"/>
      <c r="M750" s="5"/>
      <c r="N750" s="5"/>
      <c r="O750" s="5"/>
      <c r="P750" s="5"/>
      <c r="Q750" s="5"/>
      <c r="R750" s="5"/>
    </row>
    <row r="751" spans="1:18" ht="13.5">
      <c r="A751" s="5"/>
      <c r="B751" s="5"/>
      <c r="C751" s="5"/>
      <c r="D751" s="5"/>
      <c r="E751" s="5"/>
      <c r="F751" s="5"/>
      <c r="G751" s="5"/>
      <c r="H751" s="5"/>
      <c r="I751" s="5"/>
      <c r="J751" s="5"/>
      <c r="K751" s="5"/>
      <c r="L751" s="5"/>
      <c r="M751" s="5"/>
      <c r="N751" s="5"/>
      <c r="O751" s="5"/>
      <c r="P751" s="5"/>
      <c r="Q751" s="5"/>
      <c r="R751" s="5"/>
    </row>
    <row r="752" spans="1:18" ht="13.5">
      <c r="A752" s="5"/>
      <c r="B752" s="5"/>
      <c r="C752" s="5"/>
      <c r="D752" s="5"/>
      <c r="E752" s="5"/>
      <c r="F752" s="5"/>
      <c r="G752" s="5"/>
      <c r="H752" s="5"/>
      <c r="I752" s="5"/>
      <c r="J752" s="5"/>
      <c r="K752" s="5"/>
      <c r="L752" s="5"/>
      <c r="M752" s="5"/>
      <c r="N752" s="5"/>
      <c r="O752" s="5"/>
      <c r="P752" s="5"/>
      <c r="Q752" s="5"/>
      <c r="R752" s="5"/>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7"/>
  <sheetViews>
    <sheetView showGridLines="0" workbookViewId="0" topLeftCell="A1"/>
  </sheetViews>
  <sheetFormatPr defaultColWidth="11.421875" defaultRowHeight="15"/>
  <cols>
    <col min="1" max="1" width="3.7109375" style="776" customWidth="1"/>
    <col min="2" max="2" width="9.28125" style="776" bestFit="1" customWidth="1"/>
    <col min="3" max="3" width="3.7109375" style="776" customWidth="1"/>
    <col min="4" max="4" width="9.421875" style="776" customWidth="1"/>
    <col min="5" max="5" width="1.57421875" style="776" customWidth="1"/>
    <col min="6" max="6" width="11.140625" style="776" customWidth="1"/>
    <col min="7" max="7" width="2.00390625" style="776" customWidth="1"/>
    <col min="8" max="8" width="11.00390625" style="776" customWidth="1"/>
    <col min="9" max="9" width="1.8515625" style="776" customWidth="1"/>
    <col min="10" max="10" width="10.28125" style="776" bestFit="1" customWidth="1"/>
    <col min="11" max="11" width="1.7109375" style="776" customWidth="1"/>
    <col min="12" max="12" width="8.7109375" style="776" customWidth="1"/>
    <col min="13" max="13" width="1.57421875" style="776" customWidth="1"/>
    <col min="14" max="14" width="8.7109375" style="776" customWidth="1"/>
    <col min="15" max="15" width="1.7109375" style="776" customWidth="1"/>
    <col min="16" max="16" width="10.57421875" style="776" bestFit="1" customWidth="1"/>
    <col min="17" max="17" width="1.421875" style="776" customWidth="1"/>
    <col min="18" max="18" width="10.28125" style="776" customWidth="1"/>
    <col min="19" max="19" width="1.421875" style="776" customWidth="1"/>
    <col min="20" max="20" width="10.57421875" style="776" bestFit="1" customWidth="1"/>
    <col min="21" max="256" width="11.421875" style="776" customWidth="1"/>
    <col min="257" max="257" width="3.7109375" style="776" customWidth="1"/>
    <col min="258" max="258" width="9.28125" style="776" bestFit="1" customWidth="1"/>
    <col min="259" max="259" width="3.7109375" style="776" customWidth="1"/>
    <col min="260" max="260" width="9.421875" style="776" customWidth="1"/>
    <col min="261" max="261" width="1.57421875" style="776" customWidth="1"/>
    <col min="262" max="262" width="11.140625" style="776" customWidth="1"/>
    <col min="263" max="263" width="2.00390625" style="776" customWidth="1"/>
    <col min="264" max="264" width="11.00390625" style="776" customWidth="1"/>
    <col min="265" max="265" width="1.8515625" style="776" customWidth="1"/>
    <col min="266" max="266" width="10.28125" style="776" bestFit="1" customWidth="1"/>
    <col min="267" max="267" width="1.7109375" style="776" customWidth="1"/>
    <col min="268" max="268" width="8.7109375" style="776" customWidth="1"/>
    <col min="269" max="269" width="1.57421875" style="776" customWidth="1"/>
    <col min="270" max="270" width="8.7109375" style="776" customWidth="1"/>
    <col min="271" max="271" width="1.7109375" style="776" customWidth="1"/>
    <col min="272" max="272" width="10.57421875" style="776" bestFit="1" customWidth="1"/>
    <col min="273" max="273" width="1.421875" style="776" customWidth="1"/>
    <col min="274" max="274" width="10.28125" style="776" customWidth="1"/>
    <col min="275" max="275" width="1.421875" style="776" customWidth="1"/>
    <col min="276" max="276" width="10.57421875" style="776" bestFit="1" customWidth="1"/>
    <col min="277" max="512" width="11.421875" style="776" customWidth="1"/>
    <col min="513" max="513" width="3.7109375" style="776" customWidth="1"/>
    <col min="514" max="514" width="9.28125" style="776" bestFit="1" customWidth="1"/>
    <col min="515" max="515" width="3.7109375" style="776" customWidth="1"/>
    <col min="516" max="516" width="9.421875" style="776" customWidth="1"/>
    <col min="517" max="517" width="1.57421875" style="776" customWidth="1"/>
    <col min="518" max="518" width="11.140625" style="776" customWidth="1"/>
    <col min="519" max="519" width="2.00390625" style="776" customWidth="1"/>
    <col min="520" max="520" width="11.00390625" style="776" customWidth="1"/>
    <col min="521" max="521" width="1.8515625" style="776" customWidth="1"/>
    <col min="522" max="522" width="10.28125" style="776" bestFit="1" customWidth="1"/>
    <col min="523" max="523" width="1.7109375" style="776" customWidth="1"/>
    <col min="524" max="524" width="8.7109375" style="776" customWidth="1"/>
    <col min="525" max="525" width="1.57421875" style="776" customWidth="1"/>
    <col min="526" max="526" width="8.7109375" style="776" customWidth="1"/>
    <col min="527" max="527" width="1.7109375" style="776" customWidth="1"/>
    <col min="528" max="528" width="10.57421875" style="776" bestFit="1" customWidth="1"/>
    <col min="529" max="529" width="1.421875" style="776" customWidth="1"/>
    <col min="530" max="530" width="10.28125" style="776" customWidth="1"/>
    <col min="531" max="531" width="1.421875" style="776" customWidth="1"/>
    <col min="532" max="532" width="10.57421875" style="776" bestFit="1" customWidth="1"/>
    <col min="533" max="768" width="11.421875" style="776" customWidth="1"/>
    <col min="769" max="769" width="3.7109375" style="776" customWidth="1"/>
    <col min="770" max="770" width="9.28125" style="776" bestFit="1" customWidth="1"/>
    <col min="771" max="771" width="3.7109375" style="776" customWidth="1"/>
    <col min="772" max="772" width="9.421875" style="776" customWidth="1"/>
    <col min="773" max="773" width="1.57421875" style="776" customWidth="1"/>
    <col min="774" max="774" width="11.140625" style="776" customWidth="1"/>
    <col min="775" max="775" width="2.00390625" style="776" customWidth="1"/>
    <col min="776" max="776" width="11.00390625" style="776" customWidth="1"/>
    <col min="777" max="777" width="1.8515625" style="776" customWidth="1"/>
    <col min="778" max="778" width="10.28125" style="776" bestFit="1" customWidth="1"/>
    <col min="779" max="779" width="1.7109375" style="776" customWidth="1"/>
    <col min="780" max="780" width="8.7109375" style="776" customWidth="1"/>
    <col min="781" max="781" width="1.57421875" style="776" customWidth="1"/>
    <col min="782" max="782" width="8.7109375" style="776" customWidth="1"/>
    <col min="783" max="783" width="1.7109375" style="776" customWidth="1"/>
    <col min="784" max="784" width="10.57421875" style="776" bestFit="1" customWidth="1"/>
    <col min="785" max="785" width="1.421875" style="776" customWidth="1"/>
    <col min="786" max="786" width="10.28125" style="776" customWidth="1"/>
    <col min="787" max="787" width="1.421875" style="776" customWidth="1"/>
    <col min="788" max="788" width="10.57421875" style="776" bestFit="1" customWidth="1"/>
    <col min="789" max="1024" width="11.421875" style="776" customWidth="1"/>
    <col min="1025" max="1025" width="3.7109375" style="776" customWidth="1"/>
    <col min="1026" max="1026" width="9.28125" style="776" bestFit="1" customWidth="1"/>
    <col min="1027" max="1027" width="3.7109375" style="776" customWidth="1"/>
    <col min="1028" max="1028" width="9.421875" style="776" customWidth="1"/>
    <col min="1029" max="1029" width="1.57421875" style="776" customWidth="1"/>
    <col min="1030" max="1030" width="11.140625" style="776" customWidth="1"/>
    <col min="1031" max="1031" width="2.00390625" style="776" customWidth="1"/>
    <col min="1032" max="1032" width="11.00390625" style="776" customWidth="1"/>
    <col min="1033" max="1033" width="1.8515625" style="776" customWidth="1"/>
    <col min="1034" max="1034" width="10.28125" style="776" bestFit="1" customWidth="1"/>
    <col min="1035" max="1035" width="1.7109375" style="776" customWidth="1"/>
    <col min="1036" max="1036" width="8.7109375" style="776" customWidth="1"/>
    <col min="1037" max="1037" width="1.57421875" style="776" customWidth="1"/>
    <col min="1038" max="1038" width="8.7109375" style="776" customWidth="1"/>
    <col min="1039" max="1039" width="1.7109375" style="776" customWidth="1"/>
    <col min="1040" max="1040" width="10.57421875" style="776" bestFit="1" customWidth="1"/>
    <col min="1041" max="1041" width="1.421875" style="776" customWidth="1"/>
    <col min="1042" max="1042" width="10.28125" style="776" customWidth="1"/>
    <col min="1043" max="1043" width="1.421875" style="776" customWidth="1"/>
    <col min="1044" max="1044" width="10.57421875" style="776" bestFit="1" customWidth="1"/>
    <col min="1045" max="1280" width="11.421875" style="776" customWidth="1"/>
    <col min="1281" max="1281" width="3.7109375" style="776" customWidth="1"/>
    <col min="1282" max="1282" width="9.28125" style="776" bestFit="1" customWidth="1"/>
    <col min="1283" max="1283" width="3.7109375" style="776" customWidth="1"/>
    <col min="1284" max="1284" width="9.421875" style="776" customWidth="1"/>
    <col min="1285" max="1285" width="1.57421875" style="776" customWidth="1"/>
    <col min="1286" max="1286" width="11.140625" style="776" customWidth="1"/>
    <col min="1287" max="1287" width="2.00390625" style="776" customWidth="1"/>
    <col min="1288" max="1288" width="11.00390625" style="776" customWidth="1"/>
    <col min="1289" max="1289" width="1.8515625" style="776" customWidth="1"/>
    <col min="1290" max="1290" width="10.28125" style="776" bestFit="1" customWidth="1"/>
    <col min="1291" max="1291" width="1.7109375" style="776" customWidth="1"/>
    <col min="1292" max="1292" width="8.7109375" style="776" customWidth="1"/>
    <col min="1293" max="1293" width="1.57421875" style="776" customWidth="1"/>
    <col min="1294" max="1294" width="8.7109375" style="776" customWidth="1"/>
    <col min="1295" max="1295" width="1.7109375" style="776" customWidth="1"/>
    <col min="1296" max="1296" width="10.57421875" style="776" bestFit="1" customWidth="1"/>
    <col min="1297" max="1297" width="1.421875" style="776" customWidth="1"/>
    <col min="1298" max="1298" width="10.28125" style="776" customWidth="1"/>
    <col min="1299" max="1299" width="1.421875" style="776" customWidth="1"/>
    <col min="1300" max="1300" width="10.57421875" style="776" bestFit="1" customWidth="1"/>
    <col min="1301" max="1536" width="11.421875" style="776" customWidth="1"/>
    <col min="1537" max="1537" width="3.7109375" style="776" customWidth="1"/>
    <col min="1538" max="1538" width="9.28125" style="776" bestFit="1" customWidth="1"/>
    <col min="1539" max="1539" width="3.7109375" style="776" customWidth="1"/>
    <col min="1540" max="1540" width="9.421875" style="776" customWidth="1"/>
    <col min="1541" max="1541" width="1.57421875" style="776" customWidth="1"/>
    <col min="1542" max="1542" width="11.140625" style="776" customWidth="1"/>
    <col min="1543" max="1543" width="2.00390625" style="776" customWidth="1"/>
    <col min="1544" max="1544" width="11.00390625" style="776" customWidth="1"/>
    <col min="1545" max="1545" width="1.8515625" style="776" customWidth="1"/>
    <col min="1546" max="1546" width="10.28125" style="776" bestFit="1" customWidth="1"/>
    <col min="1547" max="1547" width="1.7109375" style="776" customWidth="1"/>
    <col min="1548" max="1548" width="8.7109375" style="776" customWidth="1"/>
    <col min="1549" max="1549" width="1.57421875" style="776" customWidth="1"/>
    <col min="1550" max="1550" width="8.7109375" style="776" customWidth="1"/>
    <col min="1551" max="1551" width="1.7109375" style="776" customWidth="1"/>
    <col min="1552" max="1552" width="10.57421875" style="776" bestFit="1" customWidth="1"/>
    <col min="1553" max="1553" width="1.421875" style="776" customWidth="1"/>
    <col min="1554" max="1554" width="10.28125" style="776" customWidth="1"/>
    <col min="1555" max="1555" width="1.421875" style="776" customWidth="1"/>
    <col min="1556" max="1556" width="10.57421875" style="776" bestFit="1" customWidth="1"/>
    <col min="1557" max="1792" width="11.421875" style="776" customWidth="1"/>
    <col min="1793" max="1793" width="3.7109375" style="776" customWidth="1"/>
    <col min="1794" max="1794" width="9.28125" style="776" bestFit="1" customWidth="1"/>
    <col min="1795" max="1795" width="3.7109375" style="776" customWidth="1"/>
    <col min="1796" max="1796" width="9.421875" style="776" customWidth="1"/>
    <col min="1797" max="1797" width="1.57421875" style="776" customWidth="1"/>
    <col min="1798" max="1798" width="11.140625" style="776" customWidth="1"/>
    <col min="1799" max="1799" width="2.00390625" style="776" customWidth="1"/>
    <col min="1800" max="1800" width="11.00390625" style="776" customWidth="1"/>
    <col min="1801" max="1801" width="1.8515625" style="776" customWidth="1"/>
    <col min="1802" max="1802" width="10.28125" style="776" bestFit="1" customWidth="1"/>
    <col min="1803" max="1803" width="1.7109375" style="776" customWidth="1"/>
    <col min="1804" max="1804" width="8.7109375" style="776" customWidth="1"/>
    <col min="1805" max="1805" width="1.57421875" style="776" customWidth="1"/>
    <col min="1806" max="1806" width="8.7109375" style="776" customWidth="1"/>
    <col min="1807" max="1807" width="1.7109375" style="776" customWidth="1"/>
    <col min="1808" max="1808" width="10.57421875" style="776" bestFit="1" customWidth="1"/>
    <col min="1809" max="1809" width="1.421875" style="776" customWidth="1"/>
    <col min="1810" max="1810" width="10.28125" style="776" customWidth="1"/>
    <col min="1811" max="1811" width="1.421875" style="776" customWidth="1"/>
    <col min="1812" max="1812" width="10.57421875" style="776" bestFit="1" customWidth="1"/>
    <col min="1813" max="2048" width="11.421875" style="776" customWidth="1"/>
    <col min="2049" max="2049" width="3.7109375" style="776" customWidth="1"/>
    <col min="2050" max="2050" width="9.28125" style="776" bestFit="1" customWidth="1"/>
    <col min="2051" max="2051" width="3.7109375" style="776" customWidth="1"/>
    <col min="2052" max="2052" width="9.421875" style="776" customWidth="1"/>
    <col min="2053" max="2053" width="1.57421875" style="776" customWidth="1"/>
    <col min="2054" max="2054" width="11.140625" style="776" customWidth="1"/>
    <col min="2055" max="2055" width="2.00390625" style="776" customWidth="1"/>
    <col min="2056" max="2056" width="11.00390625" style="776" customWidth="1"/>
    <col min="2057" max="2057" width="1.8515625" style="776" customWidth="1"/>
    <col min="2058" max="2058" width="10.28125" style="776" bestFit="1" customWidth="1"/>
    <col min="2059" max="2059" width="1.7109375" style="776" customWidth="1"/>
    <col min="2060" max="2060" width="8.7109375" style="776" customWidth="1"/>
    <col min="2061" max="2061" width="1.57421875" style="776" customWidth="1"/>
    <col min="2062" max="2062" width="8.7109375" style="776" customWidth="1"/>
    <col min="2063" max="2063" width="1.7109375" style="776" customWidth="1"/>
    <col min="2064" max="2064" width="10.57421875" style="776" bestFit="1" customWidth="1"/>
    <col min="2065" max="2065" width="1.421875" style="776" customWidth="1"/>
    <col min="2066" max="2066" width="10.28125" style="776" customWidth="1"/>
    <col min="2067" max="2067" width="1.421875" style="776" customWidth="1"/>
    <col min="2068" max="2068" width="10.57421875" style="776" bestFit="1" customWidth="1"/>
    <col min="2069" max="2304" width="11.421875" style="776" customWidth="1"/>
    <col min="2305" max="2305" width="3.7109375" style="776" customWidth="1"/>
    <col min="2306" max="2306" width="9.28125" style="776" bestFit="1" customWidth="1"/>
    <col min="2307" max="2307" width="3.7109375" style="776" customWidth="1"/>
    <col min="2308" max="2308" width="9.421875" style="776" customWidth="1"/>
    <col min="2309" max="2309" width="1.57421875" style="776" customWidth="1"/>
    <col min="2310" max="2310" width="11.140625" style="776" customWidth="1"/>
    <col min="2311" max="2311" width="2.00390625" style="776" customWidth="1"/>
    <col min="2312" max="2312" width="11.00390625" style="776" customWidth="1"/>
    <col min="2313" max="2313" width="1.8515625" style="776" customWidth="1"/>
    <col min="2314" max="2314" width="10.28125" style="776" bestFit="1" customWidth="1"/>
    <col min="2315" max="2315" width="1.7109375" style="776" customWidth="1"/>
    <col min="2316" max="2316" width="8.7109375" style="776" customWidth="1"/>
    <col min="2317" max="2317" width="1.57421875" style="776" customWidth="1"/>
    <col min="2318" max="2318" width="8.7109375" style="776" customWidth="1"/>
    <col min="2319" max="2319" width="1.7109375" style="776" customWidth="1"/>
    <col min="2320" max="2320" width="10.57421875" style="776" bestFit="1" customWidth="1"/>
    <col min="2321" max="2321" width="1.421875" style="776" customWidth="1"/>
    <col min="2322" max="2322" width="10.28125" style="776" customWidth="1"/>
    <col min="2323" max="2323" width="1.421875" style="776" customWidth="1"/>
    <col min="2324" max="2324" width="10.57421875" style="776" bestFit="1" customWidth="1"/>
    <col min="2325" max="2560" width="11.421875" style="776" customWidth="1"/>
    <col min="2561" max="2561" width="3.7109375" style="776" customWidth="1"/>
    <col min="2562" max="2562" width="9.28125" style="776" bestFit="1" customWidth="1"/>
    <col min="2563" max="2563" width="3.7109375" style="776" customWidth="1"/>
    <col min="2564" max="2564" width="9.421875" style="776" customWidth="1"/>
    <col min="2565" max="2565" width="1.57421875" style="776" customWidth="1"/>
    <col min="2566" max="2566" width="11.140625" style="776" customWidth="1"/>
    <col min="2567" max="2567" width="2.00390625" style="776" customWidth="1"/>
    <col min="2568" max="2568" width="11.00390625" style="776" customWidth="1"/>
    <col min="2569" max="2569" width="1.8515625" style="776" customWidth="1"/>
    <col min="2570" max="2570" width="10.28125" style="776" bestFit="1" customWidth="1"/>
    <col min="2571" max="2571" width="1.7109375" style="776" customWidth="1"/>
    <col min="2572" max="2572" width="8.7109375" style="776" customWidth="1"/>
    <col min="2573" max="2573" width="1.57421875" style="776" customWidth="1"/>
    <col min="2574" max="2574" width="8.7109375" style="776" customWidth="1"/>
    <col min="2575" max="2575" width="1.7109375" style="776" customWidth="1"/>
    <col min="2576" max="2576" width="10.57421875" style="776" bestFit="1" customWidth="1"/>
    <col min="2577" max="2577" width="1.421875" style="776" customWidth="1"/>
    <col min="2578" max="2578" width="10.28125" style="776" customWidth="1"/>
    <col min="2579" max="2579" width="1.421875" style="776" customWidth="1"/>
    <col min="2580" max="2580" width="10.57421875" style="776" bestFit="1" customWidth="1"/>
    <col min="2581" max="2816" width="11.421875" style="776" customWidth="1"/>
    <col min="2817" max="2817" width="3.7109375" style="776" customWidth="1"/>
    <col min="2818" max="2818" width="9.28125" style="776" bestFit="1" customWidth="1"/>
    <col min="2819" max="2819" width="3.7109375" style="776" customWidth="1"/>
    <col min="2820" max="2820" width="9.421875" style="776" customWidth="1"/>
    <col min="2821" max="2821" width="1.57421875" style="776" customWidth="1"/>
    <col min="2822" max="2822" width="11.140625" style="776" customWidth="1"/>
    <col min="2823" max="2823" width="2.00390625" style="776" customWidth="1"/>
    <col min="2824" max="2824" width="11.00390625" style="776" customWidth="1"/>
    <col min="2825" max="2825" width="1.8515625" style="776" customWidth="1"/>
    <col min="2826" max="2826" width="10.28125" style="776" bestFit="1" customWidth="1"/>
    <col min="2827" max="2827" width="1.7109375" style="776" customWidth="1"/>
    <col min="2828" max="2828" width="8.7109375" style="776" customWidth="1"/>
    <col min="2829" max="2829" width="1.57421875" style="776" customWidth="1"/>
    <col min="2830" max="2830" width="8.7109375" style="776" customWidth="1"/>
    <col min="2831" max="2831" width="1.7109375" style="776" customWidth="1"/>
    <col min="2832" max="2832" width="10.57421875" style="776" bestFit="1" customWidth="1"/>
    <col min="2833" max="2833" width="1.421875" style="776" customWidth="1"/>
    <col min="2834" max="2834" width="10.28125" style="776" customWidth="1"/>
    <col min="2835" max="2835" width="1.421875" style="776" customWidth="1"/>
    <col min="2836" max="2836" width="10.57421875" style="776" bestFit="1" customWidth="1"/>
    <col min="2837" max="3072" width="11.421875" style="776" customWidth="1"/>
    <col min="3073" max="3073" width="3.7109375" style="776" customWidth="1"/>
    <col min="3074" max="3074" width="9.28125" style="776" bestFit="1" customWidth="1"/>
    <col min="3075" max="3075" width="3.7109375" style="776" customWidth="1"/>
    <col min="3076" max="3076" width="9.421875" style="776" customWidth="1"/>
    <col min="3077" max="3077" width="1.57421875" style="776" customWidth="1"/>
    <col min="3078" max="3078" width="11.140625" style="776" customWidth="1"/>
    <col min="3079" max="3079" width="2.00390625" style="776" customWidth="1"/>
    <col min="3080" max="3080" width="11.00390625" style="776" customWidth="1"/>
    <col min="3081" max="3081" width="1.8515625" style="776" customWidth="1"/>
    <col min="3082" max="3082" width="10.28125" style="776" bestFit="1" customWidth="1"/>
    <col min="3083" max="3083" width="1.7109375" style="776" customWidth="1"/>
    <col min="3084" max="3084" width="8.7109375" style="776" customWidth="1"/>
    <col min="3085" max="3085" width="1.57421875" style="776" customWidth="1"/>
    <col min="3086" max="3086" width="8.7109375" style="776" customWidth="1"/>
    <col min="3087" max="3087" width="1.7109375" style="776" customWidth="1"/>
    <col min="3088" max="3088" width="10.57421875" style="776" bestFit="1" customWidth="1"/>
    <col min="3089" max="3089" width="1.421875" style="776" customWidth="1"/>
    <col min="3090" max="3090" width="10.28125" style="776" customWidth="1"/>
    <col min="3091" max="3091" width="1.421875" style="776" customWidth="1"/>
    <col min="3092" max="3092" width="10.57421875" style="776" bestFit="1" customWidth="1"/>
    <col min="3093" max="3328" width="11.421875" style="776" customWidth="1"/>
    <col min="3329" max="3329" width="3.7109375" style="776" customWidth="1"/>
    <col min="3330" max="3330" width="9.28125" style="776" bestFit="1" customWidth="1"/>
    <col min="3331" max="3331" width="3.7109375" style="776" customWidth="1"/>
    <col min="3332" max="3332" width="9.421875" style="776" customWidth="1"/>
    <col min="3333" max="3333" width="1.57421875" style="776" customWidth="1"/>
    <col min="3334" max="3334" width="11.140625" style="776" customWidth="1"/>
    <col min="3335" max="3335" width="2.00390625" style="776" customWidth="1"/>
    <col min="3336" max="3336" width="11.00390625" style="776" customWidth="1"/>
    <col min="3337" max="3337" width="1.8515625" style="776" customWidth="1"/>
    <col min="3338" max="3338" width="10.28125" style="776" bestFit="1" customWidth="1"/>
    <col min="3339" max="3339" width="1.7109375" style="776" customWidth="1"/>
    <col min="3340" max="3340" width="8.7109375" style="776" customWidth="1"/>
    <col min="3341" max="3341" width="1.57421875" style="776" customWidth="1"/>
    <col min="3342" max="3342" width="8.7109375" style="776" customWidth="1"/>
    <col min="3343" max="3343" width="1.7109375" style="776" customWidth="1"/>
    <col min="3344" max="3344" width="10.57421875" style="776" bestFit="1" customWidth="1"/>
    <col min="3345" max="3345" width="1.421875" style="776" customWidth="1"/>
    <col min="3346" max="3346" width="10.28125" style="776" customWidth="1"/>
    <col min="3347" max="3347" width="1.421875" style="776" customWidth="1"/>
    <col min="3348" max="3348" width="10.57421875" style="776" bestFit="1" customWidth="1"/>
    <col min="3349" max="3584" width="11.421875" style="776" customWidth="1"/>
    <col min="3585" max="3585" width="3.7109375" style="776" customWidth="1"/>
    <col min="3586" max="3586" width="9.28125" style="776" bestFit="1" customWidth="1"/>
    <col min="3587" max="3587" width="3.7109375" style="776" customWidth="1"/>
    <col min="3588" max="3588" width="9.421875" style="776" customWidth="1"/>
    <col min="3589" max="3589" width="1.57421875" style="776" customWidth="1"/>
    <col min="3590" max="3590" width="11.140625" style="776" customWidth="1"/>
    <col min="3591" max="3591" width="2.00390625" style="776" customWidth="1"/>
    <col min="3592" max="3592" width="11.00390625" style="776" customWidth="1"/>
    <col min="3593" max="3593" width="1.8515625" style="776" customWidth="1"/>
    <col min="3594" max="3594" width="10.28125" style="776" bestFit="1" customWidth="1"/>
    <col min="3595" max="3595" width="1.7109375" style="776" customWidth="1"/>
    <col min="3596" max="3596" width="8.7109375" style="776" customWidth="1"/>
    <col min="3597" max="3597" width="1.57421875" style="776" customWidth="1"/>
    <col min="3598" max="3598" width="8.7109375" style="776" customWidth="1"/>
    <col min="3599" max="3599" width="1.7109375" style="776" customWidth="1"/>
    <col min="3600" max="3600" width="10.57421875" style="776" bestFit="1" customWidth="1"/>
    <col min="3601" max="3601" width="1.421875" style="776" customWidth="1"/>
    <col min="3602" max="3602" width="10.28125" style="776" customWidth="1"/>
    <col min="3603" max="3603" width="1.421875" style="776" customWidth="1"/>
    <col min="3604" max="3604" width="10.57421875" style="776" bestFit="1" customWidth="1"/>
    <col min="3605" max="3840" width="11.421875" style="776" customWidth="1"/>
    <col min="3841" max="3841" width="3.7109375" style="776" customWidth="1"/>
    <col min="3842" max="3842" width="9.28125" style="776" bestFit="1" customWidth="1"/>
    <col min="3843" max="3843" width="3.7109375" style="776" customWidth="1"/>
    <col min="3844" max="3844" width="9.421875" style="776" customWidth="1"/>
    <col min="3845" max="3845" width="1.57421875" style="776" customWidth="1"/>
    <col min="3846" max="3846" width="11.140625" style="776" customWidth="1"/>
    <col min="3847" max="3847" width="2.00390625" style="776" customWidth="1"/>
    <col min="3848" max="3848" width="11.00390625" style="776" customWidth="1"/>
    <col min="3849" max="3849" width="1.8515625" style="776" customWidth="1"/>
    <col min="3850" max="3850" width="10.28125" style="776" bestFit="1" customWidth="1"/>
    <col min="3851" max="3851" width="1.7109375" style="776" customWidth="1"/>
    <col min="3852" max="3852" width="8.7109375" style="776" customWidth="1"/>
    <col min="3853" max="3853" width="1.57421875" style="776" customWidth="1"/>
    <col min="3854" max="3854" width="8.7109375" style="776" customWidth="1"/>
    <col min="3855" max="3855" width="1.7109375" style="776" customWidth="1"/>
    <col min="3856" max="3856" width="10.57421875" style="776" bestFit="1" customWidth="1"/>
    <col min="3857" max="3857" width="1.421875" style="776" customWidth="1"/>
    <col min="3858" max="3858" width="10.28125" style="776" customWidth="1"/>
    <col min="3859" max="3859" width="1.421875" style="776" customWidth="1"/>
    <col min="3860" max="3860" width="10.57421875" style="776" bestFit="1" customWidth="1"/>
    <col min="3861" max="4096" width="11.421875" style="776" customWidth="1"/>
    <col min="4097" max="4097" width="3.7109375" style="776" customWidth="1"/>
    <col min="4098" max="4098" width="9.28125" style="776" bestFit="1" customWidth="1"/>
    <col min="4099" max="4099" width="3.7109375" style="776" customWidth="1"/>
    <col min="4100" max="4100" width="9.421875" style="776" customWidth="1"/>
    <col min="4101" max="4101" width="1.57421875" style="776" customWidth="1"/>
    <col min="4102" max="4102" width="11.140625" style="776" customWidth="1"/>
    <col min="4103" max="4103" width="2.00390625" style="776" customWidth="1"/>
    <col min="4104" max="4104" width="11.00390625" style="776" customWidth="1"/>
    <col min="4105" max="4105" width="1.8515625" style="776" customWidth="1"/>
    <col min="4106" max="4106" width="10.28125" style="776" bestFit="1" customWidth="1"/>
    <col min="4107" max="4107" width="1.7109375" style="776" customWidth="1"/>
    <col min="4108" max="4108" width="8.7109375" style="776" customWidth="1"/>
    <col min="4109" max="4109" width="1.57421875" style="776" customWidth="1"/>
    <col min="4110" max="4110" width="8.7109375" style="776" customWidth="1"/>
    <col min="4111" max="4111" width="1.7109375" style="776" customWidth="1"/>
    <col min="4112" max="4112" width="10.57421875" style="776" bestFit="1" customWidth="1"/>
    <col min="4113" max="4113" width="1.421875" style="776" customWidth="1"/>
    <col min="4114" max="4114" width="10.28125" style="776" customWidth="1"/>
    <col min="4115" max="4115" width="1.421875" style="776" customWidth="1"/>
    <col min="4116" max="4116" width="10.57421875" style="776" bestFit="1" customWidth="1"/>
    <col min="4117" max="4352" width="11.421875" style="776" customWidth="1"/>
    <col min="4353" max="4353" width="3.7109375" style="776" customWidth="1"/>
    <col min="4354" max="4354" width="9.28125" style="776" bestFit="1" customWidth="1"/>
    <col min="4355" max="4355" width="3.7109375" style="776" customWidth="1"/>
    <col min="4356" max="4356" width="9.421875" style="776" customWidth="1"/>
    <col min="4357" max="4357" width="1.57421875" style="776" customWidth="1"/>
    <col min="4358" max="4358" width="11.140625" style="776" customWidth="1"/>
    <col min="4359" max="4359" width="2.00390625" style="776" customWidth="1"/>
    <col min="4360" max="4360" width="11.00390625" style="776" customWidth="1"/>
    <col min="4361" max="4361" width="1.8515625" style="776" customWidth="1"/>
    <col min="4362" max="4362" width="10.28125" style="776" bestFit="1" customWidth="1"/>
    <col min="4363" max="4363" width="1.7109375" style="776" customWidth="1"/>
    <col min="4364" max="4364" width="8.7109375" style="776" customWidth="1"/>
    <col min="4365" max="4365" width="1.57421875" style="776" customWidth="1"/>
    <col min="4366" max="4366" width="8.7109375" style="776" customWidth="1"/>
    <col min="4367" max="4367" width="1.7109375" style="776" customWidth="1"/>
    <col min="4368" max="4368" width="10.57421875" style="776" bestFit="1" customWidth="1"/>
    <col min="4369" max="4369" width="1.421875" style="776" customWidth="1"/>
    <col min="4370" max="4370" width="10.28125" style="776" customWidth="1"/>
    <col min="4371" max="4371" width="1.421875" style="776" customWidth="1"/>
    <col min="4372" max="4372" width="10.57421875" style="776" bestFit="1" customWidth="1"/>
    <col min="4373" max="4608" width="11.421875" style="776" customWidth="1"/>
    <col min="4609" max="4609" width="3.7109375" style="776" customWidth="1"/>
    <col min="4610" max="4610" width="9.28125" style="776" bestFit="1" customWidth="1"/>
    <col min="4611" max="4611" width="3.7109375" style="776" customWidth="1"/>
    <col min="4612" max="4612" width="9.421875" style="776" customWidth="1"/>
    <col min="4613" max="4613" width="1.57421875" style="776" customWidth="1"/>
    <col min="4614" max="4614" width="11.140625" style="776" customWidth="1"/>
    <col min="4615" max="4615" width="2.00390625" style="776" customWidth="1"/>
    <col min="4616" max="4616" width="11.00390625" style="776" customWidth="1"/>
    <col min="4617" max="4617" width="1.8515625" style="776" customWidth="1"/>
    <col min="4618" max="4618" width="10.28125" style="776" bestFit="1" customWidth="1"/>
    <col min="4619" max="4619" width="1.7109375" style="776" customWidth="1"/>
    <col min="4620" max="4620" width="8.7109375" style="776" customWidth="1"/>
    <col min="4621" max="4621" width="1.57421875" style="776" customWidth="1"/>
    <col min="4622" max="4622" width="8.7109375" style="776" customWidth="1"/>
    <col min="4623" max="4623" width="1.7109375" style="776" customWidth="1"/>
    <col min="4624" max="4624" width="10.57421875" style="776" bestFit="1" customWidth="1"/>
    <col min="4625" max="4625" width="1.421875" style="776" customWidth="1"/>
    <col min="4626" max="4626" width="10.28125" style="776" customWidth="1"/>
    <col min="4627" max="4627" width="1.421875" style="776" customWidth="1"/>
    <col min="4628" max="4628" width="10.57421875" style="776" bestFit="1" customWidth="1"/>
    <col min="4629" max="4864" width="11.421875" style="776" customWidth="1"/>
    <col min="4865" max="4865" width="3.7109375" style="776" customWidth="1"/>
    <col min="4866" max="4866" width="9.28125" style="776" bestFit="1" customWidth="1"/>
    <col min="4867" max="4867" width="3.7109375" style="776" customWidth="1"/>
    <col min="4868" max="4868" width="9.421875" style="776" customWidth="1"/>
    <col min="4869" max="4869" width="1.57421875" style="776" customWidth="1"/>
    <col min="4870" max="4870" width="11.140625" style="776" customWidth="1"/>
    <col min="4871" max="4871" width="2.00390625" style="776" customWidth="1"/>
    <col min="4872" max="4872" width="11.00390625" style="776" customWidth="1"/>
    <col min="4873" max="4873" width="1.8515625" style="776" customWidth="1"/>
    <col min="4874" max="4874" width="10.28125" style="776" bestFit="1" customWidth="1"/>
    <col min="4875" max="4875" width="1.7109375" style="776" customWidth="1"/>
    <col min="4876" max="4876" width="8.7109375" style="776" customWidth="1"/>
    <col min="4877" max="4877" width="1.57421875" style="776" customWidth="1"/>
    <col min="4878" max="4878" width="8.7109375" style="776" customWidth="1"/>
    <col min="4879" max="4879" width="1.7109375" style="776" customWidth="1"/>
    <col min="4880" max="4880" width="10.57421875" style="776" bestFit="1" customWidth="1"/>
    <col min="4881" max="4881" width="1.421875" style="776" customWidth="1"/>
    <col min="4882" max="4882" width="10.28125" style="776" customWidth="1"/>
    <col min="4883" max="4883" width="1.421875" style="776" customWidth="1"/>
    <col min="4884" max="4884" width="10.57421875" style="776" bestFit="1" customWidth="1"/>
    <col min="4885" max="5120" width="11.421875" style="776" customWidth="1"/>
    <col min="5121" max="5121" width="3.7109375" style="776" customWidth="1"/>
    <col min="5122" max="5122" width="9.28125" style="776" bestFit="1" customWidth="1"/>
    <col min="5123" max="5123" width="3.7109375" style="776" customWidth="1"/>
    <col min="5124" max="5124" width="9.421875" style="776" customWidth="1"/>
    <col min="5125" max="5125" width="1.57421875" style="776" customWidth="1"/>
    <col min="5126" max="5126" width="11.140625" style="776" customWidth="1"/>
    <col min="5127" max="5127" width="2.00390625" style="776" customWidth="1"/>
    <col min="5128" max="5128" width="11.00390625" style="776" customWidth="1"/>
    <col min="5129" max="5129" width="1.8515625" style="776" customWidth="1"/>
    <col min="5130" max="5130" width="10.28125" style="776" bestFit="1" customWidth="1"/>
    <col min="5131" max="5131" width="1.7109375" style="776" customWidth="1"/>
    <col min="5132" max="5132" width="8.7109375" style="776" customWidth="1"/>
    <col min="5133" max="5133" width="1.57421875" style="776" customWidth="1"/>
    <col min="5134" max="5134" width="8.7109375" style="776" customWidth="1"/>
    <col min="5135" max="5135" width="1.7109375" style="776" customWidth="1"/>
    <col min="5136" max="5136" width="10.57421875" style="776" bestFit="1" customWidth="1"/>
    <col min="5137" max="5137" width="1.421875" style="776" customWidth="1"/>
    <col min="5138" max="5138" width="10.28125" style="776" customWidth="1"/>
    <col min="5139" max="5139" width="1.421875" style="776" customWidth="1"/>
    <col min="5140" max="5140" width="10.57421875" style="776" bestFit="1" customWidth="1"/>
    <col min="5141" max="5376" width="11.421875" style="776" customWidth="1"/>
    <col min="5377" max="5377" width="3.7109375" style="776" customWidth="1"/>
    <col min="5378" max="5378" width="9.28125" style="776" bestFit="1" customWidth="1"/>
    <col min="5379" max="5379" width="3.7109375" style="776" customWidth="1"/>
    <col min="5380" max="5380" width="9.421875" style="776" customWidth="1"/>
    <col min="5381" max="5381" width="1.57421875" style="776" customWidth="1"/>
    <col min="5382" max="5382" width="11.140625" style="776" customWidth="1"/>
    <col min="5383" max="5383" width="2.00390625" style="776" customWidth="1"/>
    <col min="5384" max="5384" width="11.00390625" style="776" customWidth="1"/>
    <col min="5385" max="5385" width="1.8515625" style="776" customWidth="1"/>
    <col min="5386" max="5386" width="10.28125" style="776" bestFit="1" customWidth="1"/>
    <col min="5387" max="5387" width="1.7109375" style="776" customWidth="1"/>
    <col min="5388" max="5388" width="8.7109375" style="776" customWidth="1"/>
    <col min="5389" max="5389" width="1.57421875" style="776" customWidth="1"/>
    <col min="5390" max="5390" width="8.7109375" style="776" customWidth="1"/>
    <col min="5391" max="5391" width="1.7109375" style="776" customWidth="1"/>
    <col min="5392" max="5392" width="10.57421875" style="776" bestFit="1" customWidth="1"/>
    <col min="5393" max="5393" width="1.421875" style="776" customWidth="1"/>
    <col min="5394" max="5394" width="10.28125" style="776" customWidth="1"/>
    <col min="5395" max="5395" width="1.421875" style="776" customWidth="1"/>
    <col min="5396" max="5396" width="10.57421875" style="776" bestFit="1" customWidth="1"/>
    <col min="5397" max="5632" width="11.421875" style="776" customWidth="1"/>
    <col min="5633" max="5633" width="3.7109375" style="776" customWidth="1"/>
    <col min="5634" max="5634" width="9.28125" style="776" bestFit="1" customWidth="1"/>
    <col min="5635" max="5635" width="3.7109375" style="776" customWidth="1"/>
    <col min="5636" max="5636" width="9.421875" style="776" customWidth="1"/>
    <col min="5637" max="5637" width="1.57421875" style="776" customWidth="1"/>
    <col min="5638" max="5638" width="11.140625" style="776" customWidth="1"/>
    <col min="5639" max="5639" width="2.00390625" style="776" customWidth="1"/>
    <col min="5640" max="5640" width="11.00390625" style="776" customWidth="1"/>
    <col min="5641" max="5641" width="1.8515625" style="776" customWidth="1"/>
    <col min="5642" max="5642" width="10.28125" style="776" bestFit="1" customWidth="1"/>
    <col min="5643" max="5643" width="1.7109375" style="776" customWidth="1"/>
    <col min="5644" max="5644" width="8.7109375" style="776" customWidth="1"/>
    <col min="5645" max="5645" width="1.57421875" style="776" customWidth="1"/>
    <col min="5646" max="5646" width="8.7109375" style="776" customWidth="1"/>
    <col min="5647" max="5647" width="1.7109375" style="776" customWidth="1"/>
    <col min="5648" max="5648" width="10.57421875" style="776" bestFit="1" customWidth="1"/>
    <col min="5649" max="5649" width="1.421875" style="776" customWidth="1"/>
    <col min="5650" max="5650" width="10.28125" style="776" customWidth="1"/>
    <col min="5651" max="5651" width="1.421875" style="776" customWidth="1"/>
    <col min="5652" max="5652" width="10.57421875" style="776" bestFit="1" customWidth="1"/>
    <col min="5653" max="5888" width="11.421875" style="776" customWidth="1"/>
    <col min="5889" max="5889" width="3.7109375" style="776" customWidth="1"/>
    <col min="5890" max="5890" width="9.28125" style="776" bestFit="1" customWidth="1"/>
    <col min="5891" max="5891" width="3.7109375" style="776" customWidth="1"/>
    <col min="5892" max="5892" width="9.421875" style="776" customWidth="1"/>
    <col min="5893" max="5893" width="1.57421875" style="776" customWidth="1"/>
    <col min="5894" max="5894" width="11.140625" style="776" customWidth="1"/>
    <col min="5895" max="5895" width="2.00390625" style="776" customWidth="1"/>
    <col min="5896" max="5896" width="11.00390625" style="776" customWidth="1"/>
    <col min="5897" max="5897" width="1.8515625" style="776" customWidth="1"/>
    <col min="5898" max="5898" width="10.28125" style="776" bestFit="1" customWidth="1"/>
    <col min="5899" max="5899" width="1.7109375" style="776" customWidth="1"/>
    <col min="5900" max="5900" width="8.7109375" style="776" customWidth="1"/>
    <col min="5901" max="5901" width="1.57421875" style="776" customWidth="1"/>
    <col min="5902" max="5902" width="8.7109375" style="776" customWidth="1"/>
    <col min="5903" max="5903" width="1.7109375" style="776" customWidth="1"/>
    <col min="5904" max="5904" width="10.57421875" style="776" bestFit="1" customWidth="1"/>
    <col min="5905" max="5905" width="1.421875" style="776" customWidth="1"/>
    <col min="5906" max="5906" width="10.28125" style="776" customWidth="1"/>
    <col min="5907" max="5907" width="1.421875" style="776" customWidth="1"/>
    <col min="5908" max="5908" width="10.57421875" style="776" bestFit="1" customWidth="1"/>
    <col min="5909" max="6144" width="11.421875" style="776" customWidth="1"/>
    <col min="6145" max="6145" width="3.7109375" style="776" customWidth="1"/>
    <col min="6146" max="6146" width="9.28125" style="776" bestFit="1" customWidth="1"/>
    <col min="6147" max="6147" width="3.7109375" style="776" customWidth="1"/>
    <col min="6148" max="6148" width="9.421875" style="776" customWidth="1"/>
    <col min="6149" max="6149" width="1.57421875" style="776" customWidth="1"/>
    <col min="6150" max="6150" width="11.140625" style="776" customWidth="1"/>
    <col min="6151" max="6151" width="2.00390625" style="776" customWidth="1"/>
    <col min="6152" max="6152" width="11.00390625" style="776" customWidth="1"/>
    <col min="6153" max="6153" width="1.8515625" style="776" customWidth="1"/>
    <col min="6154" max="6154" width="10.28125" style="776" bestFit="1" customWidth="1"/>
    <col min="6155" max="6155" width="1.7109375" style="776" customWidth="1"/>
    <col min="6156" max="6156" width="8.7109375" style="776" customWidth="1"/>
    <col min="6157" max="6157" width="1.57421875" style="776" customWidth="1"/>
    <col min="6158" max="6158" width="8.7109375" style="776" customWidth="1"/>
    <col min="6159" max="6159" width="1.7109375" style="776" customWidth="1"/>
    <col min="6160" max="6160" width="10.57421875" style="776" bestFit="1" customWidth="1"/>
    <col min="6161" max="6161" width="1.421875" style="776" customWidth="1"/>
    <col min="6162" max="6162" width="10.28125" style="776" customWidth="1"/>
    <col min="6163" max="6163" width="1.421875" style="776" customWidth="1"/>
    <col min="6164" max="6164" width="10.57421875" style="776" bestFit="1" customWidth="1"/>
    <col min="6165" max="6400" width="11.421875" style="776" customWidth="1"/>
    <col min="6401" max="6401" width="3.7109375" style="776" customWidth="1"/>
    <col min="6402" max="6402" width="9.28125" style="776" bestFit="1" customWidth="1"/>
    <col min="6403" max="6403" width="3.7109375" style="776" customWidth="1"/>
    <col min="6404" max="6404" width="9.421875" style="776" customWidth="1"/>
    <col min="6405" max="6405" width="1.57421875" style="776" customWidth="1"/>
    <col min="6406" max="6406" width="11.140625" style="776" customWidth="1"/>
    <col min="6407" max="6407" width="2.00390625" style="776" customWidth="1"/>
    <col min="6408" max="6408" width="11.00390625" style="776" customWidth="1"/>
    <col min="6409" max="6409" width="1.8515625" style="776" customWidth="1"/>
    <col min="6410" max="6410" width="10.28125" style="776" bestFit="1" customWidth="1"/>
    <col min="6411" max="6411" width="1.7109375" style="776" customWidth="1"/>
    <col min="6412" max="6412" width="8.7109375" style="776" customWidth="1"/>
    <col min="6413" max="6413" width="1.57421875" style="776" customWidth="1"/>
    <col min="6414" max="6414" width="8.7109375" style="776" customWidth="1"/>
    <col min="6415" max="6415" width="1.7109375" style="776" customWidth="1"/>
    <col min="6416" max="6416" width="10.57421875" style="776" bestFit="1" customWidth="1"/>
    <col min="6417" max="6417" width="1.421875" style="776" customWidth="1"/>
    <col min="6418" max="6418" width="10.28125" style="776" customWidth="1"/>
    <col min="6419" max="6419" width="1.421875" style="776" customWidth="1"/>
    <col min="6420" max="6420" width="10.57421875" style="776" bestFit="1" customWidth="1"/>
    <col min="6421" max="6656" width="11.421875" style="776" customWidth="1"/>
    <col min="6657" max="6657" width="3.7109375" style="776" customWidth="1"/>
    <col min="6658" max="6658" width="9.28125" style="776" bestFit="1" customWidth="1"/>
    <col min="6659" max="6659" width="3.7109375" style="776" customWidth="1"/>
    <col min="6660" max="6660" width="9.421875" style="776" customWidth="1"/>
    <col min="6661" max="6661" width="1.57421875" style="776" customWidth="1"/>
    <col min="6662" max="6662" width="11.140625" style="776" customWidth="1"/>
    <col min="6663" max="6663" width="2.00390625" style="776" customWidth="1"/>
    <col min="6664" max="6664" width="11.00390625" style="776" customWidth="1"/>
    <col min="6665" max="6665" width="1.8515625" style="776" customWidth="1"/>
    <col min="6666" max="6666" width="10.28125" style="776" bestFit="1" customWidth="1"/>
    <col min="6667" max="6667" width="1.7109375" style="776" customWidth="1"/>
    <col min="6668" max="6668" width="8.7109375" style="776" customWidth="1"/>
    <col min="6669" max="6669" width="1.57421875" style="776" customWidth="1"/>
    <col min="6670" max="6670" width="8.7109375" style="776" customWidth="1"/>
    <col min="6671" max="6671" width="1.7109375" style="776" customWidth="1"/>
    <col min="6672" max="6672" width="10.57421875" style="776" bestFit="1" customWidth="1"/>
    <col min="6673" max="6673" width="1.421875" style="776" customWidth="1"/>
    <col min="6674" max="6674" width="10.28125" style="776" customWidth="1"/>
    <col min="6675" max="6675" width="1.421875" style="776" customWidth="1"/>
    <col min="6676" max="6676" width="10.57421875" style="776" bestFit="1" customWidth="1"/>
    <col min="6677" max="6912" width="11.421875" style="776" customWidth="1"/>
    <col min="6913" max="6913" width="3.7109375" style="776" customWidth="1"/>
    <col min="6914" max="6914" width="9.28125" style="776" bestFit="1" customWidth="1"/>
    <col min="6915" max="6915" width="3.7109375" style="776" customWidth="1"/>
    <col min="6916" max="6916" width="9.421875" style="776" customWidth="1"/>
    <col min="6917" max="6917" width="1.57421875" style="776" customWidth="1"/>
    <col min="6918" max="6918" width="11.140625" style="776" customWidth="1"/>
    <col min="6919" max="6919" width="2.00390625" style="776" customWidth="1"/>
    <col min="6920" max="6920" width="11.00390625" style="776" customWidth="1"/>
    <col min="6921" max="6921" width="1.8515625" style="776" customWidth="1"/>
    <col min="6922" max="6922" width="10.28125" style="776" bestFit="1" customWidth="1"/>
    <col min="6923" max="6923" width="1.7109375" style="776" customWidth="1"/>
    <col min="6924" max="6924" width="8.7109375" style="776" customWidth="1"/>
    <col min="6925" max="6925" width="1.57421875" style="776" customWidth="1"/>
    <col min="6926" max="6926" width="8.7109375" style="776" customWidth="1"/>
    <col min="6927" max="6927" width="1.7109375" style="776" customWidth="1"/>
    <col min="6928" max="6928" width="10.57421875" style="776" bestFit="1" customWidth="1"/>
    <col min="6929" max="6929" width="1.421875" style="776" customWidth="1"/>
    <col min="6930" max="6930" width="10.28125" style="776" customWidth="1"/>
    <col min="6931" max="6931" width="1.421875" style="776" customWidth="1"/>
    <col min="6932" max="6932" width="10.57421875" style="776" bestFit="1" customWidth="1"/>
    <col min="6933" max="7168" width="11.421875" style="776" customWidth="1"/>
    <col min="7169" max="7169" width="3.7109375" style="776" customWidth="1"/>
    <col min="7170" max="7170" width="9.28125" style="776" bestFit="1" customWidth="1"/>
    <col min="7171" max="7171" width="3.7109375" style="776" customWidth="1"/>
    <col min="7172" max="7172" width="9.421875" style="776" customWidth="1"/>
    <col min="7173" max="7173" width="1.57421875" style="776" customWidth="1"/>
    <col min="7174" max="7174" width="11.140625" style="776" customWidth="1"/>
    <col min="7175" max="7175" width="2.00390625" style="776" customWidth="1"/>
    <col min="7176" max="7176" width="11.00390625" style="776" customWidth="1"/>
    <col min="7177" max="7177" width="1.8515625" style="776" customWidth="1"/>
    <col min="7178" max="7178" width="10.28125" style="776" bestFit="1" customWidth="1"/>
    <col min="7179" max="7179" width="1.7109375" style="776" customWidth="1"/>
    <col min="7180" max="7180" width="8.7109375" style="776" customWidth="1"/>
    <col min="7181" max="7181" width="1.57421875" style="776" customWidth="1"/>
    <col min="7182" max="7182" width="8.7109375" style="776" customWidth="1"/>
    <col min="7183" max="7183" width="1.7109375" style="776" customWidth="1"/>
    <col min="7184" max="7184" width="10.57421875" style="776" bestFit="1" customWidth="1"/>
    <col min="7185" max="7185" width="1.421875" style="776" customWidth="1"/>
    <col min="7186" max="7186" width="10.28125" style="776" customWidth="1"/>
    <col min="7187" max="7187" width="1.421875" style="776" customWidth="1"/>
    <col min="7188" max="7188" width="10.57421875" style="776" bestFit="1" customWidth="1"/>
    <col min="7189" max="7424" width="11.421875" style="776" customWidth="1"/>
    <col min="7425" max="7425" width="3.7109375" style="776" customWidth="1"/>
    <col min="7426" max="7426" width="9.28125" style="776" bestFit="1" customWidth="1"/>
    <col min="7427" max="7427" width="3.7109375" style="776" customWidth="1"/>
    <col min="7428" max="7428" width="9.421875" style="776" customWidth="1"/>
    <col min="7429" max="7429" width="1.57421875" style="776" customWidth="1"/>
    <col min="7430" max="7430" width="11.140625" style="776" customWidth="1"/>
    <col min="7431" max="7431" width="2.00390625" style="776" customWidth="1"/>
    <col min="7432" max="7432" width="11.00390625" style="776" customWidth="1"/>
    <col min="7433" max="7433" width="1.8515625" style="776" customWidth="1"/>
    <col min="7434" max="7434" width="10.28125" style="776" bestFit="1" customWidth="1"/>
    <col min="7435" max="7435" width="1.7109375" style="776" customWidth="1"/>
    <col min="7436" max="7436" width="8.7109375" style="776" customWidth="1"/>
    <col min="7437" max="7437" width="1.57421875" style="776" customWidth="1"/>
    <col min="7438" max="7438" width="8.7109375" style="776" customWidth="1"/>
    <col min="7439" max="7439" width="1.7109375" style="776" customWidth="1"/>
    <col min="7440" max="7440" width="10.57421875" style="776" bestFit="1" customWidth="1"/>
    <col min="7441" max="7441" width="1.421875" style="776" customWidth="1"/>
    <col min="7442" max="7442" width="10.28125" style="776" customWidth="1"/>
    <col min="7443" max="7443" width="1.421875" style="776" customWidth="1"/>
    <col min="7444" max="7444" width="10.57421875" style="776" bestFit="1" customWidth="1"/>
    <col min="7445" max="7680" width="11.421875" style="776" customWidth="1"/>
    <col min="7681" max="7681" width="3.7109375" style="776" customWidth="1"/>
    <col min="7682" max="7682" width="9.28125" style="776" bestFit="1" customWidth="1"/>
    <col min="7683" max="7683" width="3.7109375" style="776" customWidth="1"/>
    <col min="7684" max="7684" width="9.421875" style="776" customWidth="1"/>
    <col min="7685" max="7685" width="1.57421875" style="776" customWidth="1"/>
    <col min="7686" max="7686" width="11.140625" style="776" customWidth="1"/>
    <col min="7687" max="7687" width="2.00390625" style="776" customWidth="1"/>
    <col min="7688" max="7688" width="11.00390625" style="776" customWidth="1"/>
    <col min="7689" max="7689" width="1.8515625" style="776" customWidth="1"/>
    <col min="7690" max="7690" width="10.28125" style="776" bestFit="1" customWidth="1"/>
    <col min="7691" max="7691" width="1.7109375" style="776" customWidth="1"/>
    <col min="7692" max="7692" width="8.7109375" style="776" customWidth="1"/>
    <col min="7693" max="7693" width="1.57421875" style="776" customWidth="1"/>
    <col min="7694" max="7694" width="8.7109375" style="776" customWidth="1"/>
    <col min="7695" max="7695" width="1.7109375" style="776" customWidth="1"/>
    <col min="7696" max="7696" width="10.57421875" style="776" bestFit="1" customWidth="1"/>
    <col min="7697" max="7697" width="1.421875" style="776" customWidth="1"/>
    <col min="7698" max="7698" width="10.28125" style="776" customWidth="1"/>
    <col min="7699" max="7699" width="1.421875" style="776" customWidth="1"/>
    <col min="7700" max="7700" width="10.57421875" style="776" bestFit="1" customWidth="1"/>
    <col min="7701" max="7936" width="11.421875" style="776" customWidth="1"/>
    <col min="7937" max="7937" width="3.7109375" style="776" customWidth="1"/>
    <col min="7938" max="7938" width="9.28125" style="776" bestFit="1" customWidth="1"/>
    <col min="7939" max="7939" width="3.7109375" style="776" customWidth="1"/>
    <col min="7940" max="7940" width="9.421875" style="776" customWidth="1"/>
    <col min="7941" max="7941" width="1.57421875" style="776" customWidth="1"/>
    <col min="7942" max="7942" width="11.140625" style="776" customWidth="1"/>
    <col min="7943" max="7943" width="2.00390625" style="776" customWidth="1"/>
    <col min="7944" max="7944" width="11.00390625" style="776" customWidth="1"/>
    <col min="7945" max="7945" width="1.8515625" style="776" customWidth="1"/>
    <col min="7946" max="7946" width="10.28125" style="776" bestFit="1" customWidth="1"/>
    <col min="7947" max="7947" width="1.7109375" style="776" customWidth="1"/>
    <col min="7948" max="7948" width="8.7109375" style="776" customWidth="1"/>
    <col min="7949" max="7949" width="1.57421875" style="776" customWidth="1"/>
    <col min="7950" max="7950" width="8.7109375" style="776" customWidth="1"/>
    <col min="7951" max="7951" width="1.7109375" style="776" customWidth="1"/>
    <col min="7952" max="7952" width="10.57421875" style="776" bestFit="1" customWidth="1"/>
    <col min="7953" max="7953" width="1.421875" style="776" customWidth="1"/>
    <col min="7954" max="7954" width="10.28125" style="776" customWidth="1"/>
    <col min="7955" max="7955" width="1.421875" style="776" customWidth="1"/>
    <col min="7956" max="7956" width="10.57421875" style="776" bestFit="1" customWidth="1"/>
    <col min="7957" max="8192" width="11.421875" style="776" customWidth="1"/>
    <col min="8193" max="8193" width="3.7109375" style="776" customWidth="1"/>
    <col min="8194" max="8194" width="9.28125" style="776" bestFit="1" customWidth="1"/>
    <col min="8195" max="8195" width="3.7109375" style="776" customWidth="1"/>
    <col min="8196" max="8196" width="9.421875" style="776" customWidth="1"/>
    <col min="8197" max="8197" width="1.57421875" style="776" customWidth="1"/>
    <col min="8198" max="8198" width="11.140625" style="776" customWidth="1"/>
    <col min="8199" max="8199" width="2.00390625" style="776" customWidth="1"/>
    <col min="8200" max="8200" width="11.00390625" style="776" customWidth="1"/>
    <col min="8201" max="8201" width="1.8515625" style="776" customWidth="1"/>
    <col min="8202" max="8202" width="10.28125" style="776" bestFit="1" customWidth="1"/>
    <col min="8203" max="8203" width="1.7109375" style="776" customWidth="1"/>
    <col min="8204" max="8204" width="8.7109375" style="776" customWidth="1"/>
    <col min="8205" max="8205" width="1.57421875" style="776" customWidth="1"/>
    <col min="8206" max="8206" width="8.7109375" style="776" customWidth="1"/>
    <col min="8207" max="8207" width="1.7109375" style="776" customWidth="1"/>
    <col min="8208" max="8208" width="10.57421875" style="776" bestFit="1" customWidth="1"/>
    <col min="8209" max="8209" width="1.421875" style="776" customWidth="1"/>
    <col min="8210" max="8210" width="10.28125" style="776" customWidth="1"/>
    <col min="8211" max="8211" width="1.421875" style="776" customWidth="1"/>
    <col min="8212" max="8212" width="10.57421875" style="776" bestFit="1" customWidth="1"/>
    <col min="8213" max="8448" width="11.421875" style="776" customWidth="1"/>
    <col min="8449" max="8449" width="3.7109375" style="776" customWidth="1"/>
    <col min="8450" max="8450" width="9.28125" style="776" bestFit="1" customWidth="1"/>
    <col min="8451" max="8451" width="3.7109375" style="776" customWidth="1"/>
    <col min="8452" max="8452" width="9.421875" style="776" customWidth="1"/>
    <col min="8453" max="8453" width="1.57421875" style="776" customWidth="1"/>
    <col min="8454" max="8454" width="11.140625" style="776" customWidth="1"/>
    <col min="8455" max="8455" width="2.00390625" style="776" customWidth="1"/>
    <col min="8456" max="8456" width="11.00390625" style="776" customWidth="1"/>
    <col min="8457" max="8457" width="1.8515625" style="776" customWidth="1"/>
    <col min="8458" max="8458" width="10.28125" style="776" bestFit="1" customWidth="1"/>
    <col min="8459" max="8459" width="1.7109375" style="776" customWidth="1"/>
    <col min="8460" max="8460" width="8.7109375" style="776" customWidth="1"/>
    <col min="8461" max="8461" width="1.57421875" style="776" customWidth="1"/>
    <col min="8462" max="8462" width="8.7109375" style="776" customWidth="1"/>
    <col min="8463" max="8463" width="1.7109375" style="776" customWidth="1"/>
    <col min="8464" max="8464" width="10.57421875" style="776" bestFit="1" customWidth="1"/>
    <col min="8465" max="8465" width="1.421875" style="776" customWidth="1"/>
    <col min="8466" max="8466" width="10.28125" style="776" customWidth="1"/>
    <col min="8467" max="8467" width="1.421875" style="776" customWidth="1"/>
    <col min="8468" max="8468" width="10.57421875" style="776" bestFit="1" customWidth="1"/>
    <col min="8469" max="8704" width="11.421875" style="776" customWidth="1"/>
    <col min="8705" max="8705" width="3.7109375" style="776" customWidth="1"/>
    <col min="8706" max="8706" width="9.28125" style="776" bestFit="1" customWidth="1"/>
    <col min="8707" max="8707" width="3.7109375" style="776" customWidth="1"/>
    <col min="8708" max="8708" width="9.421875" style="776" customWidth="1"/>
    <col min="8709" max="8709" width="1.57421875" style="776" customWidth="1"/>
    <col min="8710" max="8710" width="11.140625" style="776" customWidth="1"/>
    <col min="8711" max="8711" width="2.00390625" style="776" customWidth="1"/>
    <col min="8712" max="8712" width="11.00390625" style="776" customWidth="1"/>
    <col min="8713" max="8713" width="1.8515625" style="776" customWidth="1"/>
    <col min="8714" max="8714" width="10.28125" style="776" bestFit="1" customWidth="1"/>
    <col min="8715" max="8715" width="1.7109375" style="776" customWidth="1"/>
    <col min="8716" max="8716" width="8.7109375" style="776" customWidth="1"/>
    <col min="8717" max="8717" width="1.57421875" style="776" customWidth="1"/>
    <col min="8718" max="8718" width="8.7109375" style="776" customWidth="1"/>
    <col min="8719" max="8719" width="1.7109375" style="776" customWidth="1"/>
    <col min="8720" max="8720" width="10.57421875" style="776" bestFit="1" customWidth="1"/>
    <col min="8721" max="8721" width="1.421875" style="776" customWidth="1"/>
    <col min="8722" max="8722" width="10.28125" style="776" customWidth="1"/>
    <col min="8723" max="8723" width="1.421875" style="776" customWidth="1"/>
    <col min="8724" max="8724" width="10.57421875" style="776" bestFit="1" customWidth="1"/>
    <col min="8725" max="8960" width="11.421875" style="776" customWidth="1"/>
    <col min="8961" max="8961" width="3.7109375" style="776" customWidth="1"/>
    <col min="8962" max="8962" width="9.28125" style="776" bestFit="1" customWidth="1"/>
    <col min="8963" max="8963" width="3.7109375" style="776" customWidth="1"/>
    <col min="8964" max="8964" width="9.421875" style="776" customWidth="1"/>
    <col min="8965" max="8965" width="1.57421875" style="776" customWidth="1"/>
    <col min="8966" max="8966" width="11.140625" style="776" customWidth="1"/>
    <col min="8967" max="8967" width="2.00390625" style="776" customWidth="1"/>
    <col min="8968" max="8968" width="11.00390625" style="776" customWidth="1"/>
    <col min="8969" max="8969" width="1.8515625" style="776" customWidth="1"/>
    <col min="8970" max="8970" width="10.28125" style="776" bestFit="1" customWidth="1"/>
    <col min="8971" max="8971" width="1.7109375" style="776" customWidth="1"/>
    <col min="8972" max="8972" width="8.7109375" style="776" customWidth="1"/>
    <col min="8973" max="8973" width="1.57421875" style="776" customWidth="1"/>
    <col min="8974" max="8974" width="8.7109375" style="776" customWidth="1"/>
    <col min="8975" max="8975" width="1.7109375" style="776" customWidth="1"/>
    <col min="8976" max="8976" width="10.57421875" style="776" bestFit="1" customWidth="1"/>
    <col min="8977" max="8977" width="1.421875" style="776" customWidth="1"/>
    <col min="8978" max="8978" width="10.28125" style="776" customWidth="1"/>
    <col min="8979" max="8979" width="1.421875" style="776" customWidth="1"/>
    <col min="8980" max="8980" width="10.57421875" style="776" bestFit="1" customWidth="1"/>
    <col min="8981" max="9216" width="11.421875" style="776" customWidth="1"/>
    <col min="9217" max="9217" width="3.7109375" style="776" customWidth="1"/>
    <col min="9218" max="9218" width="9.28125" style="776" bestFit="1" customWidth="1"/>
    <col min="9219" max="9219" width="3.7109375" style="776" customWidth="1"/>
    <col min="9220" max="9220" width="9.421875" style="776" customWidth="1"/>
    <col min="9221" max="9221" width="1.57421875" style="776" customWidth="1"/>
    <col min="9222" max="9222" width="11.140625" style="776" customWidth="1"/>
    <col min="9223" max="9223" width="2.00390625" style="776" customWidth="1"/>
    <col min="9224" max="9224" width="11.00390625" style="776" customWidth="1"/>
    <col min="9225" max="9225" width="1.8515625" style="776" customWidth="1"/>
    <col min="9226" max="9226" width="10.28125" style="776" bestFit="1" customWidth="1"/>
    <col min="9227" max="9227" width="1.7109375" style="776" customWidth="1"/>
    <col min="9228" max="9228" width="8.7109375" style="776" customWidth="1"/>
    <col min="9229" max="9229" width="1.57421875" style="776" customWidth="1"/>
    <col min="9230" max="9230" width="8.7109375" style="776" customWidth="1"/>
    <col min="9231" max="9231" width="1.7109375" style="776" customWidth="1"/>
    <col min="9232" max="9232" width="10.57421875" style="776" bestFit="1" customWidth="1"/>
    <col min="9233" max="9233" width="1.421875" style="776" customWidth="1"/>
    <col min="9234" max="9234" width="10.28125" style="776" customWidth="1"/>
    <col min="9235" max="9235" width="1.421875" style="776" customWidth="1"/>
    <col min="9236" max="9236" width="10.57421875" style="776" bestFit="1" customWidth="1"/>
    <col min="9237" max="9472" width="11.421875" style="776" customWidth="1"/>
    <col min="9473" max="9473" width="3.7109375" style="776" customWidth="1"/>
    <col min="9474" max="9474" width="9.28125" style="776" bestFit="1" customWidth="1"/>
    <col min="9475" max="9475" width="3.7109375" style="776" customWidth="1"/>
    <col min="9476" max="9476" width="9.421875" style="776" customWidth="1"/>
    <col min="9477" max="9477" width="1.57421875" style="776" customWidth="1"/>
    <col min="9478" max="9478" width="11.140625" style="776" customWidth="1"/>
    <col min="9479" max="9479" width="2.00390625" style="776" customWidth="1"/>
    <col min="9480" max="9480" width="11.00390625" style="776" customWidth="1"/>
    <col min="9481" max="9481" width="1.8515625" style="776" customWidth="1"/>
    <col min="9482" max="9482" width="10.28125" style="776" bestFit="1" customWidth="1"/>
    <col min="9483" max="9483" width="1.7109375" style="776" customWidth="1"/>
    <col min="9484" max="9484" width="8.7109375" style="776" customWidth="1"/>
    <col min="9485" max="9485" width="1.57421875" style="776" customWidth="1"/>
    <col min="9486" max="9486" width="8.7109375" style="776" customWidth="1"/>
    <col min="9487" max="9487" width="1.7109375" style="776" customWidth="1"/>
    <col min="9488" max="9488" width="10.57421875" style="776" bestFit="1" customWidth="1"/>
    <col min="9489" max="9489" width="1.421875" style="776" customWidth="1"/>
    <col min="9490" max="9490" width="10.28125" style="776" customWidth="1"/>
    <col min="9491" max="9491" width="1.421875" style="776" customWidth="1"/>
    <col min="9492" max="9492" width="10.57421875" style="776" bestFit="1" customWidth="1"/>
    <col min="9493" max="9728" width="11.421875" style="776" customWidth="1"/>
    <col min="9729" max="9729" width="3.7109375" style="776" customWidth="1"/>
    <col min="9730" max="9730" width="9.28125" style="776" bestFit="1" customWidth="1"/>
    <col min="9731" max="9731" width="3.7109375" style="776" customWidth="1"/>
    <col min="9732" max="9732" width="9.421875" style="776" customWidth="1"/>
    <col min="9733" max="9733" width="1.57421875" style="776" customWidth="1"/>
    <col min="9734" max="9734" width="11.140625" style="776" customWidth="1"/>
    <col min="9735" max="9735" width="2.00390625" style="776" customWidth="1"/>
    <col min="9736" max="9736" width="11.00390625" style="776" customWidth="1"/>
    <col min="9737" max="9737" width="1.8515625" style="776" customWidth="1"/>
    <col min="9738" max="9738" width="10.28125" style="776" bestFit="1" customWidth="1"/>
    <col min="9739" max="9739" width="1.7109375" style="776" customWidth="1"/>
    <col min="9740" max="9740" width="8.7109375" style="776" customWidth="1"/>
    <col min="9741" max="9741" width="1.57421875" style="776" customWidth="1"/>
    <col min="9742" max="9742" width="8.7109375" style="776" customWidth="1"/>
    <col min="9743" max="9743" width="1.7109375" style="776" customWidth="1"/>
    <col min="9744" max="9744" width="10.57421875" style="776" bestFit="1" customWidth="1"/>
    <col min="9745" max="9745" width="1.421875" style="776" customWidth="1"/>
    <col min="9746" max="9746" width="10.28125" style="776" customWidth="1"/>
    <col min="9747" max="9747" width="1.421875" style="776" customWidth="1"/>
    <col min="9748" max="9748" width="10.57421875" style="776" bestFit="1" customWidth="1"/>
    <col min="9749" max="9984" width="11.421875" style="776" customWidth="1"/>
    <col min="9985" max="9985" width="3.7109375" style="776" customWidth="1"/>
    <col min="9986" max="9986" width="9.28125" style="776" bestFit="1" customWidth="1"/>
    <col min="9987" max="9987" width="3.7109375" style="776" customWidth="1"/>
    <col min="9988" max="9988" width="9.421875" style="776" customWidth="1"/>
    <col min="9989" max="9989" width="1.57421875" style="776" customWidth="1"/>
    <col min="9990" max="9990" width="11.140625" style="776" customWidth="1"/>
    <col min="9991" max="9991" width="2.00390625" style="776" customWidth="1"/>
    <col min="9992" max="9992" width="11.00390625" style="776" customWidth="1"/>
    <col min="9993" max="9993" width="1.8515625" style="776" customWidth="1"/>
    <col min="9994" max="9994" width="10.28125" style="776" bestFit="1" customWidth="1"/>
    <col min="9995" max="9995" width="1.7109375" style="776" customWidth="1"/>
    <col min="9996" max="9996" width="8.7109375" style="776" customWidth="1"/>
    <col min="9997" max="9997" width="1.57421875" style="776" customWidth="1"/>
    <col min="9998" max="9998" width="8.7109375" style="776" customWidth="1"/>
    <col min="9999" max="9999" width="1.7109375" style="776" customWidth="1"/>
    <col min="10000" max="10000" width="10.57421875" style="776" bestFit="1" customWidth="1"/>
    <col min="10001" max="10001" width="1.421875" style="776" customWidth="1"/>
    <col min="10002" max="10002" width="10.28125" style="776" customWidth="1"/>
    <col min="10003" max="10003" width="1.421875" style="776" customWidth="1"/>
    <col min="10004" max="10004" width="10.57421875" style="776" bestFit="1" customWidth="1"/>
    <col min="10005" max="10240" width="11.421875" style="776" customWidth="1"/>
    <col min="10241" max="10241" width="3.7109375" style="776" customWidth="1"/>
    <col min="10242" max="10242" width="9.28125" style="776" bestFit="1" customWidth="1"/>
    <col min="10243" max="10243" width="3.7109375" style="776" customWidth="1"/>
    <col min="10244" max="10244" width="9.421875" style="776" customWidth="1"/>
    <col min="10245" max="10245" width="1.57421875" style="776" customWidth="1"/>
    <col min="10246" max="10246" width="11.140625" style="776" customWidth="1"/>
    <col min="10247" max="10247" width="2.00390625" style="776" customWidth="1"/>
    <col min="10248" max="10248" width="11.00390625" style="776" customWidth="1"/>
    <col min="10249" max="10249" width="1.8515625" style="776" customWidth="1"/>
    <col min="10250" max="10250" width="10.28125" style="776" bestFit="1" customWidth="1"/>
    <col min="10251" max="10251" width="1.7109375" style="776" customWidth="1"/>
    <col min="10252" max="10252" width="8.7109375" style="776" customWidth="1"/>
    <col min="10253" max="10253" width="1.57421875" style="776" customWidth="1"/>
    <col min="10254" max="10254" width="8.7109375" style="776" customWidth="1"/>
    <col min="10255" max="10255" width="1.7109375" style="776" customWidth="1"/>
    <col min="10256" max="10256" width="10.57421875" style="776" bestFit="1" customWidth="1"/>
    <col min="10257" max="10257" width="1.421875" style="776" customWidth="1"/>
    <col min="10258" max="10258" width="10.28125" style="776" customWidth="1"/>
    <col min="10259" max="10259" width="1.421875" style="776" customWidth="1"/>
    <col min="10260" max="10260" width="10.57421875" style="776" bestFit="1" customWidth="1"/>
    <col min="10261" max="10496" width="11.421875" style="776" customWidth="1"/>
    <col min="10497" max="10497" width="3.7109375" style="776" customWidth="1"/>
    <col min="10498" max="10498" width="9.28125" style="776" bestFit="1" customWidth="1"/>
    <col min="10499" max="10499" width="3.7109375" style="776" customWidth="1"/>
    <col min="10500" max="10500" width="9.421875" style="776" customWidth="1"/>
    <col min="10501" max="10501" width="1.57421875" style="776" customWidth="1"/>
    <col min="10502" max="10502" width="11.140625" style="776" customWidth="1"/>
    <col min="10503" max="10503" width="2.00390625" style="776" customWidth="1"/>
    <col min="10504" max="10504" width="11.00390625" style="776" customWidth="1"/>
    <col min="10505" max="10505" width="1.8515625" style="776" customWidth="1"/>
    <col min="10506" max="10506" width="10.28125" style="776" bestFit="1" customWidth="1"/>
    <col min="10507" max="10507" width="1.7109375" style="776" customWidth="1"/>
    <col min="10508" max="10508" width="8.7109375" style="776" customWidth="1"/>
    <col min="10509" max="10509" width="1.57421875" style="776" customWidth="1"/>
    <col min="10510" max="10510" width="8.7109375" style="776" customWidth="1"/>
    <col min="10511" max="10511" width="1.7109375" style="776" customWidth="1"/>
    <col min="10512" max="10512" width="10.57421875" style="776" bestFit="1" customWidth="1"/>
    <col min="10513" max="10513" width="1.421875" style="776" customWidth="1"/>
    <col min="10514" max="10514" width="10.28125" style="776" customWidth="1"/>
    <col min="10515" max="10515" width="1.421875" style="776" customWidth="1"/>
    <col min="10516" max="10516" width="10.57421875" style="776" bestFit="1" customWidth="1"/>
    <col min="10517" max="10752" width="11.421875" style="776" customWidth="1"/>
    <col min="10753" max="10753" width="3.7109375" style="776" customWidth="1"/>
    <col min="10754" max="10754" width="9.28125" style="776" bestFit="1" customWidth="1"/>
    <col min="10755" max="10755" width="3.7109375" style="776" customWidth="1"/>
    <col min="10756" max="10756" width="9.421875" style="776" customWidth="1"/>
    <col min="10757" max="10757" width="1.57421875" style="776" customWidth="1"/>
    <col min="10758" max="10758" width="11.140625" style="776" customWidth="1"/>
    <col min="10759" max="10759" width="2.00390625" style="776" customWidth="1"/>
    <col min="10760" max="10760" width="11.00390625" style="776" customWidth="1"/>
    <col min="10761" max="10761" width="1.8515625" style="776" customWidth="1"/>
    <col min="10762" max="10762" width="10.28125" style="776" bestFit="1" customWidth="1"/>
    <col min="10763" max="10763" width="1.7109375" style="776" customWidth="1"/>
    <col min="10764" max="10764" width="8.7109375" style="776" customWidth="1"/>
    <col min="10765" max="10765" width="1.57421875" style="776" customWidth="1"/>
    <col min="10766" max="10766" width="8.7109375" style="776" customWidth="1"/>
    <col min="10767" max="10767" width="1.7109375" style="776" customWidth="1"/>
    <col min="10768" max="10768" width="10.57421875" style="776" bestFit="1" customWidth="1"/>
    <col min="10769" max="10769" width="1.421875" style="776" customWidth="1"/>
    <col min="10770" max="10770" width="10.28125" style="776" customWidth="1"/>
    <col min="10771" max="10771" width="1.421875" style="776" customWidth="1"/>
    <col min="10772" max="10772" width="10.57421875" style="776" bestFit="1" customWidth="1"/>
    <col min="10773" max="11008" width="11.421875" style="776" customWidth="1"/>
    <col min="11009" max="11009" width="3.7109375" style="776" customWidth="1"/>
    <col min="11010" max="11010" width="9.28125" style="776" bestFit="1" customWidth="1"/>
    <col min="11011" max="11011" width="3.7109375" style="776" customWidth="1"/>
    <col min="11012" max="11012" width="9.421875" style="776" customWidth="1"/>
    <col min="11013" max="11013" width="1.57421875" style="776" customWidth="1"/>
    <col min="11014" max="11014" width="11.140625" style="776" customWidth="1"/>
    <col min="11015" max="11015" width="2.00390625" style="776" customWidth="1"/>
    <col min="11016" max="11016" width="11.00390625" style="776" customWidth="1"/>
    <col min="11017" max="11017" width="1.8515625" style="776" customWidth="1"/>
    <col min="11018" max="11018" width="10.28125" style="776" bestFit="1" customWidth="1"/>
    <col min="11019" max="11019" width="1.7109375" style="776" customWidth="1"/>
    <col min="11020" max="11020" width="8.7109375" style="776" customWidth="1"/>
    <col min="11021" max="11021" width="1.57421875" style="776" customWidth="1"/>
    <col min="11022" max="11022" width="8.7109375" style="776" customWidth="1"/>
    <col min="11023" max="11023" width="1.7109375" style="776" customWidth="1"/>
    <col min="11024" max="11024" width="10.57421875" style="776" bestFit="1" customWidth="1"/>
    <col min="11025" max="11025" width="1.421875" style="776" customWidth="1"/>
    <col min="11026" max="11026" width="10.28125" style="776" customWidth="1"/>
    <col min="11027" max="11027" width="1.421875" style="776" customWidth="1"/>
    <col min="11028" max="11028" width="10.57421875" style="776" bestFit="1" customWidth="1"/>
    <col min="11029" max="11264" width="11.421875" style="776" customWidth="1"/>
    <col min="11265" max="11265" width="3.7109375" style="776" customWidth="1"/>
    <col min="11266" max="11266" width="9.28125" style="776" bestFit="1" customWidth="1"/>
    <col min="11267" max="11267" width="3.7109375" style="776" customWidth="1"/>
    <col min="11268" max="11268" width="9.421875" style="776" customWidth="1"/>
    <col min="11269" max="11269" width="1.57421875" style="776" customWidth="1"/>
    <col min="11270" max="11270" width="11.140625" style="776" customWidth="1"/>
    <col min="11271" max="11271" width="2.00390625" style="776" customWidth="1"/>
    <col min="11272" max="11272" width="11.00390625" style="776" customWidth="1"/>
    <col min="11273" max="11273" width="1.8515625" style="776" customWidth="1"/>
    <col min="11274" max="11274" width="10.28125" style="776" bestFit="1" customWidth="1"/>
    <col min="11275" max="11275" width="1.7109375" style="776" customWidth="1"/>
    <col min="11276" max="11276" width="8.7109375" style="776" customWidth="1"/>
    <col min="11277" max="11277" width="1.57421875" style="776" customWidth="1"/>
    <col min="11278" max="11278" width="8.7109375" style="776" customWidth="1"/>
    <col min="11279" max="11279" width="1.7109375" style="776" customWidth="1"/>
    <col min="11280" max="11280" width="10.57421875" style="776" bestFit="1" customWidth="1"/>
    <col min="11281" max="11281" width="1.421875" style="776" customWidth="1"/>
    <col min="11282" max="11282" width="10.28125" style="776" customWidth="1"/>
    <col min="11283" max="11283" width="1.421875" style="776" customWidth="1"/>
    <col min="11284" max="11284" width="10.57421875" style="776" bestFit="1" customWidth="1"/>
    <col min="11285" max="11520" width="11.421875" style="776" customWidth="1"/>
    <col min="11521" max="11521" width="3.7109375" style="776" customWidth="1"/>
    <col min="11522" max="11522" width="9.28125" style="776" bestFit="1" customWidth="1"/>
    <col min="11523" max="11523" width="3.7109375" style="776" customWidth="1"/>
    <col min="11524" max="11524" width="9.421875" style="776" customWidth="1"/>
    <col min="11525" max="11525" width="1.57421875" style="776" customWidth="1"/>
    <col min="11526" max="11526" width="11.140625" style="776" customWidth="1"/>
    <col min="11527" max="11527" width="2.00390625" style="776" customWidth="1"/>
    <col min="11528" max="11528" width="11.00390625" style="776" customWidth="1"/>
    <col min="11529" max="11529" width="1.8515625" style="776" customWidth="1"/>
    <col min="11530" max="11530" width="10.28125" style="776" bestFit="1" customWidth="1"/>
    <col min="11531" max="11531" width="1.7109375" style="776" customWidth="1"/>
    <col min="11532" max="11532" width="8.7109375" style="776" customWidth="1"/>
    <col min="11533" max="11533" width="1.57421875" style="776" customWidth="1"/>
    <col min="11534" max="11534" width="8.7109375" style="776" customWidth="1"/>
    <col min="11535" max="11535" width="1.7109375" style="776" customWidth="1"/>
    <col min="11536" max="11536" width="10.57421875" style="776" bestFit="1" customWidth="1"/>
    <col min="11537" max="11537" width="1.421875" style="776" customWidth="1"/>
    <col min="11538" max="11538" width="10.28125" style="776" customWidth="1"/>
    <col min="11539" max="11539" width="1.421875" style="776" customWidth="1"/>
    <col min="11540" max="11540" width="10.57421875" style="776" bestFit="1" customWidth="1"/>
    <col min="11541" max="11776" width="11.421875" style="776" customWidth="1"/>
    <col min="11777" max="11777" width="3.7109375" style="776" customWidth="1"/>
    <col min="11778" max="11778" width="9.28125" style="776" bestFit="1" customWidth="1"/>
    <col min="11779" max="11779" width="3.7109375" style="776" customWidth="1"/>
    <col min="11780" max="11780" width="9.421875" style="776" customWidth="1"/>
    <col min="11781" max="11781" width="1.57421875" style="776" customWidth="1"/>
    <col min="11782" max="11782" width="11.140625" style="776" customWidth="1"/>
    <col min="11783" max="11783" width="2.00390625" style="776" customWidth="1"/>
    <col min="11784" max="11784" width="11.00390625" style="776" customWidth="1"/>
    <col min="11785" max="11785" width="1.8515625" style="776" customWidth="1"/>
    <col min="11786" max="11786" width="10.28125" style="776" bestFit="1" customWidth="1"/>
    <col min="11787" max="11787" width="1.7109375" style="776" customWidth="1"/>
    <col min="11788" max="11788" width="8.7109375" style="776" customWidth="1"/>
    <col min="11789" max="11789" width="1.57421875" style="776" customWidth="1"/>
    <col min="11790" max="11790" width="8.7109375" style="776" customWidth="1"/>
    <col min="11791" max="11791" width="1.7109375" style="776" customWidth="1"/>
    <col min="11792" max="11792" width="10.57421875" style="776" bestFit="1" customWidth="1"/>
    <col min="11793" max="11793" width="1.421875" style="776" customWidth="1"/>
    <col min="11794" max="11794" width="10.28125" style="776" customWidth="1"/>
    <col min="11795" max="11795" width="1.421875" style="776" customWidth="1"/>
    <col min="11796" max="11796" width="10.57421875" style="776" bestFit="1" customWidth="1"/>
    <col min="11797" max="12032" width="11.421875" style="776" customWidth="1"/>
    <col min="12033" max="12033" width="3.7109375" style="776" customWidth="1"/>
    <col min="12034" max="12034" width="9.28125" style="776" bestFit="1" customWidth="1"/>
    <col min="12035" max="12035" width="3.7109375" style="776" customWidth="1"/>
    <col min="12036" max="12036" width="9.421875" style="776" customWidth="1"/>
    <col min="12037" max="12037" width="1.57421875" style="776" customWidth="1"/>
    <col min="12038" max="12038" width="11.140625" style="776" customWidth="1"/>
    <col min="12039" max="12039" width="2.00390625" style="776" customWidth="1"/>
    <col min="12040" max="12040" width="11.00390625" style="776" customWidth="1"/>
    <col min="12041" max="12041" width="1.8515625" style="776" customWidth="1"/>
    <col min="12042" max="12042" width="10.28125" style="776" bestFit="1" customWidth="1"/>
    <col min="12043" max="12043" width="1.7109375" style="776" customWidth="1"/>
    <col min="12044" max="12044" width="8.7109375" style="776" customWidth="1"/>
    <col min="12045" max="12045" width="1.57421875" style="776" customWidth="1"/>
    <col min="12046" max="12046" width="8.7109375" style="776" customWidth="1"/>
    <col min="12047" max="12047" width="1.7109375" style="776" customWidth="1"/>
    <col min="12048" max="12048" width="10.57421875" style="776" bestFit="1" customWidth="1"/>
    <col min="12049" max="12049" width="1.421875" style="776" customWidth="1"/>
    <col min="12050" max="12050" width="10.28125" style="776" customWidth="1"/>
    <col min="12051" max="12051" width="1.421875" style="776" customWidth="1"/>
    <col min="12052" max="12052" width="10.57421875" style="776" bestFit="1" customWidth="1"/>
    <col min="12053" max="12288" width="11.421875" style="776" customWidth="1"/>
    <col min="12289" max="12289" width="3.7109375" style="776" customWidth="1"/>
    <col min="12290" max="12290" width="9.28125" style="776" bestFit="1" customWidth="1"/>
    <col min="12291" max="12291" width="3.7109375" style="776" customWidth="1"/>
    <col min="12292" max="12292" width="9.421875" style="776" customWidth="1"/>
    <col min="12293" max="12293" width="1.57421875" style="776" customWidth="1"/>
    <col min="12294" max="12294" width="11.140625" style="776" customWidth="1"/>
    <col min="12295" max="12295" width="2.00390625" style="776" customWidth="1"/>
    <col min="12296" max="12296" width="11.00390625" style="776" customWidth="1"/>
    <col min="12297" max="12297" width="1.8515625" style="776" customWidth="1"/>
    <col min="12298" max="12298" width="10.28125" style="776" bestFit="1" customWidth="1"/>
    <col min="12299" max="12299" width="1.7109375" style="776" customWidth="1"/>
    <col min="12300" max="12300" width="8.7109375" style="776" customWidth="1"/>
    <col min="12301" max="12301" width="1.57421875" style="776" customWidth="1"/>
    <col min="12302" max="12302" width="8.7109375" style="776" customWidth="1"/>
    <col min="12303" max="12303" width="1.7109375" style="776" customWidth="1"/>
    <col min="12304" max="12304" width="10.57421875" style="776" bestFit="1" customWidth="1"/>
    <col min="12305" max="12305" width="1.421875" style="776" customWidth="1"/>
    <col min="12306" max="12306" width="10.28125" style="776" customWidth="1"/>
    <col min="12307" max="12307" width="1.421875" style="776" customWidth="1"/>
    <col min="12308" max="12308" width="10.57421875" style="776" bestFit="1" customWidth="1"/>
    <col min="12309" max="12544" width="11.421875" style="776" customWidth="1"/>
    <col min="12545" max="12545" width="3.7109375" style="776" customWidth="1"/>
    <col min="12546" max="12546" width="9.28125" style="776" bestFit="1" customWidth="1"/>
    <col min="12547" max="12547" width="3.7109375" style="776" customWidth="1"/>
    <col min="12548" max="12548" width="9.421875" style="776" customWidth="1"/>
    <col min="12549" max="12549" width="1.57421875" style="776" customWidth="1"/>
    <col min="12550" max="12550" width="11.140625" style="776" customWidth="1"/>
    <col min="12551" max="12551" width="2.00390625" style="776" customWidth="1"/>
    <col min="12552" max="12552" width="11.00390625" style="776" customWidth="1"/>
    <col min="12553" max="12553" width="1.8515625" style="776" customWidth="1"/>
    <col min="12554" max="12554" width="10.28125" style="776" bestFit="1" customWidth="1"/>
    <col min="12555" max="12555" width="1.7109375" style="776" customWidth="1"/>
    <col min="12556" max="12556" width="8.7109375" style="776" customWidth="1"/>
    <col min="12557" max="12557" width="1.57421875" style="776" customWidth="1"/>
    <col min="12558" max="12558" width="8.7109375" style="776" customWidth="1"/>
    <col min="12559" max="12559" width="1.7109375" style="776" customWidth="1"/>
    <col min="12560" max="12560" width="10.57421875" style="776" bestFit="1" customWidth="1"/>
    <col min="12561" max="12561" width="1.421875" style="776" customWidth="1"/>
    <col min="12562" max="12562" width="10.28125" style="776" customWidth="1"/>
    <col min="12563" max="12563" width="1.421875" style="776" customWidth="1"/>
    <col min="12564" max="12564" width="10.57421875" style="776" bestFit="1" customWidth="1"/>
    <col min="12565" max="12800" width="11.421875" style="776" customWidth="1"/>
    <col min="12801" max="12801" width="3.7109375" style="776" customWidth="1"/>
    <col min="12802" max="12802" width="9.28125" style="776" bestFit="1" customWidth="1"/>
    <col min="12803" max="12803" width="3.7109375" style="776" customWidth="1"/>
    <col min="12804" max="12804" width="9.421875" style="776" customWidth="1"/>
    <col min="12805" max="12805" width="1.57421875" style="776" customWidth="1"/>
    <col min="12806" max="12806" width="11.140625" style="776" customWidth="1"/>
    <col min="12807" max="12807" width="2.00390625" style="776" customWidth="1"/>
    <col min="12808" max="12808" width="11.00390625" style="776" customWidth="1"/>
    <col min="12809" max="12809" width="1.8515625" style="776" customWidth="1"/>
    <col min="12810" max="12810" width="10.28125" style="776" bestFit="1" customWidth="1"/>
    <col min="12811" max="12811" width="1.7109375" style="776" customWidth="1"/>
    <col min="12812" max="12812" width="8.7109375" style="776" customWidth="1"/>
    <col min="12813" max="12813" width="1.57421875" style="776" customWidth="1"/>
    <col min="12814" max="12814" width="8.7109375" style="776" customWidth="1"/>
    <col min="12815" max="12815" width="1.7109375" style="776" customWidth="1"/>
    <col min="12816" max="12816" width="10.57421875" style="776" bestFit="1" customWidth="1"/>
    <col min="12817" max="12817" width="1.421875" style="776" customWidth="1"/>
    <col min="12818" max="12818" width="10.28125" style="776" customWidth="1"/>
    <col min="12819" max="12819" width="1.421875" style="776" customWidth="1"/>
    <col min="12820" max="12820" width="10.57421875" style="776" bestFit="1" customWidth="1"/>
    <col min="12821" max="13056" width="11.421875" style="776" customWidth="1"/>
    <col min="13057" max="13057" width="3.7109375" style="776" customWidth="1"/>
    <col min="13058" max="13058" width="9.28125" style="776" bestFit="1" customWidth="1"/>
    <col min="13059" max="13059" width="3.7109375" style="776" customWidth="1"/>
    <col min="13060" max="13060" width="9.421875" style="776" customWidth="1"/>
    <col min="13061" max="13061" width="1.57421875" style="776" customWidth="1"/>
    <col min="13062" max="13062" width="11.140625" style="776" customWidth="1"/>
    <col min="13063" max="13063" width="2.00390625" style="776" customWidth="1"/>
    <col min="13064" max="13064" width="11.00390625" style="776" customWidth="1"/>
    <col min="13065" max="13065" width="1.8515625" style="776" customWidth="1"/>
    <col min="13066" max="13066" width="10.28125" style="776" bestFit="1" customWidth="1"/>
    <col min="13067" max="13067" width="1.7109375" style="776" customWidth="1"/>
    <col min="13068" max="13068" width="8.7109375" style="776" customWidth="1"/>
    <col min="13069" max="13069" width="1.57421875" style="776" customWidth="1"/>
    <col min="13070" max="13070" width="8.7109375" style="776" customWidth="1"/>
    <col min="13071" max="13071" width="1.7109375" style="776" customWidth="1"/>
    <col min="13072" max="13072" width="10.57421875" style="776" bestFit="1" customWidth="1"/>
    <col min="13073" max="13073" width="1.421875" style="776" customWidth="1"/>
    <col min="13074" max="13074" width="10.28125" style="776" customWidth="1"/>
    <col min="13075" max="13075" width="1.421875" style="776" customWidth="1"/>
    <col min="13076" max="13076" width="10.57421875" style="776" bestFit="1" customWidth="1"/>
    <col min="13077" max="13312" width="11.421875" style="776" customWidth="1"/>
    <col min="13313" max="13313" width="3.7109375" style="776" customWidth="1"/>
    <col min="13314" max="13314" width="9.28125" style="776" bestFit="1" customWidth="1"/>
    <col min="13315" max="13315" width="3.7109375" style="776" customWidth="1"/>
    <col min="13316" max="13316" width="9.421875" style="776" customWidth="1"/>
    <col min="13317" max="13317" width="1.57421875" style="776" customWidth="1"/>
    <col min="13318" max="13318" width="11.140625" style="776" customWidth="1"/>
    <col min="13319" max="13319" width="2.00390625" style="776" customWidth="1"/>
    <col min="13320" max="13320" width="11.00390625" style="776" customWidth="1"/>
    <col min="13321" max="13321" width="1.8515625" style="776" customWidth="1"/>
    <col min="13322" max="13322" width="10.28125" style="776" bestFit="1" customWidth="1"/>
    <col min="13323" max="13323" width="1.7109375" style="776" customWidth="1"/>
    <col min="13324" max="13324" width="8.7109375" style="776" customWidth="1"/>
    <col min="13325" max="13325" width="1.57421875" style="776" customWidth="1"/>
    <col min="13326" max="13326" width="8.7109375" style="776" customWidth="1"/>
    <col min="13327" max="13327" width="1.7109375" style="776" customWidth="1"/>
    <col min="13328" max="13328" width="10.57421875" style="776" bestFit="1" customWidth="1"/>
    <col min="13329" max="13329" width="1.421875" style="776" customWidth="1"/>
    <col min="13330" max="13330" width="10.28125" style="776" customWidth="1"/>
    <col min="13331" max="13331" width="1.421875" style="776" customWidth="1"/>
    <col min="13332" max="13332" width="10.57421875" style="776" bestFit="1" customWidth="1"/>
    <col min="13333" max="13568" width="11.421875" style="776" customWidth="1"/>
    <col min="13569" max="13569" width="3.7109375" style="776" customWidth="1"/>
    <col min="13570" max="13570" width="9.28125" style="776" bestFit="1" customWidth="1"/>
    <col min="13571" max="13571" width="3.7109375" style="776" customWidth="1"/>
    <col min="13572" max="13572" width="9.421875" style="776" customWidth="1"/>
    <col min="13573" max="13573" width="1.57421875" style="776" customWidth="1"/>
    <col min="13574" max="13574" width="11.140625" style="776" customWidth="1"/>
    <col min="13575" max="13575" width="2.00390625" style="776" customWidth="1"/>
    <col min="13576" max="13576" width="11.00390625" style="776" customWidth="1"/>
    <col min="13577" max="13577" width="1.8515625" style="776" customWidth="1"/>
    <col min="13578" max="13578" width="10.28125" style="776" bestFit="1" customWidth="1"/>
    <col min="13579" max="13579" width="1.7109375" style="776" customWidth="1"/>
    <col min="13580" max="13580" width="8.7109375" style="776" customWidth="1"/>
    <col min="13581" max="13581" width="1.57421875" style="776" customWidth="1"/>
    <col min="13582" max="13582" width="8.7109375" style="776" customWidth="1"/>
    <col min="13583" max="13583" width="1.7109375" style="776" customWidth="1"/>
    <col min="13584" max="13584" width="10.57421875" style="776" bestFit="1" customWidth="1"/>
    <col min="13585" max="13585" width="1.421875" style="776" customWidth="1"/>
    <col min="13586" max="13586" width="10.28125" style="776" customWidth="1"/>
    <col min="13587" max="13587" width="1.421875" style="776" customWidth="1"/>
    <col min="13588" max="13588" width="10.57421875" style="776" bestFit="1" customWidth="1"/>
    <col min="13589" max="13824" width="11.421875" style="776" customWidth="1"/>
    <col min="13825" max="13825" width="3.7109375" style="776" customWidth="1"/>
    <col min="13826" max="13826" width="9.28125" style="776" bestFit="1" customWidth="1"/>
    <col min="13827" max="13827" width="3.7109375" style="776" customWidth="1"/>
    <col min="13828" max="13828" width="9.421875" style="776" customWidth="1"/>
    <col min="13829" max="13829" width="1.57421875" style="776" customWidth="1"/>
    <col min="13830" max="13830" width="11.140625" style="776" customWidth="1"/>
    <col min="13831" max="13831" width="2.00390625" style="776" customWidth="1"/>
    <col min="13832" max="13832" width="11.00390625" style="776" customWidth="1"/>
    <col min="13833" max="13833" width="1.8515625" style="776" customWidth="1"/>
    <col min="13834" max="13834" width="10.28125" style="776" bestFit="1" customWidth="1"/>
    <col min="13835" max="13835" width="1.7109375" style="776" customWidth="1"/>
    <col min="13836" max="13836" width="8.7109375" style="776" customWidth="1"/>
    <col min="13837" max="13837" width="1.57421875" style="776" customWidth="1"/>
    <col min="13838" max="13838" width="8.7109375" style="776" customWidth="1"/>
    <col min="13839" max="13839" width="1.7109375" style="776" customWidth="1"/>
    <col min="13840" max="13840" width="10.57421875" style="776" bestFit="1" customWidth="1"/>
    <col min="13841" max="13841" width="1.421875" style="776" customWidth="1"/>
    <col min="13842" max="13842" width="10.28125" style="776" customWidth="1"/>
    <col min="13843" max="13843" width="1.421875" style="776" customWidth="1"/>
    <col min="13844" max="13844" width="10.57421875" style="776" bestFit="1" customWidth="1"/>
    <col min="13845" max="14080" width="11.421875" style="776" customWidth="1"/>
    <col min="14081" max="14081" width="3.7109375" style="776" customWidth="1"/>
    <col min="14082" max="14082" width="9.28125" style="776" bestFit="1" customWidth="1"/>
    <col min="14083" max="14083" width="3.7109375" style="776" customWidth="1"/>
    <col min="14084" max="14084" width="9.421875" style="776" customWidth="1"/>
    <col min="14085" max="14085" width="1.57421875" style="776" customWidth="1"/>
    <col min="14086" max="14086" width="11.140625" style="776" customWidth="1"/>
    <col min="14087" max="14087" width="2.00390625" style="776" customWidth="1"/>
    <col min="14088" max="14088" width="11.00390625" style="776" customWidth="1"/>
    <col min="14089" max="14089" width="1.8515625" style="776" customWidth="1"/>
    <col min="14090" max="14090" width="10.28125" style="776" bestFit="1" customWidth="1"/>
    <col min="14091" max="14091" width="1.7109375" style="776" customWidth="1"/>
    <col min="14092" max="14092" width="8.7109375" style="776" customWidth="1"/>
    <col min="14093" max="14093" width="1.57421875" style="776" customWidth="1"/>
    <col min="14094" max="14094" width="8.7109375" style="776" customWidth="1"/>
    <col min="14095" max="14095" width="1.7109375" style="776" customWidth="1"/>
    <col min="14096" max="14096" width="10.57421875" style="776" bestFit="1" customWidth="1"/>
    <col min="14097" max="14097" width="1.421875" style="776" customWidth="1"/>
    <col min="14098" max="14098" width="10.28125" style="776" customWidth="1"/>
    <col min="14099" max="14099" width="1.421875" style="776" customWidth="1"/>
    <col min="14100" max="14100" width="10.57421875" style="776" bestFit="1" customWidth="1"/>
    <col min="14101" max="14336" width="11.421875" style="776" customWidth="1"/>
    <col min="14337" max="14337" width="3.7109375" style="776" customWidth="1"/>
    <col min="14338" max="14338" width="9.28125" style="776" bestFit="1" customWidth="1"/>
    <col min="14339" max="14339" width="3.7109375" style="776" customWidth="1"/>
    <col min="14340" max="14340" width="9.421875" style="776" customWidth="1"/>
    <col min="14341" max="14341" width="1.57421875" style="776" customWidth="1"/>
    <col min="14342" max="14342" width="11.140625" style="776" customWidth="1"/>
    <col min="14343" max="14343" width="2.00390625" style="776" customWidth="1"/>
    <col min="14344" max="14344" width="11.00390625" style="776" customWidth="1"/>
    <col min="14345" max="14345" width="1.8515625" style="776" customWidth="1"/>
    <col min="14346" max="14346" width="10.28125" style="776" bestFit="1" customWidth="1"/>
    <col min="14347" max="14347" width="1.7109375" style="776" customWidth="1"/>
    <col min="14348" max="14348" width="8.7109375" style="776" customWidth="1"/>
    <col min="14349" max="14349" width="1.57421875" style="776" customWidth="1"/>
    <col min="14350" max="14350" width="8.7109375" style="776" customWidth="1"/>
    <col min="14351" max="14351" width="1.7109375" style="776" customWidth="1"/>
    <col min="14352" max="14352" width="10.57421875" style="776" bestFit="1" customWidth="1"/>
    <col min="14353" max="14353" width="1.421875" style="776" customWidth="1"/>
    <col min="14354" max="14354" width="10.28125" style="776" customWidth="1"/>
    <col min="14355" max="14355" width="1.421875" style="776" customWidth="1"/>
    <col min="14356" max="14356" width="10.57421875" style="776" bestFit="1" customWidth="1"/>
    <col min="14357" max="14592" width="11.421875" style="776" customWidth="1"/>
    <col min="14593" max="14593" width="3.7109375" style="776" customWidth="1"/>
    <col min="14594" max="14594" width="9.28125" style="776" bestFit="1" customWidth="1"/>
    <col min="14595" max="14595" width="3.7109375" style="776" customWidth="1"/>
    <col min="14596" max="14596" width="9.421875" style="776" customWidth="1"/>
    <col min="14597" max="14597" width="1.57421875" style="776" customWidth="1"/>
    <col min="14598" max="14598" width="11.140625" style="776" customWidth="1"/>
    <col min="14599" max="14599" width="2.00390625" style="776" customWidth="1"/>
    <col min="14600" max="14600" width="11.00390625" style="776" customWidth="1"/>
    <col min="14601" max="14601" width="1.8515625" style="776" customWidth="1"/>
    <col min="14602" max="14602" width="10.28125" style="776" bestFit="1" customWidth="1"/>
    <col min="14603" max="14603" width="1.7109375" style="776" customWidth="1"/>
    <col min="14604" max="14604" width="8.7109375" style="776" customWidth="1"/>
    <col min="14605" max="14605" width="1.57421875" style="776" customWidth="1"/>
    <col min="14606" max="14606" width="8.7109375" style="776" customWidth="1"/>
    <col min="14607" max="14607" width="1.7109375" style="776" customWidth="1"/>
    <col min="14608" max="14608" width="10.57421875" style="776" bestFit="1" customWidth="1"/>
    <col min="14609" max="14609" width="1.421875" style="776" customWidth="1"/>
    <col min="14610" max="14610" width="10.28125" style="776" customWidth="1"/>
    <col min="14611" max="14611" width="1.421875" style="776" customWidth="1"/>
    <col min="14612" max="14612" width="10.57421875" style="776" bestFit="1" customWidth="1"/>
    <col min="14613" max="14848" width="11.421875" style="776" customWidth="1"/>
    <col min="14849" max="14849" width="3.7109375" style="776" customWidth="1"/>
    <col min="14850" max="14850" width="9.28125" style="776" bestFit="1" customWidth="1"/>
    <col min="14851" max="14851" width="3.7109375" style="776" customWidth="1"/>
    <col min="14852" max="14852" width="9.421875" style="776" customWidth="1"/>
    <col min="14853" max="14853" width="1.57421875" style="776" customWidth="1"/>
    <col min="14854" max="14854" width="11.140625" style="776" customWidth="1"/>
    <col min="14855" max="14855" width="2.00390625" style="776" customWidth="1"/>
    <col min="14856" max="14856" width="11.00390625" style="776" customWidth="1"/>
    <col min="14857" max="14857" width="1.8515625" style="776" customWidth="1"/>
    <col min="14858" max="14858" width="10.28125" style="776" bestFit="1" customWidth="1"/>
    <col min="14859" max="14859" width="1.7109375" style="776" customWidth="1"/>
    <col min="14860" max="14860" width="8.7109375" style="776" customWidth="1"/>
    <col min="14861" max="14861" width="1.57421875" style="776" customWidth="1"/>
    <col min="14862" max="14862" width="8.7109375" style="776" customWidth="1"/>
    <col min="14863" max="14863" width="1.7109375" style="776" customWidth="1"/>
    <col min="14864" max="14864" width="10.57421875" style="776" bestFit="1" customWidth="1"/>
    <col min="14865" max="14865" width="1.421875" style="776" customWidth="1"/>
    <col min="14866" max="14866" width="10.28125" style="776" customWidth="1"/>
    <col min="14867" max="14867" width="1.421875" style="776" customWidth="1"/>
    <col min="14868" max="14868" width="10.57421875" style="776" bestFit="1" customWidth="1"/>
    <col min="14869" max="15104" width="11.421875" style="776" customWidth="1"/>
    <col min="15105" max="15105" width="3.7109375" style="776" customWidth="1"/>
    <col min="15106" max="15106" width="9.28125" style="776" bestFit="1" customWidth="1"/>
    <col min="15107" max="15107" width="3.7109375" style="776" customWidth="1"/>
    <col min="15108" max="15108" width="9.421875" style="776" customWidth="1"/>
    <col min="15109" max="15109" width="1.57421875" style="776" customWidth="1"/>
    <col min="15110" max="15110" width="11.140625" style="776" customWidth="1"/>
    <col min="15111" max="15111" width="2.00390625" style="776" customWidth="1"/>
    <col min="15112" max="15112" width="11.00390625" style="776" customWidth="1"/>
    <col min="15113" max="15113" width="1.8515625" style="776" customWidth="1"/>
    <col min="15114" max="15114" width="10.28125" style="776" bestFit="1" customWidth="1"/>
    <col min="15115" max="15115" width="1.7109375" style="776" customWidth="1"/>
    <col min="15116" max="15116" width="8.7109375" style="776" customWidth="1"/>
    <col min="15117" max="15117" width="1.57421875" style="776" customWidth="1"/>
    <col min="15118" max="15118" width="8.7109375" style="776" customWidth="1"/>
    <col min="15119" max="15119" width="1.7109375" style="776" customWidth="1"/>
    <col min="15120" max="15120" width="10.57421875" style="776" bestFit="1" customWidth="1"/>
    <col min="15121" max="15121" width="1.421875" style="776" customWidth="1"/>
    <col min="15122" max="15122" width="10.28125" style="776" customWidth="1"/>
    <col min="15123" max="15123" width="1.421875" style="776" customWidth="1"/>
    <col min="15124" max="15124" width="10.57421875" style="776" bestFit="1" customWidth="1"/>
    <col min="15125" max="15360" width="11.421875" style="776" customWidth="1"/>
    <col min="15361" max="15361" width="3.7109375" style="776" customWidth="1"/>
    <col min="15362" max="15362" width="9.28125" style="776" bestFit="1" customWidth="1"/>
    <col min="15363" max="15363" width="3.7109375" style="776" customWidth="1"/>
    <col min="15364" max="15364" width="9.421875" style="776" customWidth="1"/>
    <col min="15365" max="15365" width="1.57421875" style="776" customWidth="1"/>
    <col min="15366" max="15366" width="11.140625" style="776" customWidth="1"/>
    <col min="15367" max="15367" width="2.00390625" style="776" customWidth="1"/>
    <col min="15368" max="15368" width="11.00390625" style="776" customWidth="1"/>
    <col min="15369" max="15369" width="1.8515625" style="776" customWidth="1"/>
    <col min="15370" max="15370" width="10.28125" style="776" bestFit="1" customWidth="1"/>
    <col min="15371" max="15371" width="1.7109375" style="776" customWidth="1"/>
    <col min="15372" max="15372" width="8.7109375" style="776" customWidth="1"/>
    <col min="15373" max="15373" width="1.57421875" style="776" customWidth="1"/>
    <col min="15374" max="15374" width="8.7109375" style="776" customWidth="1"/>
    <col min="15375" max="15375" width="1.7109375" style="776" customWidth="1"/>
    <col min="15376" max="15376" width="10.57421875" style="776" bestFit="1" customWidth="1"/>
    <col min="15377" max="15377" width="1.421875" style="776" customWidth="1"/>
    <col min="15378" max="15378" width="10.28125" style="776" customWidth="1"/>
    <col min="15379" max="15379" width="1.421875" style="776" customWidth="1"/>
    <col min="15380" max="15380" width="10.57421875" style="776" bestFit="1" customWidth="1"/>
    <col min="15381" max="15616" width="11.421875" style="776" customWidth="1"/>
    <col min="15617" max="15617" width="3.7109375" style="776" customWidth="1"/>
    <col min="15618" max="15618" width="9.28125" style="776" bestFit="1" customWidth="1"/>
    <col min="15619" max="15619" width="3.7109375" style="776" customWidth="1"/>
    <col min="15620" max="15620" width="9.421875" style="776" customWidth="1"/>
    <col min="15621" max="15621" width="1.57421875" style="776" customWidth="1"/>
    <col min="15622" max="15622" width="11.140625" style="776" customWidth="1"/>
    <col min="15623" max="15623" width="2.00390625" style="776" customWidth="1"/>
    <col min="15624" max="15624" width="11.00390625" style="776" customWidth="1"/>
    <col min="15625" max="15625" width="1.8515625" style="776" customWidth="1"/>
    <col min="15626" max="15626" width="10.28125" style="776" bestFit="1" customWidth="1"/>
    <col min="15627" max="15627" width="1.7109375" style="776" customWidth="1"/>
    <col min="15628" max="15628" width="8.7109375" style="776" customWidth="1"/>
    <col min="15629" max="15629" width="1.57421875" style="776" customWidth="1"/>
    <col min="15630" max="15630" width="8.7109375" style="776" customWidth="1"/>
    <col min="15631" max="15631" width="1.7109375" style="776" customWidth="1"/>
    <col min="15632" max="15632" width="10.57421875" style="776" bestFit="1" customWidth="1"/>
    <col min="15633" max="15633" width="1.421875" style="776" customWidth="1"/>
    <col min="15634" max="15634" width="10.28125" style="776" customWidth="1"/>
    <col min="15635" max="15635" width="1.421875" style="776" customWidth="1"/>
    <col min="15636" max="15636" width="10.57421875" style="776" bestFit="1" customWidth="1"/>
    <col min="15637" max="15872" width="11.421875" style="776" customWidth="1"/>
    <col min="15873" max="15873" width="3.7109375" style="776" customWidth="1"/>
    <col min="15874" max="15874" width="9.28125" style="776" bestFit="1" customWidth="1"/>
    <col min="15875" max="15875" width="3.7109375" style="776" customWidth="1"/>
    <col min="15876" max="15876" width="9.421875" style="776" customWidth="1"/>
    <col min="15877" max="15877" width="1.57421875" style="776" customWidth="1"/>
    <col min="15878" max="15878" width="11.140625" style="776" customWidth="1"/>
    <col min="15879" max="15879" width="2.00390625" style="776" customWidth="1"/>
    <col min="15880" max="15880" width="11.00390625" style="776" customWidth="1"/>
    <col min="15881" max="15881" width="1.8515625" style="776" customWidth="1"/>
    <col min="15882" max="15882" width="10.28125" style="776" bestFit="1" customWidth="1"/>
    <col min="15883" max="15883" width="1.7109375" style="776" customWidth="1"/>
    <col min="15884" max="15884" width="8.7109375" style="776" customWidth="1"/>
    <col min="15885" max="15885" width="1.57421875" style="776" customWidth="1"/>
    <col min="15886" max="15886" width="8.7109375" style="776" customWidth="1"/>
    <col min="15887" max="15887" width="1.7109375" style="776" customWidth="1"/>
    <col min="15888" max="15888" width="10.57421875" style="776" bestFit="1" customWidth="1"/>
    <col min="15889" max="15889" width="1.421875" style="776" customWidth="1"/>
    <col min="15890" max="15890" width="10.28125" style="776" customWidth="1"/>
    <col min="15891" max="15891" width="1.421875" style="776" customWidth="1"/>
    <col min="15892" max="15892" width="10.57421875" style="776" bestFit="1" customWidth="1"/>
    <col min="15893" max="16128" width="11.421875" style="776" customWidth="1"/>
    <col min="16129" max="16129" width="3.7109375" style="776" customWidth="1"/>
    <col min="16130" max="16130" width="9.28125" style="776" bestFit="1" customWidth="1"/>
    <col min="16131" max="16131" width="3.7109375" style="776" customWidth="1"/>
    <col min="16132" max="16132" width="9.421875" style="776" customWidth="1"/>
    <col min="16133" max="16133" width="1.57421875" style="776" customWidth="1"/>
    <col min="16134" max="16134" width="11.140625" style="776" customWidth="1"/>
    <col min="16135" max="16135" width="2.00390625" style="776" customWidth="1"/>
    <col min="16136" max="16136" width="11.00390625" style="776" customWidth="1"/>
    <col min="16137" max="16137" width="1.8515625" style="776" customWidth="1"/>
    <col min="16138" max="16138" width="10.28125" style="776" bestFit="1" customWidth="1"/>
    <col min="16139" max="16139" width="1.7109375" style="776" customWidth="1"/>
    <col min="16140" max="16140" width="8.7109375" style="776" customWidth="1"/>
    <col min="16141" max="16141" width="1.57421875" style="776" customWidth="1"/>
    <col min="16142" max="16142" width="8.7109375" style="776" customWidth="1"/>
    <col min="16143" max="16143" width="1.7109375" style="776" customWidth="1"/>
    <col min="16144" max="16144" width="10.57421875" style="776" bestFit="1" customWidth="1"/>
    <col min="16145" max="16145" width="1.421875" style="776" customWidth="1"/>
    <col min="16146" max="16146" width="10.28125" style="776" customWidth="1"/>
    <col min="16147" max="16147" width="1.421875" style="776" customWidth="1"/>
    <col min="16148" max="16148" width="10.57421875" style="776" bestFit="1" customWidth="1"/>
    <col min="16149" max="16384" width="11.421875" style="776" customWidth="1"/>
  </cols>
  <sheetData>
    <row r="1" ht="15">
      <c r="A1" s="1214" t="s">
        <v>1052</v>
      </c>
    </row>
    <row r="2" spans="1:20" s="821" customFormat="1" ht="27.75">
      <c r="A2" s="1335" t="s">
        <v>844</v>
      </c>
      <c r="B2" s="1336"/>
      <c r="C2" s="1336"/>
      <c r="D2" s="1336"/>
      <c r="E2" s="1336"/>
      <c r="F2" s="1336"/>
      <c r="G2" s="1336"/>
      <c r="H2" s="1336"/>
      <c r="I2" s="1336"/>
      <c r="J2" s="1336"/>
      <c r="K2" s="1336"/>
      <c r="L2" s="1336"/>
      <c r="M2" s="1336"/>
      <c r="N2" s="1336"/>
      <c r="O2" s="1336"/>
      <c r="P2" s="1336"/>
      <c r="Q2" s="1336"/>
      <c r="R2" s="1336"/>
      <c r="S2" s="1336"/>
      <c r="T2" s="1336"/>
    </row>
    <row r="3" spans="1:20" s="825" customFormat="1" ht="18.75">
      <c r="A3" s="822"/>
      <c r="B3" s="823">
        <v>44347</v>
      </c>
      <c r="C3" s="824"/>
      <c r="D3" s="824"/>
      <c r="E3" s="824"/>
      <c r="F3" s="824"/>
      <c r="G3" s="824"/>
      <c r="H3" s="824"/>
      <c r="I3" s="824"/>
      <c r="J3" s="824"/>
      <c r="K3" s="824"/>
      <c r="L3" s="824"/>
      <c r="M3" s="824"/>
      <c r="N3" s="824"/>
      <c r="O3" s="824"/>
      <c r="P3" s="824"/>
      <c r="Q3" s="824"/>
      <c r="R3" s="824"/>
      <c r="S3" s="824"/>
      <c r="T3" s="824"/>
    </row>
    <row r="4" spans="1:20" s="826" customFormat="1" ht="20.1" customHeight="1" thickBot="1">
      <c r="A4" s="1337"/>
      <c r="B4" s="1337"/>
      <c r="C4" s="1337"/>
      <c r="D4" s="1337"/>
      <c r="E4" s="1337"/>
      <c r="F4" s="1337"/>
      <c r="G4" s="1337"/>
      <c r="H4" s="1337"/>
      <c r="I4" s="1337"/>
      <c r="J4" s="1337"/>
      <c r="K4" s="1337"/>
      <c r="L4" s="1337"/>
      <c r="M4" s="1337"/>
      <c r="N4" s="1337"/>
      <c r="O4" s="1337"/>
      <c r="P4" s="1337"/>
      <c r="Q4" s="1337"/>
      <c r="R4" s="1337"/>
      <c r="S4" s="1337"/>
      <c r="T4" s="1337"/>
    </row>
    <row r="5" spans="1:20" s="829" customFormat="1" ht="21.75" customHeight="1">
      <c r="A5" s="1338" t="s">
        <v>845</v>
      </c>
      <c r="B5" s="1338"/>
      <c r="C5" s="1338"/>
      <c r="D5" s="1338"/>
      <c r="E5" s="1338"/>
      <c r="F5" s="1340" t="s">
        <v>846</v>
      </c>
      <c r="G5" s="1340"/>
      <c r="H5" s="1340"/>
      <c r="I5" s="827"/>
      <c r="J5" s="1342" t="s">
        <v>847</v>
      </c>
      <c r="K5" s="1342"/>
      <c r="L5" s="1342"/>
      <c r="M5" s="1342"/>
      <c r="N5" s="1342"/>
      <c r="O5" s="1342"/>
      <c r="P5" s="1342"/>
      <c r="Q5" s="828"/>
      <c r="R5" s="1340" t="s">
        <v>429</v>
      </c>
      <c r="S5" s="1340"/>
      <c r="T5" s="1340"/>
    </row>
    <row r="6" spans="1:29" s="833" customFormat="1" ht="24.75" customHeight="1">
      <c r="A6" s="1339"/>
      <c r="B6" s="1339"/>
      <c r="C6" s="1339"/>
      <c r="D6" s="1339"/>
      <c r="E6" s="1339"/>
      <c r="F6" s="1341"/>
      <c r="G6" s="1341"/>
      <c r="H6" s="1341"/>
      <c r="I6" s="830"/>
      <c r="J6" s="831" t="s">
        <v>848</v>
      </c>
      <c r="K6" s="831"/>
      <c r="L6" s="831"/>
      <c r="M6" s="831"/>
      <c r="N6" s="1343" t="s">
        <v>849</v>
      </c>
      <c r="O6" s="1343"/>
      <c r="P6" s="1344"/>
      <c r="Q6" s="832"/>
      <c r="R6" s="1341"/>
      <c r="S6" s="1341"/>
      <c r="T6" s="1341"/>
      <c r="V6" s="834"/>
      <c r="W6" s="834"/>
      <c r="X6" s="834"/>
      <c r="Y6" s="834"/>
      <c r="Z6" s="834"/>
      <c r="AA6" s="834"/>
      <c r="AB6" s="834"/>
      <c r="AC6" s="834"/>
    </row>
    <row r="7" spans="1:20" s="833" customFormat="1" ht="15" customHeight="1">
      <c r="A7" s="1331" t="s">
        <v>850</v>
      </c>
      <c r="B7" s="1331"/>
      <c r="C7" s="1331"/>
      <c r="D7" s="1331"/>
      <c r="E7" s="1331"/>
      <c r="F7" s="1333" t="s">
        <v>851</v>
      </c>
      <c r="G7" s="1333"/>
      <c r="H7" s="1333" t="s">
        <v>370</v>
      </c>
      <c r="I7" s="1333"/>
      <c r="J7" s="1333" t="s">
        <v>851</v>
      </c>
      <c r="K7" s="1333"/>
      <c r="L7" s="1333" t="s">
        <v>370</v>
      </c>
      <c r="M7" s="1333"/>
      <c r="N7" s="1333" t="s">
        <v>851</v>
      </c>
      <c r="O7" s="1333"/>
      <c r="P7" s="1333" t="s">
        <v>370</v>
      </c>
      <c r="Q7" s="1333"/>
      <c r="R7" s="1333" t="s">
        <v>851</v>
      </c>
      <c r="S7" s="1333"/>
      <c r="T7" s="835" t="s">
        <v>370</v>
      </c>
    </row>
    <row r="8" spans="1:20" s="833" customFormat="1" ht="15" customHeight="1">
      <c r="A8" s="1332"/>
      <c r="B8" s="1332"/>
      <c r="C8" s="1332"/>
      <c r="D8" s="1332"/>
      <c r="E8" s="1332"/>
      <c r="F8" s="1334"/>
      <c r="G8" s="1334"/>
      <c r="H8" s="1334" t="s">
        <v>852</v>
      </c>
      <c r="I8" s="1334"/>
      <c r="J8" s="1334"/>
      <c r="K8" s="1334"/>
      <c r="L8" s="1334" t="s">
        <v>852</v>
      </c>
      <c r="M8" s="1334"/>
      <c r="N8" s="1334"/>
      <c r="O8" s="1334"/>
      <c r="P8" s="1334" t="s">
        <v>852</v>
      </c>
      <c r="Q8" s="1334"/>
      <c r="R8" s="1334"/>
      <c r="S8" s="1334"/>
      <c r="T8" s="836" t="s">
        <v>852</v>
      </c>
    </row>
    <row r="9" spans="1:20" s="840" customFormat="1" ht="5.25" customHeight="1">
      <c r="A9" s="837"/>
      <c r="B9" s="837"/>
      <c r="C9" s="837"/>
      <c r="D9" s="837"/>
      <c r="E9" s="837"/>
      <c r="F9" s="838"/>
      <c r="G9" s="839"/>
      <c r="H9" s="838"/>
      <c r="I9" s="839"/>
      <c r="J9" s="838"/>
      <c r="K9" s="839"/>
      <c r="L9" s="838"/>
      <c r="M9" s="839"/>
      <c r="N9" s="838"/>
      <c r="O9" s="838"/>
      <c r="P9" s="838"/>
      <c r="Q9" s="838"/>
      <c r="R9" s="838"/>
      <c r="S9" s="838"/>
      <c r="T9" s="838"/>
    </row>
    <row r="10" spans="1:20" s="842" customFormat="1" ht="11.25" customHeight="1">
      <c r="A10" s="841"/>
      <c r="C10" s="841"/>
      <c r="D10" s="843"/>
      <c r="F10" s="844"/>
      <c r="G10" s="844"/>
      <c r="H10" s="844"/>
      <c r="I10" s="844"/>
      <c r="J10" s="844"/>
      <c r="K10" s="844"/>
      <c r="L10" s="844"/>
      <c r="M10" s="844"/>
      <c r="N10" s="844"/>
      <c r="O10" s="844"/>
      <c r="P10" s="844"/>
      <c r="Q10" s="844"/>
      <c r="R10" s="844"/>
      <c r="S10" s="844"/>
      <c r="T10" s="844"/>
    </row>
    <row r="11" spans="1:21" s="846" customFormat="1" ht="15.75" customHeight="1">
      <c r="A11" s="845" t="s">
        <v>853</v>
      </c>
      <c r="C11" s="847"/>
      <c r="D11" s="848"/>
      <c r="F11" s="849">
        <v>36504</v>
      </c>
      <c r="G11" s="849"/>
      <c r="H11" s="849">
        <v>400.85696</v>
      </c>
      <c r="I11" s="849"/>
      <c r="J11" s="849">
        <v>2</v>
      </c>
      <c r="K11" s="849">
        <v>0</v>
      </c>
      <c r="L11" s="849">
        <v>243.11157999999998</v>
      </c>
      <c r="M11" s="849">
        <v>0</v>
      </c>
      <c r="N11" s="849">
        <v>108</v>
      </c>
      <c r="O11" s="849">
        <v>0</v>
      </c>
      <c r="P11" s="849">
        <v>2674.00693</v>
      </c>
      <c r="Q11" s="849">
        <v>0</v>
      </c>
      <c r="R11" s="849">
        <v>36614</v>
      </c>
      <c r="S11" s="849">
        <v>0</v>
      </c>
      <c r="T11" s="849">
        <v>3317.9754700000003</v>
      </c>
      <c r="U11" s="850"/>
    </row>
    <row r="12" spans="1:21" s="846" customFormat="1" ht="12.95" customHeight="1">
      <c r="A12" s="847"/>
      <c r="B12" s="851" t="s">
        <v>854</v>
      </c>
      <c r="C12" s="851"/>
      <c r="D12" s="852">
        <v>10437.7</v>
      </c>
      <c r="F12" s="853">
        <v>36495</v>
      </c>
      <c r="G12" s="853"/>
      <c r="H12" s="853">
        <v>246.37316</v>
      </c>
      <c r="I12" s="853"/>
      <c r="J12" s="853">
        <v>0</v>
      </c>
      <c r="K12" s="853">
        <v>0</v>
      </c>
      <c r="L12" s="853">
        <v>0</v>
      </c>
      <c r="M12" s="853">
        <v>0</v>
      </c>
      <c r="N12" s="853">
        <v>104</v>
      </c>
      <c r="O12" s="853">
        <v>0</v>
      </c>
      <c r="P12" s="853">
        <v>137.84321</v>
      </c>
      <c r="Q12" s="853">
        <v>0</v>
      </c>
      <c r="R12" s="853">
        <v>36599</v>
      </c>
      <c r="S12" s="853">
        <v>0</v>
      </c>
      <c r="T12" s="853">
        <v>384.21637000000055</v>
      </c>
      <c r="U12" s="850"/>
    </row>
    <row r="13" spans="1:21" s="846" customFormat="1" ht="12.95" customHeight="1">
      <c r="A13" s="847" t="s">
        <v>855</v>
      </c>
      <c r="B13" s="852">
        <v>10437.7</v>
      </c>
      <c r="C13" s="854" t="s">
        <v>856</v>
      </c>
      <c r="D13" s="852">
        <v>26094.25</v>
      </c>
      <c r="F13" s="853">
        <v>8</v>
      </c>
      <c r="G13" s="853"/>
      <c r="H13" s="853">
        <v>124.45935</v>
      </c>
      <c r="I13" s="853"/>
      <c r="J13" s="853">
        <v>1</v>
      </c>
      <c r="K13" s="853">
        <v>0</v>
      </c>
      <c r="L13" s="853">
        <v>25.271759999999997</v>
      </c>
      <c r="M13" s="853">
        <v>0</v>
      </c>
      <c r="N13" s="853">
        <v>1</v>
      </c>
      <c r="O13" s="853">
        <v>0</v>
      </c>
      <c r="P13" s="853">
        <v>17.06</v>
      </c>
      <c r="Q13" s="853">
        <v>0</v>
      </c>
      <c r="R13" s="853">
        <v>10</v>
      </c>
      <c r="S13" s="853">
        <v>0</v>
      </c>
      <c r="T13" s="853">
        <v>166.79110999999997</v>
      </c>
      <c r="U13" s="850"/>
    </row>
    <row r="14" spans="1:21" s="846" customFormat="1" ht="12.95" customHeight="1">
      <c r="A14" s="847" t="s">
        <v>855</v>
      </c>
      <c r="B14" s="852">
        <v>26094.25</v>
      </c>
      <c r="C14" s="854" t="s">
        <v>856</v>
      </c>
      <c r="D14" s="852">
        <v>52188.5</v>
      </c>
      <c r="F14" s="853">
        <v>1</v>
      </c>
      <c r="G14" s="853"/>
      <c r="H14" s="853">
        <v>30.02445</v>
      </c>
      <c r="I14" s="853"/>
      <c r="J14" s="853" t="s">
        <v>63</v>
      </c>
      <c r="K14" s="853">
        <v>0</v>
      </c>
      <c r="L14" s="853" t="s">
        <v>63</v>
      </c>
      <c r="M14" s="853">
        <v>0</v>
      </c>
      <c r="N14" s="853">
        <v>1</v>
      </c>
      <c r="O14" s="853">
        <v>0</v>
      </c>
      <c r="P14" s="853">
        <v>26.48212</v>
      </c>
      <c r="Q14" s="853">
        <v>0</v>
      </c>
      <c r="R14" s="853">
        <v>2</v>
      </c>
      <c r="S14" s="853">
        <v>0</v>
      </c>
      <c r="T14" s="853">
        <v>56.506569999999996</v>
      </c>
      <c r="U14" s="850"/>
    </row>
    <row r="15" spans="1:21" s="846" customFormat="1" ht="12.95" customHeight="1">
      <c r="A15" s="847" t="s">
        <v>855</v>
      </c>
      <c r="B15" s="852">
        <v>52188.5</v>
      </c>
      <c r="C15" s="854" t="s">
        <v>856</v>
      </c>
      <c r="D15" s="852">
        <v>104377</v>
      </c>
      <c r="F15" s="853" t="s">
        <v>63</v>
      </c>
      <c r="G15" s="853"/>
      <c r="H15" s="853" t="s">
        <v>63</v>
      </c>
      <c r="I15" s="853"/>
      <c r="J15" s="853" t="s">
        <v>63</v>
      </c>
      <c r="K15" s="853">
        <v>0</v>
      </c>
      <c r="L15" s="853" t="s">
        <v>63</v>
      </c>
      <c r="M15" s="853">
        <v>0</v>
      </c>
      <c r="N15" s="853" t="s">
        <v>63</v>
      </c>
      <c r="O15" s="853">
        <v>0</v>
      </c>
      <c r="P15" s="853" t="s">
        <v>63</v>
      </c>
      <c r="Q15" s="853">
        <v>0</v>
      </c>
      <c r="R15" s="853" t="s">
        <v>63</v>
      </c>
      <c r="S15" s="853">
        <v>0</v>
      </c>
      <c r="T15" s="853" t="s">
        <v>63</v>
      </c>
      <c r="U15" s="850"/>
    </row>
    <row r="16" spans="1:21" s="846" customFormat="1" ht="12.95" customHeight="1">
      <c r="A16" s="847" t="s">
        <v>855</v>
      </c>
      <c r="B16" s="852">
        <v>104377</v>
      </c>
      <c r="C16" s="854" t="s">
        <v>856</v>
      </c>
      <c r="D16" s="852">
        <v>208754</v>
      </c>
      <c r="F16" s="853" t="s">
        <v>63</v>
      </c>
      <c r="G16" s="853"/>
      <c r="H16" s="853" t="s">
        <v>63</v>
      </c>
      <c r="I16" s="853"/>
      <c r="J16" s="853" t="s">
        <v>63</v>
      </c>
      <c r="K16" s="853">
        <v>0</v>
      </c>
      <c r="L16" s="853" t="s">
        <v>63</v>
      </c>
      <c r="M16" s="853">
        <v>0</v>
      </c>
      <c r="N16" s="853">
        <v>1</v>
      </c>
      <c r="O16" s="853">
        <v>0</v>
      </c>
      <c r="P16" s="853">
        <v>124.09672</v>
      </c>
      <c r="Q16" s="853">
        <v>0</v>
      </c>
      <c r="R16" s="853">
        <v>1</v>
      </c>
      <c r="S16" s="853">
        <v>0</v>
      </c>
      <c r="T16" s="853">
        <v>124.09672</v>
      </c>
      <c r="U16" s="850"/>
    </row>
    <row r="17" spans="1:21" s="846" customFormat="1" ht="12.95" customHeight="1">
      <c r="A17" s="847" t="s">
        <v>855</v>
      </c>
      <c r="B17" s="852">
        <v>208754</v>
      </c>
      <c r="C17" s="854" t="s">
        <v>856</v>
      </c>
      <c r="D17" s="852">
        <v>417508</v>
      </c>
      <c r="F17" s="853" t="s">
        <v>63</v>
      </c>
      <c r="G17" s="853"/>
      <c r="H17" s="853" t="s">
        <v>63</v>
      </c>
      <c r="I17" s="853"/>
      <c r="J17" s="853">
        <v>1</v>
      </c>
      <c r="K17" s="853">
        <v>0</v>
      </c>
      <c r="L17" s="853">
        <v>217.83982</v>
      </c>
      <c r="M17" s="853">
        <v>0</v>
      </c>
      <c r="N17" s="853" t="s">
        <v>63</v>
      </c>
      <c r="O17" s="853">
        <v>0</v>
      </c>
      <c r="P17" s="853" t="s">
        <v>63</v>
      </c>
      <c r="Q17" s="853">
        <v>0</v>
      </c>
      <c r="R17" s="853">
        <v>1</v>
      </c>
      <c r="S17" s="853">
        <v>0</v>
      </c>
      <c r="T17" s="853">
        <v>217.83982</v>
      </c>
      <c r="U17" s="850"/>
    </row>
    <row r="18" spans="1:21" s="846" customFormat="1" ht="12.95" customHeight="1">
      <c r="A18" s="847" t="s">
        <v>855</v>
      </c>
      <c r="B18" s="852">
        <v>417508</v>
      </c>
      <c r="C18" s="854" t="s">
        <v>856</v>
      </c>
      <c r="D18" s="852">
        <v>626262</v>
      </c>
      <c r="F18" s="853" t="s">
        <v>63</v>
      </c>
      <c r="G18" s="853"/>
      <c r="H18" s="853" t="s">
        <v>63</v>
      </c>
      <c r="I18" s="853"/>
      <c r="J18" s="853" t="s">
        <v>63</v>
      </c>
      <c r="K18" s="853">
        <v>0</v>
      </c>
      <c r="L18" s="853" t="s">
        <v>63</v>
      </c>
      <c r="M18" s="853">
        <v>0</v>
      </c>
      <c r="N18" s="853" t="s">
        <v>63</v>
      </c>
      <c r="O18" s="853">
        <v>0</v>
      </c>
      <c r="P18" s="853" t="s">
        <v>63</v>
      </c>
      <c r="Q18" s="853">
        <v>0</v>
      </c>
      <c r="R18" s="853" t="s">
        <v>63</v>
      </c>
      <c r="S18" s="853">
        <v>0</v>
      </c>
      <c r="T18" s="853" t="s">
        <v>63</v>
      </c>
      <c r="U18" s="850"/>
    </row>
    <row r="19" spans="1:21" s="846" customFormat="1" ht="12.95" customHeight="1">
      <c r="A19" s="847" t="s">
        <v>855</v>
      </c>
      <c r="B19" s="852">
        <v>626262</v>
      </c>
      <c r="C19" s="854" t="s">
        <v>856</v>
      </c>
      <c r="D19" s="852">
        <v>835016</v>
      </c>
      <c r="F19" s="853" t="s">
        <v>63</v>
      </c>
      <c r="G19" s="853"/>
      <c r="H19" s="853" t="s">
        <v>63</v>
      </c>
      <c r="I19" s="853"/>
      <c r="J19" s="853" t="s">
        <v>63</v>
      </c>
      <c r="K19" s="853">
        <v>0</v>
      </c>
      <c r="L19" s="853" t="s">
        <v>63</v>
      </c>
      <c r="M19" s="853">
        <v>0</v>
      </c>
      <c r="N19" s="853" t="s">
        <v>63</v>
      </c>
      <c r="O19" s="853">
        <v>0</v>
      </c>
      <c r="P19" s="853" t="s">
        <v>63</v>
      </c>
      <c r="Q19" s="853">
        <v>0</v>
      </c>
      <c r="R19" s="853" t="s">
        <v>63</v>
      </c>
      <c r="S19" s="853">
        <v>0</v>
      </c>
      <c r="T19" s="853" t="s">
        <v>63</v>
      </c>
      <c r="U19" s="850"/>
    </row>
    <row r="20" spans="1:21" s="846" customFormat="1" ht="12.95" customHeight="1">
      <c r="A20" s="847" t="s">
        <v>855</v>
      </c>
      <c r="B20" s="852">
        <v>835016</v>
      </c>
      <c r="C20" s="854" t="s">
        <v>856</v>
      </c>
      <c r="D20" s="852">
        <v>1043770</v>
      </c>
      <c r="F20" s="853" t="s">
        <v>63</v>
      </c>
      <c r="G20" s="853"/>
      <c r="H20" s="853" t="s">
        <v>63</v>
      </c>
      <c r="I20" s="853"/>
      <c r="J20" s="853" t="s">
        <v>63</v>
      </c>
      <c r="K20" s="853">
        <v>0</v>
      </c>
      <c r="L20" s="853" t="s">
        <v>63</v>
      </c>
      <c r="M20" s="853">
        <v>0</v>
      </c>
      <c r="N20" s="853" t="s">
        <v>63</v>
      </c>
      <c r="O20" s="853">
        <v>0</v>
      </c>
      <c r="P20" s="853" t="s">
        <v>63</v>
      </c>
      <c r="Q20" s="853">
        <v>0</v>
      </c>
      <c r="R20" s="853" t="s">
        <v>63</v>
      </c>
      <c r="S20" s="853">
        <v>0</v>
      </c>
      <c r="T20" s="853" t="s">
        <v>63</v>
      </c>
      <c r="U20" s="850"/>
    </row>
    <row r="21" spans="1:21" s="846" customFormat="1" ht="12.95" customHeight="1">
      <c r="A21" s="847" t="s">
        <v>855</v>
      </c>
      <c r="B21" s="852">
        <v>1043770</v>
      </c>
      <c r="C21" s="854" t="s">
        <v>856</v>
      </c>
      <c r="D21" s="852">
        <v>1565655</v>
      </c>
      <c r="F21" s="853" t="s">
        <v>63</v>
      </c>
      <c r="G21" s="853"/>
      <c r="H21" s="853" t="s">
        <v>63</v>
      </c>
      <c r="I21" s="853"/>
      <c r="J21" s="853" t="s">
        <v>63</v>
      </c>
      <c r="K21" s="853">
        <v>0</v>
      </c>
      <c r="L21" s="853" t="s">
        <v>63</v>
      </c>
      <c r="M21" s="853">
        <v>0</v>
      </c>
      <c r="N21" s="853" t="s">
        <v>63</v>
      </c>
      <c r="O21" s="853">
        <v>0</v>
      </c>
      <c r="P21" s="853" t="s">
        <v>63</v>
      </c>
      <c r="Q21" s="853">
        <v>0</v>
      </c>
      <c r="R21" s="853" t="s">
        <v>63</v>
      </c>
      <c r="S21" s="853">
        <v>0</v>
      </c>
      <c r="T21" s="853" t="s">
        <v>63</v>
      </c>
      <c r="U21" s="850"/>
    </row>
    <row r="22" spans="1:21" s="846" customFormat="1" ht="12.95" customHeight="1">
      <c r="A22" s="847" t="s">
        <v>855</v>
      </c>
      <c r="B22" s="852">
        <v>1565655</v>
      </c>
      <c r="C22" s="854" t="s">
        <v>856</v>
      </c>
      <c r="D22" s="852">
        <v>2087540</v>
      </c>
      <c r="F22" s="853" t="s">
        <v>63</v>
      </c>
      <c r="G22" s="853"/>
      <c r="H22" s="853" t="s">
        <v>63</v>
      </c>
      <c r="I22" s="853"/>
      <c r="J22" s="853" t="s">
        <v>63</v>
      </c>
      <c r="K22" s="853">
        <v>0</v>
      </c>
      <c r="L22" s="853" t="s">
        <v>63</v>
      </c>
      <c r="M22" s="853">
        <v>0</v>
      </c>
      <c r="N22" s="853" t="s">
        <v>63</v>
      </c>
      <c r="O22" s="853">
        <v>0</v>
      </c>
      <c r="P22" s="853" t="s">
        <v>63</v>
      </c>
      <c r="Q22" s="853">
        <v>0</v>
      </c>
      <c r="R22" s="853" t="s">
        <v>63</v>
      </c>
      <c r="S22" s="853">
        <v>0</v>
      </c>
      <c r="T22" s="853" t="s">
        <v>63</v>
      </c>
      <c r="U22" s="850"/>
    </row>
    <row r="23" spans="1:21" s="846" customFormat="1" ht="12.95" customHeight="1">
      <c r="A23" s="847" t="s">
        <v>855</v>
      </c>
      <c r="B23" s="852">
        <v>2087540</v>
      </c>
      <c r="C23" s="854" t="s">
        <v>856</v>
      </c>
      <c r="D23" s="852">
        <v>5218850</v>
      </c>
      <c r="F23" s="853" t="s">
        <v>63</v>
      </c>
      <c r="G23" s="853"/>
      <c r="H23" s="853" t="s">
        <v>63</v>
      </c>
      <c r="I23" s="853"/>
      <c r="J23" s="853" t="s">
        <v>63</v>
      </c>
      <c r="K23" s="853">
        <v>0</v>
      </c>
      <c r="L23" s="853" t="s">
        <v>63</v>
      </c>
      <c r="M23" s="853">
        <v>0</v>
      </c>
      <c r="N23" s="853">
        <v>1</v>
      </c>
      <c r="O23" s="853">
        <v>0</v>
      </c>
      <c r="P23" s="853">
        <v>2368.52488</v>
      </c>
      <c r="Q23" s="853">
        <v>0</v>
      </c>
      <c r="R23" s="853">
        <v>1</v>
      </c>
      <c r="S23" s="853">
        <v>0</v>
      </c>
      <c r="T23" s="853">
        <v>2368.52488</v>
      </c>
      <c r="U23" s="850"/>
    </row>
    <row r="24" spans="1:21" s="846" customFormat="1" ht="12.95" customHeight="1">
      <c r="A24" s="847" t="s">
        <v>855</v>
      </c>
      <c r="B24" s="852">
        <v>5218850</v>
      </c>
      <c r="C24" s="854" t="s">
        <v>856</v>
      </c>
      <c r="D24" s="852">
        <v>10437700</v>
      </c>
      <c r="F24" s="853" t="s">
        <v>63</v>
      </c>
      <c r="G24" s="853"/>
      <c r="H24" s="853" t="s">
        <v>63</v>
      </c>
      <c r="I24" s="853"/>
      <c r="J24" s="853" t="s">
        <v>63</v>
      </c>
      <c r="K24" s="853">
        <v>0</v>
      </c>
      <c r="L24" s="853" t="s">
        <v>63</v>
      </c>
      <c r="M24" s="853">
        <v>0</v>
      </c>
      <c r="N24" s="853" t="s">
        <v>63</v>
      </c>
      <c r="O24" s="853">
        <v>0</v>
      </c>
      <c r="P24" s="853" t="s">
        <v>63</v>
      </c>
      <c r="Q24" s="853">
        <v>0</v>
      </c>
      <c r="R24" s="853" t="s">
        <v>63</v>
      </c>
      <c r="S24" s="853">
        <v>0</v>
      </c>
      <c r="T24" s="853" t="s">
        <v>63</v>
      </c>
      <c r="U24" s="850"/>
    </row>
    <row r="25" spans="1:21" s="846" customFormat="1" ht="12.95" customHeight="1">
      <c r="A25" s="847" t="s">
        <v>855</v>
      </c>
      <c r="B25" s="852">
        <v>10437700</v>
      </c>
      <c r="C25" s="854" t="s">
        <v>856</v>
      </c>
      <c r="D25" s="855" t="s">
        <v>857</v>
      </c>
      <c r="F25" s="853" t="s">
        <v>63</v>
      </c>
      <c r="G25" s="853"/>
      <c r="H25" s="853" t="s">
        <v>63</v>
      </c>
      <c r="I25" s="853"/>
      <c r="J25" s="853" t="s">
        <v>63</v>
      </c>
      <c r="K25" s="853">
        <v>0</v>
      </c>
      <c r="L25" s="853" t="s">
        <v>63</v>
      </c>
      <c r="M25" s="853">
        <v>0</v>
      </c>
      <c r="N25" s="853" t="s">
        <v>63</v>
      </c>
      <c r="O25" s="853">
        <v>0</v>
      </c>
      <c r="P25" s="853" t="s">
        <v>63</v>
      </c>
      <c r="Q25" s="853">
        <v>0</v>
      </c>
      <c r="R25" s="853" t="s">
        <v>63</v>
      </c>
      <c r="S25" s="853">
        <v>0</v>
      </c>
      <c r="T25" s="853" t="s">
        <v>63</v>
      </c>
      <c r="U25" s="850"/>
    </row>
    <row r="26" spans="1:21" s="846" customFormat="1" ht="13.5" customHeight="1">
      <c r="A26" s="847"/>
      <c r="C26" s="847"/>
      <c r="D26" s="848"/>
      <c r="F26" s="844"/>
      <c r="H26" s="844"/>
      <c r="I26" s="844"/>
      <c r="J26" s="844"/>
      <c r="K26" s="844"/>
      <c r="L26" s="844"/>
      <c r="M26" s="844"/>
      <c r="N26" s="844"/>
      <c r="O26" s="844"/>
      <c r="P26" s="844"/>
      <c r="Q26" s="844"/>
      <c r="R26" s="844"/>
      <c r="S26" s="844"/>
      <c r="T26" s="844"/>
      <c r="U26" s="850"/>
    </row>
    <row r="27" spans="1:21" s="846" customFormat="1" ht="18" customHeight="1">
      <c r="A27" s="845" t="s">
        <v>91</v>
      </c>
      <c r="C27" s="847"/>
      <c r="D27" s="848"/>
      <c r="F27" s="849">
        <v>2289590</v>
      </c>
      <c r="G27" s="849"/>
      <c r="H27" s="849">
        <v>898071.2027</v>
      </c>
      <c r="I27" s="849"/>
      <c r="J27" s="849">
        <v>1347</v>
      </c>
      <c r="K27" s="849">
        <v>0</v>
      </c>
      <c r="L27" s="849">
        <v>16797.31727</v>
      </c>
      <c r="M27" s="849">
        <v>0</v>
      </c>
      <c r="N27" s="849">
        <v>5951</v>
      </c>
      <c r="O27" s="849">
        <v>0</v>
      </c>
      <c r="P27" s="849">
        <v>52166.95206</v>
      </c>
      <c r="Q27" s="849">
        <v>0</v>
      </c>
      <c r="R27" s="849">
        <v>2296888</v>
      </c>
      <c r="S27" s="849">
        <v>0</v>
      </c>
      <c r="T27" s="849">
        <v>967035.47203</v>
      </c>
      <c r="U27" s="850"/>
    </row>
    <row r="28" spans="1:21" s="846" customFormat="1" ht="12.95" customHeight="1">
      <c r="A28" s="847"/>
      <c r="B28" s="851" t="s">
        <v>854</v>
      </c>
      <c r="C28" s="851"/>
      <c r="D28" s="852">
        <v>10437.7</v>
      </c>
      <c r="F28" s="853">
        <v>2273287</v>
      </c>
      <c r="G28" s="853"/>
      <c r="H28" s="853">
        <v>292426.69534</v>
      </c>
      <c r="I28" s="853"/>
      <c r="J28" s="853">
        <v>1225</v>
      </c>
      <c r="K28" s="853">
        <v>0</v>
      </c>
      <c r="L28" s="853">
        <v>653.7832500000004</v>
      </c>
      <c r="M28" s="853">
        <v>0</v>
      </c>
      <c r="N28" s="853">
        <v>5757</v>
      </c>
      <c r="O28" s="853">
        <v>0</v>
      </c>
      <c r="P28" s="853">
        <v>1364.9848500000153</v>
      </c>
      <c r="Q28" s="853">
        <v>0</v>
      </c>
      <c r="R28" s="853">
        <v>2280269</v>
      </c>
      <c r="S28" s="853">
        <v>0</v>
      </c>
      <c r="T28" s="853">
        <v>294445.4634400001</v>
      </c>
      <c r="U28" s="850"/>
    </row>
    <row r="29" spans="1:21" s="846" customFormat="1" ht="12.95" customHeight="1">
      <c r="A29" s="847" t="s">
        <v>855</v>
      </c>
      <c r="B29" s="852">
        <v>10437.7</v>
      </c>
      <c r="C29" s="854" t="s">
        <v>856</v>
      </c>
      <c r="D29" s="852">
        <v>26094.25</v>
      </c>
      <c r="F29" s="853">
        <v>9597</v>
      </c>
      <c r="G29" s="853"/>
      <c r="H29" s="853">
        <v>158792.51492</v>
      </c>
      <c r="I29" s="853"/>
      <c r="J29" s="853">
        <v>32</v>
      </c>
      <c r="K29" s="853">
        <v>0</v>
      </c>
      <c r="L29" s="853">
        <v>549.70191</v>
      </c>
      <c r="M29" s="853">
        <v>0</v>
      </c>
      <c r="N29" s="853">
        <v>62</v>
      </c>
      <c r="O29" s="853">
        <v>0</v>
      </c>
      <c r="P29" s="853">
        <v>1014.2887</v>
      </c>
      <c r="Q29" s="853">
        <v>0</v>
      </c>
      <c r="R29" s="853">
        <v>9691</v>
      </c>
      <c r="S29" s="853">
        <v>0</v>
      </c>
      <c r="T29" s="853">
        <v>160356.50553</v>
      </c>
      <c r="U29" s="850"/>
    </row>
    <row r="30" spans="1:21" s="846" customFormat="1" ht="12.95" customHeight="1">
      <c r="A30" s="847" t="s">
        <v>855</v>
      </c>
      <c r="B30" s="852">
        <v>26094.25</v>
      </c>
      <c r="C30" s="854" t="s">
        <v>856</v>
      </c>
      <c r="D30" s="852">
        <v>52188.5</v>
      </c>
      <c r="F30" s="853">
        <v>4061</v>
      </c>
      <c r="G30" s="853"/>
      <c r="H30" s="853">
        <v>147973.88083</v>
      </c>
      <c r="I30" s="853"/>
      <c r="J30" s="853">
        <v>34</v>
      </c>
      <c r="K30" s="853">
        <v>0</v>
      </c>
      <c r="L30" s="853">
        <v>1326.39727</v>
      </c>
      <c r="M30" s="853">
        <v>0</v>
      </c>
      <c r="N30" s="853">
        <v>41</v>
      </c>
      <c r="O30" s="853">
        <v>0</v>
      </c>
      <c r="P30" s="853">
        <v>1551.8227</v>
      </c>
      <c r="Q30" s="853">
        <v>0</v>
      </c>
      <c r="R30" s="853">
        <v>4136</v>
      </c>
      <c r="S30" s="853">
        <v>0</v>
      </c>
      <c r="T30" s="853">
        <v>150852.10080000001</v>
      </c>
      <c r="U30" s="850"/>
    </row>
    <row r="31" spans="1:21" s="846" customFormat="1" ht="12.95" customHeight="1">
      <c r="A31" s="847" t="s">
        <v>855</v>
      </c>
      <c r="B31" s="852">
        <v>52188.5</v>
      </c>
      <c r="C31" s="854" t="s">
        <v>856</v>
      </c>
      <c r="D31" s="852">
        <v>104377</v>
      </c>
      <c r="F31" s="853">
        <v>1923</v>
      </c>
      <c r="G31" s="853"/>
      <c r="H31" s="853">
        <v>142582.21081999998</v>
      </c>
      <c r="I31" s="853"/>
      <c r="J31" s="853">
        <v>23</v>
      </c>
      <c r="K31" s="853">
        <v>0</v>
      </c>
      <c r="L31" s="853">
        <v>1762.89867</v>
      </c>
      <c r="M31" s="853">
        <v>0</v>
      </c>
      <c r="N31" s="853">
        <v>29</v>
      </c>
      <c r="O31" s="853">
        <v>0</v>
      </c>
      <c r="P31" s="853">
        <v>2115.21123</v>
      </c>
      <c r="Q31" s="853">
        <v>0</v>
      </c>
      <c r="R31" s="853">
        <v>1975</v>
      </c>
      <c r="S31" s="853">
        <v>0</v>
      </c>
      <c r="T31" s="853">
        <v>146460.32072</v>
      </c>
      <c r="U31" s="850"/>
    </row>
    <row r="32" spans="1:21" s="846" customFormat="1" ht="12.95" customHeight="1">
      <c r="A32" s="847" t="s">
        <v>855</v>
      </c>
      <c r="B32" s="852">
        <v>104377</v>
      </c>
      <c r="C32" s="854" t="s">
        <v>856</v>
      </c>
      <c r="D32" s="852">
        <v>208754</v>
      </c>
      <c r="F32" s="853">
        <v>533</v>
      </c>
      <c r="G32" s="853"/>
      <c r="H32" s="853">
        <v>74301.7287</v>
      </c>
      <c r="I32" s="853"/>
      <c r="J32" s="853">
        <v>18</v>
      </c>
      <c r="K32" s="853">
        <v>0</v>
      </c>
      <c r="L32" s="853">
        <v>2771.17006</v>
      </c>
      <c r="M32" s="853">
        <v>0</v>
      </c>
      <c r="N32" s="853">
        <v>21</v>
      </c>
      <c r="O32" s="853">
        <v>0</v>
      </c>
      <c r="P32" s="853">
        <v>2982.88995</v>
      </c>
      <c r="Q32" s="853">
        <v>0</v>
      </c>
      <c r="R32" s="853">
        <v>572</v>
      </c>
      <c r="S32" s="853">
        <v>0</v>
      </c>
      <c r="T32" s="853">
        <v>80055.78871</v>
      </c>
      <c r="U32" s="850"/>
    </row>
    <row r="33" spans="1:21" s="846" customFormat="1" ht="12.95" customHeight="1">
      <c r="A33" s="847" t="s">
        <v>855</v>
      </c>
      <c r="B33" s="852">
        <v>208754</v>
      </c>
      <c r="C33" s="854" t="s">
        <v>856</v>
      </c>
      <c r="D33" s="852">
        <v>417508</v>
      </c>
      <c r="F33" s="853">
        <v>136</v>
      </c>
      <c r="G33" s="853"/>
      <c r="H33" s="853">
        <v>38576.963950000005</v>
      </c>
      <c r="I33" s="853"/>
      <c r="J33" s="853">
        <v>8</v>
      </c>
      <c r="K33" s="853">
        <v>0</v>
      </c>
      <c r="L33" s="853">
        <v>2284.4864199999997</v>
      </c>
      <c r="M33" s="853">
        <v>0</v>
      </c>
      <c r="N33" s="853">
        <v>19</v>
      </c>
      <c r="O33" s="853">
        <v>0</v>
      </c>
      <c r="P33" s="853">
        <v>5713.27733</v>
      </c>
      <c r="Q33" s="853">
        <v>0</v>
      </c>
      <c r="R33" s="853">
        <v>163</v>
      </c>
      <c r="S33" s="853">
        <v>0</v>
      </c>
      <c r="T33" s="853">
        <v>46574.7277</v>
      </c>
      <c r="U33" s="850"/>
    </row>
    <row r="34" spans="1:21" s="846" customFormat="1" ht="12.95" customHeight="1">
      <c r="A34" s="847" t="s">
        <v>855</v>
      </c>
      <c r="B34" s="852">
        <v>417508</v>
      </c>
      <c r="C34" s="854" t="s">
        <v>856</v>
      </c>
      <c r="D34" s="852">
        <v>626262</v>
      </c>
      <c r="F34" s="853">
        <v>30</v>
      </c>
      <c r="G34" s="853"/>
      <c r="H34" s="853">
        <v>15184.79043</v>
      </c>
      <c r="I34" s="853"/>
      <c r="J34" s="853">
        <v>3</v>
      </c>
      <c r="K34" s="853">
        <v>0</v>
      </c>
      <c r="L34" s="853">
        <v>1507.76729</v>
      </c>
      <c r="M34" s="853">
        <v>0</v>
      </c>
      <c r="N34" s="853">
        <v>3</v>
      </c>
      <c r="O34" s="853">
        <v>0</v>
      </c>
      <c r="P34" s="853">
        <v>1522.22386</v>
      </c>
      <c r="Q34" s="853">
        <v>0</v>
      </c>
      <c r="R34" s="853">
        <v>36</v>
      </c>
      <c r="S34" s="853">
        <v>0</v>
      </c>
      <c r="T34" s="853">
        <v>18214.78158</v>
      </c>
      <c r="U34" s="850"/>
    </row>
    <row r="35" spans="1:21" s="846" customFormat="1" ht="12.95" customHeight="1">
      <c r="A35" s="847" t="s">
        <v>855</v>
      </c>
      <c r="B35" s="852">
        <v>626262</v>
      </c>
      <c r="C35" s="854" t="s">
        <v>856</v>
      </c>
      <c r="D35" s="852">
        <v>835016</v>
      </c>
      <c r="F35" s="853">
        <v>10</v>
      </c>
      <c r="G35" s="853"/>
      <c r="H35" s="853">
        <v>7293.77356</v>
      </c>
      <c r="I35" s="853"/>
      <c r="J35" s="853" t="s">
        <v>63</v>
      </c>
      <c r="K35" s="853">
        <v>0</v>
      </c>
      <c r="L35" s="853" t="s">
        <v>63</v>
      </c>
      <c r="M35" s="853">
        <v>0</v>
      </c>
      <c r="N35" s="853">
        <v>5</v>
      </c>
      <c r="O35" s="853">
        <v>0</v>
      </c>
      <c r="P35" s="853">
        <v>3426.2642299999998</v>
      </c>
      <c r="Q35" s="853">
        <v>0</v>
      </c>
      <c r="R35" s="853">
        <v>15</v>
      </c>
      <c r="S35" s="853">
        <v>0</v>
      </c>
      <c r="T35" s="853">
        <v>10720.037789999998</v>
      </c>
      <c r="U35" s="850"/>
    </row>
    <row r="36" spans="1:21" s="846" customFormat="1" ht="12.95" customHeight="1">
      <c r="A36" s="847" t="s">
        <v>855</v>
      </c>
      <c r="B36" s="852">
        <v>835016</v>
      </c>
      <c r="C36" s="854" t="s">
        <v>856</v>
      </c>
      <c r="D36" s="852">
        <v>1043770</v>
      </c>
      <c r="F36" s="853">
        <v>3</v>
      </c>
      <c r="G36" s="853"/>
      <c r="H36" s="853">
        <v>2918.9896</v>
      </c>
      <c r="I36" s="853"/>
      <c r="J36" s="853">
        <v>1</v>
      </c>
      <c r="K36" s="853">
        <v>0</v>
      </c>
      <c r="L36" s="853">
        <v>924.3159</v>
      </c>
      <c r="M36" s="853">
        <v>0</v>
      </c>
      <c r="N36" s="853">
        <v>4</v>
      </c>
      <c r="O36" s="853">
        <v>0</v>
      </c>
      <c r="P36" s="853">
        <v>3470.97185</v>
      </c>
      <c r="Q36" s="853">
        <v>0</v>
      </c>
      <c r="R36" s="853">
        <v>8</v>
      </c>
      <c r="S36" s="853">
        <v>0</v>
      </c>
      <c r="T36" s="853">
        <v>7314.277349999999</v>
      </c>
      <c r="U36" s="850"/>
    </row>
    <row r="37" spans="1:21" s="846" customFormat="1" ht="12.95" customHeight="1">
      <c r="A37" s="847" t="s">
        <v>855</v>
      </c>
      <c r="B37" s="852">
        <v>1043770</v>
      </c>
      <c r="C37" s="854" t="s">
        <v>856</v>
      </c>
      <c r="D37" s="852">
        <v>1565655</v>
      </c>
      <c r="F37" s="853">
        <v>4</v>
      </c>
      <c r="G37" s="853"/>
      <c r="H37" s="853">
        <v>4513.43361</v>
      </c>
      <c r="I37" s="853"/>
      <c r="J37" s="853">
        <v>1</v>
      </c>
      <c r="K37" s="853">
        <v>0</v>
      </c>
      <c r="L37" s="853">
        <v>1045.14078</v>
      </c>
      <c r="M37" s="853">
        <v>0</v>
      </c>
      <c r="N37" s="853">
        <v>3</v>
      </c>
      <c r="O37" s="853">
        <v>0</v>
      </c>
      <c r="P37" s="853">
        <v>3961.45814</v>
      </c>
      <c r="Q37" s="853">
        <v>0</v>
      </c>
      <c r="R37" s="853">
        <v>8</v>
      </c>
      <c r="S37" s="853">
        <v>0</v>
      </c>
      <c r="T37" s="853">
        <v>9520.032529999999</v>
      </c>
      <c r="U37" s="850"/>
    </row>
    <row r="38" spans="1:21" s="846" customFormat="1" ht="12.95" customHeight="1">
      <c r="A38" s="847" t="s">
        <v>855</v>
      </c>
      <c r="B38" s="852">
        <v>1565655</v>
      </c>
      <c r="C38" s="854" t="s">
        <v>856</v>
      </c>
      <c r="D38" s="852">
        <v>2087540</v>
      </c>
      <c r="F38" s="853">
        <v>4</v>
      </c>
      <c r="G38" s="853"/>
      <c r="H38" s="853">
        <v>7027.88846</v>
      </c>
      <c r="I38" s="853"/>
      <c r="J38" s="853">
        <v>2</v>
      </c>
      <c r="K38" s="853">
        <v>0</v>
      </c>
      <c r="L38" s="853">
        <v>3971.65572</v>
      </c>
      <c r="M38" s="853">
        <v>0</v>
      </c>
      <c r="N38" s="853">
        <v>2</v>
      </c>
      <c r="O38" s="853">
        <v>0</v>
      </c>
      <c r="P38" s="853">
        <v>3249.74474</v>
      </c>
      <c r="Q38" s="853">
        <v>0</v>
      </c>
      <c r="R38" s="853">
        <v>8</v>
      </c>
      <c r="S38" s="853">
        <v>0</v>
      </c>
      <c r="T38" s="853">
        <v>14249.288919999999</v>
      </c>
      <c r="U38" s="850"/>
    </row>
    <row r="39" spans="1:21" s="846" customFormat="1" ht="12.95" customHeight="1">
      <c r="A39" s="847" t="s">
        <v>855</v>
      </c>
      <c r="B39" s="852">
        <v>2087540</v>
      </c>
      <c r="C39" s="854" t="s">
        <v>856</v>
      </c>
      <c r="D39" s="852">
        <v>5218850</v>
      </c>
      <c r="F39" s="853">
        <v>2</v>
      </c>
      <c r="G39" s="853"/>
      <c r="H39" s="853">
        <v>6478.33248</v>
      </c>
      <c r="I39" s="853"/>
      <c r="J39" s="853" t="s">
        <v>63</v>
      </c>
      <c r="K39" s="853">
        <v>0</v>
      </c>
      <c r="L39" s="853" t="s">
        <v>63</v>
      </c>
      <c r="M39" s="853">
        <v>0</v>
      </c>
      <c r="N39" s="853">
        <v>4</v>
      </c>
      <c r="O39" s="853">
        <v>0</v>
      </c>
      <c r="P39" s="853">
        <v>14263.835210000001</v>
      </c>
      <c r="Q39" s="853">
        <v>0</v>
      </c>
      <c r="R39" s="853">
        <v>6</v>
      </c>
      <c r="S39" s="853">
        <v>0</v>
      </c>
      <c r="T39" s="853">
        <v>20742.167690000002</v>
      </c>
      <c r="U39" s="850"/>
    </row>
    <row r="40" spans="1:21" s="846" customFormat="1" ht="12.95" customHeight="1">
      <c r="A40" s="847" t="s">
        <v>855</v>
      </c>
      <c r="B40" s="852">
        <v>5218850</v>
      </c>
      <c r="C40" s="854" t="s">
        <v>856</v>
      </c>
      <c r="D40" s="852">
        <v>10437700</v>
      </c>
      <c r="F40" s="853" t="s">
        <v>63</v>
      </c>
      <c r="G40" s="853"/>
      <c r="H40" s="853" t="s">
        <v>63</v>
      </c>
      <c r="I40" s="853"/>
      <c r="J40" s="853" t="s">
        <v>63</v>
      </c>
      <c r="K40" s="853">
        <v>0</v>
      </c>
      <c r="L40" s="853" t="s">
        <v>63</v>
      </c>
      <c r="M40" s="853">
        <v>0</v>
      </c>
      <c r="N40" s="853">
        <v>1</v>
      </c>
      <c r="O40" s="853">
        <v>0</v>
      </c>
      <c r="P40" s="853">
        <v>7529.97927</v>
      </c>
      <c r="Q40" s="853">
        <v>0</v>
      </c>
      <c r="R40" s="853">
        <v>1</v>
      </c>
      <c r="S40" s="853">
        <v>0</v>
      </c>
      <c r="T40" s="853">
        <v>7529.97927</v>
      </c>
      <c r="U40" s="850"/>
    </row>
    <row r="41" spans="1:21" s="846" customFormat="1" ht="12.95" customHeight="1">
      <c r="A41" s="847" t="s">
        <v>855</v>
      </c>
      <c r="B41" s="852">
        <v>10437700</v>
      </c>
      <c r="C41" s="854" t="s">
        <v>856</v>
      </c>
      <c r="D41" s="855" t="s">
        <v>857</v>
      </c>
      <c r="F41" s="853" t="s">
        <v>63</v>
      </c>
      <c r="G41" s="853"/>
      <c r="H41" s="853" t="s">
        <v>63</v>
      </c>
      <c r="I41" s="853"/>
      <c r="J41" s="853" t="s">
        <v>63</v>
      </c>
      <c r="K41" s="853">
        <v>0</v>
      </c>
      <c r="L41" s="853" t="s">
        <v>63</v>
      </c>
      <c r="M41" s="853">
        <v>0</v>
      </c>
      <c r="N41" s="853" t="s">
        <v>63</v>
      </c>
      <c r="O41" s="853">
        <v>0</v>
      </c>
      <c r="P41" s="853" t="s">
        <v>63</v>
      </c>
      <c r="Q41" s="853">
        <v>0</v>
      </c>
      <c r="R41" s="853" t="s">
        <v>63</v>
      </c>
      <c r="S41" s="853">
        <v>0</v>
      </c>
      <c r="T41" s="853" t="s">
        <v>63</v>
      </c>
      <c r="U41" s="850"/>
    </row>
    <row r="42" spans="1:21" s="846" customFormat="1" ht="12" customHeight="1">
      <c r="A42" s="847"/>
      <c r="C42" s="847"/>
      <c r="D42" s="848"/>
      <c r="F42" s="844"/>
      <c r="H42" s="844"/>
      <c r="I42" s="844"/>
      <c r="J42" s="844"/>
      <c r="K42" s="844"/>
      <c r="L42" s="844"/>
      <c r="M42" s="844"/>
      <c r="N42" s="844"/>
      <c r="O42" s="844"/>
      <c r="P42" s="844"/>
      <c r="Q42" s="844"/>
      <c r="R42" s="844"/>
      <c r="S42" s="844"/>
      <c r="T42" s="844"/>
      <c r="U42" s="850"/>
    </row>
    <row r="43" spans="1:21" s="846" customFormat="1" ht="18" customHeight="1">
      <c r="A43" s="845" t="s">
        <v>73</v>
      </c>
      <c r="C43" s="847"/>
      <c r="D43" s="848"/>
      <c r="F43" s="849">
        <v>112724</v>
      </c>
      <c r="G43" s="849"/>
      <c r="H43" s="849">
        <v>4026989.45</v>
      </c>
      <c r="I43" s="849"/>
      <c r="J43" s="849">
        <v>255</v>
      </c>
      <c r="K43" s="849">
        <v>0</v>
      </c>
      <c r="L43" s="849">
        <v>634284.93339</v>
      </c>
      <c r="M43" s="849">
        <v>0</v>
      </c>
      <c r="N43" s="849">
        <v>612</v>
      </c>
      <c r="O43" s="849">
        <v>0</v>
      </c>
      <c r="P43" s="849">
        <v>1303303.70502</v>
      </c>
      <c r="Q43" s="849">
        <v>0</v>
      </c>
      <c r="R43" s="849">
        <v>113591</v>
      </c>
      <c r="S43" s="849">
        <v>0</v>
      </c>
      <c r="T43" s="849">
        <v>5964578.088409999</v>
      </c>
      <c r="U43" s="850"/>
    </row>
    <row r="44" spans="1:21" s="846" customFormat="1" ht="12.95" customHeight="1">
      <c r="A44" s="847"/>
      <c r="B44" s="851" t="s">
        <v>854</v>
      </c>
      <c r="C44" s="851"/>
      <c r="D44" s="852">
        <v>10437.7</v>
      </c>
      <c r="F44" s="853">
        <v>68204</v>
      </c>
      <c r="G44" s="853"/>
      <c r="H44" s="853">
        <v>88562.96935000038</v>
      </c>
      <c r="I44" s="853"/>
      <c r="J44" s="853">
        <v>119</v>
      </c>
      <c r="K44" s="853">
        <v>0</v>
      </c>
      <c r="L44" s="853">
        <v>27.76629000005778</v>
      </c>
      <c r="M44" s="853">
        <v>0</v>
      </c>
      <c r="N44" s="853">
        <v>419</v>
      </c>
      <c r="O44" s="853">
        <v>0</v>
      </c>
      <c r="P44" s="853">
        <v>115.50279000005685</v>
      </c>
      <c r="Q44" s="853">
        <v>0</v>
      </c>
      <c r="R44" s="853">
        <v>68742</v>
      </c>
      <c r="S44" s="853">
        <v>0</v>
      </c>
      <c r="T44" s="853">
        <v>88706.23842999898</v>
      </c>
      <c r="U44" s="850"/>
    </row>
    <row r="45" spans="1:21" s="846" customFormat="1" ht="12.95" customHeight="1">
      <c r="A45" s="847" t="s">
        <v>855</v>
      </c>
      <c r="B45" s="852">
        <v>10437.7</v>
      </c>
      <c r="C45" s="854" t="s">
        <v>856</v>
      </c>
      <c r="D45" s="852">
        <v>26094.25</v>
      </c>
      <c r="F45" s="853">
        <v>12657</v>
      </c>
      <c r="G45" s="853"/>
      <c r="H45" s="853">
        <v>221367.87118000002</v>
      </c>
      <c r="I45" s="853"/>
      <c r="J45" s="853" t="s">
        <v>63</v>
      </c>
      <c r="K45" s="853">
        <v>0</v>
      </c>
      <c r="L45" s="853" t="s">
        <v>63</v>
      </c>
      <c r="M45" s="853">
        <v>0</v>
      </c>
      <c r="N45" s="853">
        <v>10</v>
      </c>
      <c r="O45" s="853">
        <v>0</v>
      </c>
      <c r="P45" s="853">
        <v>176.43269</v>
      </c>
      <c r="Q45" s="853">
        <v>0</v>
      </c>
      <c r="R45" s="853">
        <v>12667</v>
      </c>
      <c r="S45" s="853">
        <v>0</v>
      </c>
      <c r="T45" s="853">
        <v>221544.30387</v>
      </c>
      <c r="U45" s="850"/>
    </row>
    <row r="46" spans="1:21" s="846" customFormat="1" ht="12.95" customHeight="1">
      <c r="A46" s="847" t="s">
        <v>855</v>
      </c>
      <c r="B46" s="852">
        <v>26094.25</v>
      </c>
      <c r="C46" s="854" t="s">
        <v>856</v>
      </c>
      <c r="D46" s="852">
        <v>52188.5</v>
      </c>
      <c r="F46" s="853">
        <v>10041</v>
      </c>
      <c r="G46" s="853"/>
      <c r="H46" s="853">
        <v>389636.3329</v>
      </c>
      <c r="I46" s="853"/>
      <c r="J46" s="853">
        <v>11</v>
      </c>
      <c r="K46" s="853">
        <v>0</v>
      </c>
      <c r="L46" s="853">
        <v>372.9417</v>
      </c>
      <c r="M46" s="853">
        <v>0</v>
      </c>
      <c r="N46" s="853">
        <v>11</v>
      </c>
      <c r="O46" s="853">
        <v>0</v>
      </c>
      <c r="P46" s="853">
        <v>415.11621</v>
      </c>
      <c r="Q46" s="853">
        <v>0</v>
      </c>
      <c r="R46" s="853">
        <v>10063</v>
      </c>
      <c r="S46" s="853">
        <v>0</v>
      </c>
      <c r="T46" s="853">
        <v>390424.39081</v>
      </c>
      <c r="U46" s="850"/>
    </row>
    <row r="47" spans="1:21" s="846" customFormat="1" ht="12.95" customHeight="1">
      <c r="A47" s="847" t="s">
        <v>855</v>
      </c>
      <c r="B47" s="852">
        <v>52188.5</v>
      </c>
      <c r="C47" s="854" t="s">
        <v>856</v>
      </c>
      <c r="D47" s="852">
        <v>104377</v>
      </c>
      <c r="F47" s="853">
        <v>13145</v>
      </c>
      <c r="G47" s="853"/>
      <c r="H47" s="853">
        <v>1090047.9028399999</v>
      </c>
      <c r="I47" s="853"/>
      <c r="J47" s="853">
        <v>6</v>
      </c>
      <c r="K47" s="853">
        <v>0</v>
      </c>
      <c r="L47" s="853">
        <v>486.35445</v>
      </c>
      <c r="M47" s="853">
        <v>0</v>
      </c>
      <c r="N47" s="853">
        <v>19</v>
      </c>
      <c r="O47" s="853">
        <v>0</v>
      </c>
      <c r="P47" s="853">
        <v>1659.5116699999999</v>
      </c>
      <c r="Q47" s="853">
        <v>0</v>
      </c>
      <c r="R47" s="853">
        <v>13170</v>
      </c>
      <c r="S47" s="853">
        <v>0</v>
      </c>
      <c r="T47" s="853">
        <v>1092193.76896</v>
      </c>
      <c r="U47" s="850"/>
    </row>
    <row r="48" spans="1:21" s="846" customFormat="1" ht="12.95" customHeight="1">
      <c r="A48" s="847" t="s">
        <v>855</v>
      </c>
      <c r="B48" s="852">
        <v>104377</v>
      </c>
      <c r="C48" s="854" t="s">
        <v>856</v>
      </c>
      <c r="D48" s="852">
        <v>208754</v>
      </c>
      <c r="F48" s="853">
        <v>5852</v>
      </c>
      <c r="G48" s="853"/>
      <c r="H48" s="853">
        <v>849048.87931</v>
      </c>
      <c r="I48" s="853"/>
      <c r="J48" s="853">
        <v>15</v>
      </c>
      <c r="K48" s="853">
        <v>0</v>
      </c>
      <c r="L48" s="853">
        <v>2263.84349</v>
      </c>
      <c r="M48" s="853">
        <v>0</v>
      </c>
      <c r="N48" s="853">
        <v>14</v>
      </c>
      <c r="O48" s="853">
        <v>0</v>
      </c>
      <c r="P48" s="853">
        <v>2126.94023</v>
      </c>
      <c r="Q48" s="853">
        <v>0</v>
      </c>
      <c r="R48" s="853">
        <v>5881</v>
      </c>
      <c r="S48" s="853">
        <v>0</v>
      </c>
      <c r="T48" s="853">
        <v>853439.6630299999</v>
      </c>
      <c r="U48" s="850"/>
    </row>
    <row r="49" spans="1:21" s="846" customFormat="1" ht="12.95" customHeight="1">
      <c r="A49" s="847" t="s">
        <v>855</v>
      </c>
      <c r="B49" s="852">
        <v>208754</v>
      </c>
      <c r="C49" s="854" t="s">
        <v>856</v>
      </c>
      <c r="D49" s="852">
        <v>417508</v>
      </c>
      <c r="F49" s="853">
        <v>1882</v>
      </c>
      <c r="G49" s="853"/>
      <c r="H49" s="853">
        <v>538225.66212</v>
      </c>
      <c r="I49" s="853"/>
      <c r="J49" s="853">
        <v>4</v>
      </c>
      <c r="K49" s="853">
        <v>0</v>
      </c>
      <c r="L49" s="853">
        <v>1340.3848500000001</v>
      </c>
      <c r="M49" s="853">
        <v>0</v>
      </c>
      <c r="N49" s="853">
        <v>4</v>
      </c>
      <c r="O49" s="853">
        <v>0</v>
      </c>
      <c r="P49" s="853">
        <v>1330.65576</v>
      </c>
      <c r="Q49" s="853">
        <v>0</v>
      </c>
      <c r="R49" s="853">
        <v>1890</v>
      </c>
      <c r="S49" s="853">
        <v>0</v>
      </c>
      <c r="T49" s="853">
        <v>540896.70273</v>
      </c>
      <c r="U49" s="850"/>
    </row>
    <row r="50" spans="1:21" s="846" customFormat="1" ht="12.95" customHeight="1">
      <c r="A50" s="847" t="s">
        <v>855</v>
      </c>
      <c r="B50" s="852">
        <v>417508</v>
      </c>
      <c r="C50" s="854" t="s">
        <v>856</v>
      </c>
      <c r="D50" s="852">
        <v>626262</v>
      </c>
      <c r="F50" s="853">
        <v>486</v>
      </c>
      <c r="G50" s="853"/>
      <c r="H50" s="853">
        <v>246630.21215</v>
      </c>
      <c r="I50" s="853"/>
      <c r="J50" s="853">
        <v>16</v>
      </c>
      <c r="K50" s="853">
        <v>0</v>
      </c>
      <c r="L50" s="853">
        <v>8640.23229</v>
      </c>
      <c r="M50" s="853">
        <v>0</v>
      </c>
      <c r="N50" s="853">
        <v>6</v>
      </c>
      <c r="O50" s="853">
        <v>0</v>
      </c>
      <c r="P50" s="853">
        <v>3065.21016</v>
      </c>
      <c r="Q50" s="853">
        <v>0</v>
      </c>
      <c r="R50" s="853">
        <v>508</v>
      </c>
      <c r="S50" s="853">
        <v>0</v>
      </c>
      <c r="T50" s="853">
        <v>258335.65459999998</v>
      </c>
      <c r="U50" s="850"/>
    </row>
    <row r="51" spans="1:21" s="846" customFormat="1" ht="12.95" customHeight="1">
      <c r="A51" s="847" t="s">
        <v>855</v>
      </c>
      <c r="B51" s="852">
        <v>626262</v>
      </c>
      <c r="C51" s="854" t="s">
        <v>856</v>
      </c>
      <c r="D51" s="852">
        <v>835016</v>
      </c>
      <c r="F51" s="853">
        <v>181</v>
      </c>
      <c r="G51" s="853"/>
      <c r="H51" s="853">
        <v>130205.46999</v>
      </c>
      <c r="I51" s="853"/>
      <c r="J51" s="853">
        <v>4</v>
      </c>
      <c r="K51" s="853">
        <v>0</v>
      </c>
      <c r="L51" s="853">
        <v>2848.1334100000004</v>
      </c>
      <c r="M51" s="853">
        <v>0</v>
      </c>
      <c r="N51" s="853">
        <v>5</v>
      </c>
      <c r="O51" s="853">
        <v>0</v>
      </c>
      <c r="P51" s="853">
        <v>3700.79946</v>
      </c>
      <c r="Q51" s="853">
        <v>0</v>
      </c>
      <c r="R51" s="853">
        <v>190</v>
      </c>
      <c r="S51" s="853">
        <v>0</v>
      </c>
      <c r="T51" s="853">
        <v>136754.40286</v>
      </c>
      <c r="U51" s="850"/>
    </row>
    <row r="52" spans="1:21" s="846" customFormat="1" ht="12.95" customHeight="1">
      <c r="A52" s="847" t="s">
        <v>855</v>
      </c>
      <c r="B52" s="852">
        <v>835016</v>
      </c>
      <c r="C52" s="854" t="s">
        <v>856</v>
      </c>
      <c r="D52" s="852">
        <v>1043770</v>
      </c>
      <c r="F52" s="853">
        <v>96</v>
      </c>
      <c r="G52" s="853"/>
      <c r="H52" s="853">
        <v>88771.25551999999</v>
      </c>
      <c r="I52" s="853"/>
      <c r="J52" s="853">
        <v>6</v>
      </c>
      <c r="K52" s="853">
        <v>0</v>
      </c>
      <c r="L52" s="853">
        <v>5769.7328</v>
      </c>
      <c r="M52" s="853">
        <v>0</v>
      </c>
      <c r="N52" s="853">
        <v>18</v>
      </c>
      <c r="O52" s="853">
        <v>0</v>
      </c>
      <c r="P52" s="853">
        <v>17808.35453</v>
      </c>
      <c r="Q52" s="853">
        <v>0</v>
      </c>
      <c r="R52" s="853">
        <v>120</v>
      </c>
      <c r="S52" s="853">
        <v>0</v>
      </c>
      <c r="T52" s="853">
        <v>112349.34285</v>
      </c>
      <c r="U52" s="850"/>
    </row>
    <row r="53" spans="1:21" s="846" customFormat="1" ht="12.95" customHeight="1">
      <c r="A53" s="847" t="s">
        <v>855</v>
      </c>
      <c r="B53" s="852">
        <v>1043770</v>
      </c>
      <c r="C53" s="854" t="s">
        <v>856</v>
      </c>
      <c r="D53" s="852">
        <v>1565655</v>
      </c>
      <c r="F53" s="853">
        <v>98</v>
      </c>
      <c r="G53" s="853"/>
      <c r="H53" s="853">
        <v>125504.03651</v>
      </c>
      <c r="I53" s="853"/>
      <c r="J53" s="853">
        <v>13</v>
      </c>
      <c r="K53" s="853">
        <v>0</v>
      </c>
      <c r="L53" s="853">
        <v>16999.73745</v>
      </c>
      <c r="M53" s="853">
        <v>0</v>
      </c>
      <c r="N53" s="853">
        <v>12</v>
      </c>
      <c r="O53" s="853">
        <v>0</v>
      </c>
      <c r="P53" s="853">
        <v>14043.151230000001</v>
      </c>
      <c r="Q53" s="853">
        <v>0</v>
      </c>
      <c r="R53" s="853">
        <v>123</v>
      </c>
      <c r="S53" s="853">
        <v>0</v>
      </c>
      <c r="T53" s="853">
        <v>156546.92519</v>
      </c>
      <c r="U53" s="850"/>
    </row>
    <row r="54" spans="1:21" s="846" customFormat="1" ht="12.95" customHeight="1">
      <c r="A54" s="847" t="s">
        <v>855</v>
      </c>
      <c r="B54" s="852">
        <v>1565655</v>
      </c>
      <c r="C54" s="854" t="s">
        <v>856</v>
      </c>
      <c r="D54" s="852">
        <v>2087540</v>
      </c>
      <c r="F54" s="853">
        <v>33</v>
      </c>
      <c r="G54" s="853"/>
      <c r="H54" s="853">
        <v>61088.150799999996</v>
      </c>
      <c r="I54" s="853"/>
      <c r="J54" s="853">
        <v>10</v>
      </c>
      <c r="K54" s="853">
        <v>0</v>
      </c>
      <c r="L54" s="853">
        <v>18575.516920000002</v>
      </c>
      <c r="M54" s="853">
        <v>0</v>
      </c>
      <c r="N54" s="853">
        <v>14</v>
      </c>
      <c r="O54" s="853">
        <v>0</v>
      </c>
      <c r="P54" s="853">
        <v>27829.11362</v>
      </c>
      <c r="Q54" s="853">
        <v>0</v>
      </c>
      <c r="R54" s="853">
        <v>57</v>
      </c>
      <c r="S54" s="853">
        <v>0</v>
      </c>
      <c r="T54" s="853">
        <v>107492.78134</v>
      </c>
      <c r="U54" s="850"/>
    </row>
    <row r="55" spans="1:21" s="846" customFormat="1" ht="12.95" customHeight="1">
      <c r="A55" s="847" t="s">
        <v>855</v>
      </c>
      <c r="B55" s="852">
        <v>2087540</v>
      </c>
      <c r="C55" s="854" t="s">
        <v>856</v>
      </c>
      <c r="D55" s="852">
        <v>5218850</v>
      </c>
      <c r="F55" s="853">
        <v>38</v>
      </c>
      <c r="G55" s="853"/>
      <c r="H55" s="853">
        <v>113129.03938</v>
      </c>
      <c r="I55" s="853"/>
      <c r="J55" s="853">
        <v>21</v>
      </c>
      <c r="K55" s="853">
        <v>0</v>
      </c>
      <c r="L55" s="853">
        <v>80321.62938</v>
      </c>
      <c r="M55" s="853">
        <v>0</v>
      </c>
      <c r="N55" s="853">
        <v>25</v>
      </c>
      <c r="O55" s="853">
        <v>0</v>
      </c>
      <c r="P55" s="853">
        <v>104393.91707</v>
      </c>
      <c r="Q55" s="853">
        <v>0</v>
      </c>
      <c r="R55" s="853">
        <v>84</v>
      </c>
      <c r="S55" s="853">
        <v>0</v>
      </c>
      <c r="T55" s="853">
        <v>297844.58583</v>
      </c>
      <c r="U55" s="850"/>
    </row>
    <row r="56" spans="1:21" s="846" customFormat="1" ht="12.95" customHeight="1">
      <c r="A56" s="847" t="s">
        <v>855</v>
      </c>
      <c r="B56" s="852">
        <v>5218850</v>
      </c>
      <c r="C56" s="854" t="s">
        <v>856</v>
      </c>
      <c r="D56" s="852">
        <v>10437700</v>
      </c>
      <c r="F56" s="853">
        <v>10</v>
      </c>
      <c r="G56" s="853"/>
      <c r="H56" s="853">
        <v>72430.17837000001</v>
      </c>
      <c r="I56" s="853"/>
      <c r="J56" s="853">
        <v>16</v>
      </c>
      <c r="K56" s="853">
        <v>0</v>
      </c>
      <c r="L56" s="853">
        <v>138011.60248</v>
      </c>
      <c r="M56" s="853">
        <v>0</v>
      </c>
      <c r="N56" s="853">
        <v>25</v>
      </c>
      <c r="O56" s="853">
        <v>0</v>
      </c>
      <c r="P56" s="853">
        <v>220939.86482</v>
      </c>
      <c r="Q56" s="853">
        <v>0</v>
      </c>
      <c r="R56" s="853">
        <v>51</v>
      </c>
      <c r="S56" s="853">
        <v>0</v>
      </c>
      <c r="T56" s="853">
        <v>431381.64567</v>
      </c>
      <c r="U56" s="850"/>
    </row>
    <row r="57" spans="1:21" s="846" customFormat="1" ht="12.95" customHeight="1">
      <c r="A57" s="847" t="s">
        <v>855</v>
      </c>
      <c r="B57" s="852">
        <v>10437700</v>
      </c>
      <c r="C57" s="854" t="s">
        <v>856</v>
      </c>
      <c r="D57" s="855" t="s">
        <v>857</v>
      </c>
      <c r="F57" s="853">
        <v>1</v>
      </c>
      <c r="G57" s="853"/>
      <c r="H57" s="853">
        <v>12341.48958</v>
      </c>
      <c r="I57" s="853"/>
      <c r="J57" s="853">
        <v>14</v>
      </c>
      <c r="K57" s="853">
        <v>0</v>
      </c>
      <c r="L57" s="853">
        <v>358627.05788</v>
      </c>
      <c r="M57" s="853">
        <v>0</v>
      </c>
      <c r="N57" s="853">
        <v>30</v>
      </c>
      <c r="O57" s="853">
        <v>0</v>
      </c>
      <c r="P57" s="853">
        <v>905699.13478</v>
      </c>
      <c r="Q57" s="853">
        <v>0</v>
      </c>
      <c r="R57" s="853">
        <v>45</v>
      </c>
      <c r="S57" s="853">
        <v>0</v>
      </c>
      <c r="T57" s="853">
        <v>1276667.68224</v>
      </c>
      <c r="U57" s="850"/>
    </row>
    <row r="58" spans="1:22" s="846" customFormat="1" ht="10.5" customHeight="1">
      <c r="A58" s="847"/>
      <c r="B58" s="851"/>
      <c r="C58" s="851"/>
      <c r="D58" s="852"/>
      <c r="F58" s="844"/>
      <c r="H58" s="844"/>
      <c r="I58" s="844"/>
      <c r="J58" s="844"/>
      <c r="K58" s="844"/>
      <c r="L58" s="844"/>
      <c r="M58" s="844"/>
      <c r="N58" s="844"/>
      <c r="O58" s="844"/>
      <c r="P58" s="844"/>
      <c r="Q58" s="844"/>
      <c r="R58" s="844"/>
      <c r="S58" s="844"/>
      <c r="T58" s="844"/>
      <c r="U58" s="856"/>
      <c r="V58" s="857"/>
    </row>
    <row r="59" spans="1:21" s="858" customFormat="1" ht="20.1" customHeight="1">
      <c r="A59" s="845" t="s">
        <v>74</v>
      </c>
      <c r="B59" s="846"/>
      <c r="C59" s="847"/>
      <c r="D59" s="848"/>
      <c r="E59" s="846"/>
      <c r="F59" s="849">
        <v>101833</v>
      </c>
      <c r="G59" s="849"/>
      <c r="H59" s="849">
        <v>779091.35304</v>
      </c>
      <c r="I59" s="849"/>
      <c r="J59" s="849" t="s">
        <v>63</v>
      </c>
      <c r="K59" s="849">
        <v>0</v>
      </c>
      <c r="L59" s="849" t="s">
        <v>63</v>
      </c>
      <c r="M59" s="849">
        <v>0</v>
      </c>
      <c r="N59" s="849" t="s">
        <v>63</v>
      </c>
      <c r="O59" s="849">
        <v>0</v>
      </c>
      <c r="P59" s="849" t="s">
        <v>63</v>
      </c>
      <c r="Q59" s="849">
        <v>0</v>
      </c>
      <c r="R59" s="849">
        <v>101833</v>
      </c>
      <c r="S59" s="849">
        <v>0</v>
      </c>
      <c r="T59" s="849">
        <v>779091.35304</v>
      </c>
      <c r="U59" s="850"/>
    </row>
    <row r="60" spans="1:21" s="846" customFormat="1" ht="12.95" customHeight="1">
      <c r="A60" s="847"/>
      <c r="B60" s="851" t="s">
        <v>854</v>
      </c>
      <c r="C60" s="851"/>
      <c r="D60" s="852">
        <v>10437.7</v>
      </c>
      <c r="F60" s="853">
        <v>84284</v>
      </c>
      <c r="G60" s="853"/>
      <c r="H60" s="853">
        <v>114482.24634000007</v>
      </c>
      <c r="I60" s="853"/>
      <c r="J60" s="853" t="s">
        <v>63</v>
      </c>
      <c r="K60" s="853">
        <v>0</v>
      </c>
      <c r="L60" s="853" t="s">
        <v>63</v>
      </c>
      <c r="M60" s="853">
        <v>0</v>
      </c>
      <c r="N60" s="853" t="s">
        <v>63</v>
      </c>
      <c r="O60" s="853">
        <v>0</v>
      </c>
      <c r="P60" s="853" t="s">
        <v>63</v>
      </c>
      <c r="Q60" s="853">
        <v>0</v>
      </c>
      <c r="R60" s="853">
        <v>84284</v>
      </c>
      <c r="S60" s="853">
        <v>0</v>
      </c>
      <c r="T60" s="853">
        <v>114482.24634000007</v>
      </c>
      <c r="U60" s="850"/>
    </row>
    <row r="61" spans="1:21" s="846" customFormat="1" ht="12.95" customHeight="1">
      <c r="A61" s="847" t="s">
        <v>855</v>
      </c>
      <c r="B61" s="852">
        <v>10437.7</v>
      </c>
      <c r="C61" s="854" t="s">
        <v>856</v>
      </c>
      <c r="D61" s="852">
        <v>26094.25</v>
      </c>
      <c r="F61" s="853">
        <v>9521</v>
      </c>
      <c r="G61" s="853"/>
      <c r="H61" s="853">
        <v>159936.44461</v>
      </c>
      <c r="I61" s="853"/>
      <c r="J61" s="853" t="s">
        <v>63</v>
      </c>
      <c r="K61" s="853">
        <v>0</v>
      </c>
      <c r="L61" s="853" t="s">
        <v>63</v>
      </c>
      <c r="M61" s="853">
        <v>0</v>
      </c>
      <c r="N61" s="853" t="s">
        <v>63</v>
      </c>
      <c r="O61" s="853">
        <v>0</v>
      </c>
      <c r="P61" s="853" t="s">
        <v>63</v>
      </c>
      <c r="Q61" s="853">
        <v>0</v>
      </c>
      <c r="R61" s="853">
        <v>9521</v>
      </c>
      <c r="S61" s="853">
        <v>0</v>
      </c>
      <c r="T61" s="853">
        <v>159936.44461</v>
      </c>
      <c r="U61" s="850"/>
    </row>
    <row r="62" spans="1:21" s="846" customFormat="1" ht="12.95" customHeight="1">
      <c r="A62" s="847" t="s">
        <v>855</v>
      </c>
      <c r="B62" s="852">
        <v>26094.25</v>
      </c>
      <c r="C62" s="854" t="s">
        <v>856</v>
      </c>
      <c r="D62" s="852">
        <v>52188.5</v>
      </c>
      <c r="F62" s="853">
        <v>4689</v>
      </c>
      <c r="G62" s="853"/>
      <c r="H62" s="853">
        <v>171384.16189</v>
      </c>
      <c r="I62" s="853"/>
      <c r="J62" s="853" t="s">
        <v>63</v>
      </c>
      <c r="K62" s="853">
        <v>0</v>
      </c>
      <c r="L62" s="853" t="s">
        <v>63</v>
      </c>
      <c r="M62" s="853">
        <v>0</v>
      </c>
      <c r="N62" s="853" t="s">
        <v>63</v>
      </c>
      <c r="O62" s="853">
        <v>0</v>
      </c>
      <c r="P62" s="853" t="s">
        <v>63</v>
      </c>
      <c r="Q62" s="853">
        <v>0</v>
      </c>
      <c r="R62" s="853">
        <v>4689</v>
      </c>
      <c r="S62" s="853">
        <v>0</v>
      </c>
      <c r="T62" s="853">
        <v>171384.16189</v>
      </c>
      <c r="U62" s="850"/>
    </row>
    <row r="63" spans="1:21" s="846" customFormat="1" ht="12.95" customHeight="1">
      <c r="A63" s="847" t="s">
        <v>855</v>
      </c>
      <c r="B63" s="852">
        <v>52188.5</v>
      </c>
      <c r="C63" s="854" t="s">
        <v>856</v>
      </c>
      <c r="D63" s="852">
        <v>104377</v>
      </c>
      <c r="F63" s="853">
        <v>2390</v>
      </c>
      <c r="G63" s="853"/>
      <c r="H63" s="853">
        <v>170071.64594999998</v>
      </c>
      <c r="I63" s="853"/>
      <c r="J63" s="853" t="s">
        <v>63</v>
      </c>
      <c r="K63" s="853">
        <v>0</v>
      </c>
      <c r="L63" s="853" t="s">
        <v>63</v>
      </c>
      <c r="M63" s="853">
        <v>0</v>
      </c>
      <c r="N63" s="853" t="s">
        <v>63</v>
      </c>
      <c r="O63" s="853">
        <v>0</v>
      </c>
      <c r="P63" s="853" t="s">
        <v>63</v>
      </c>
      <c r="Q63" s="853">
        <v>0</v>
      </c>
      <c r="R63" s="853">
        <v>2390</v>
      </c>
      <c r="S63" s="853">
        <v>0</v>
      </c>
      <c r="T63" s="853">
        <v>170071.64594999998</v>
      </c>
      <c r="U63" s="850"/>
    </row>
    <row r="64" spans="1:21" s="846" customFormat="1" ht="12.95" customHeight="1">
      <c r="A64" s="847" t="s">
        <v>855</v>
      </c>
      <c r="B64" s="852">
        <v>104377</v>
      </c>
      <c r="C64" s="854" t="s">
        <v>856</v>
      </c>
      <c r="D64" s="852">
        <v>208754</v>
      </c>
      <c r="F64" s="853">
        <v>777</v>
      </c>
      <c r="G64" s="853"/>
      <c r="H64" s="853">
        <v>106303.39948000001</v>
      </c>
      <c r="I64" s="853"/>
      <c r="J64" s="853" t="s">
        <v>63</v>
      </c>
      <c r="K64" s="853">
        <v>0</v>
      </c>
      <c r="L64" s="853" t="s">
        <v>63</v>
      </c>
      <c r="M64" s="853">
        <v>0</v>
      </c>
      <c r="N64" s="853" t="s">
        <v>63</v>
      </c>
      <c r="O64" s="853">
        <v>0</v>
      </c>
      <c r="P64" s="853" t="s">
        <v>63</v>
      </c>
      <c r="Q64" s="853">
        <v>0</v>
      </c>
      <c r="R64" s="853">
        <v>777</v>
      </c>
      <c r="S64" s="853">
        <v>0</v>
      </c>
      <c r="T64" s="853">
        <v>106303.39948000001</v>
      </c>
      <c r="U64" s="850"/>
    </row>
    <row r="65" spans="1:21" s="846" customFormat="1" ht="12.95" customHeight="1">
      <c r="A65" s="847" t="s">
        <v>855</v>
      </c>
      <c r="B65" s="852">
        <v>208754</v>
      </c>
      <c r="C65" s="854" t="s">
        <v>856</v>
      </c>
      <c r="D65" s="852">
        <v>417508</v>
      </c>
      <c r="F65" s="853">
        <v>144</v>
      </c>
      <c r="G65" s="853"/>
      <c r="H65" s="853">
        <v>39661.92581</v>
      </c>
      <c r="I65" s="853"/>
      <c r="J65" s="853" t="s">
        <v>63</v>
      </c>
      <c r="K65" s="853">
        <v>0</v>
      </c>
      <c r="L65" s="853" t="s">
        <v>63</v>
      </c>
      <c r="M65" s="853">
        <v>0</v>
      </c>
      <c r="N65" s="853" t="s">
        <v>63</v>
      </c>
      <c r="O65" s="853">
        <v>0</v>
      </c>
      <c r="P65" s="853" t="s">
        <v>63</v>
      </c>
      <c r="Q65" s="853">
        <v>0</v>
      </c>
      <c r="R65" s="853">
        <v>144</v>
      </c>
      <c r="S65" s="853">
        <v>0</v>
      </c>
      <c r="T65" s="853">
        <v>39661.92581</v>
      </c>
      <c r="U65" s="850"/>
    </row>
    <row r="66" spans="1:21" s="846" customFormat="1" ht="12.95" customHeight="1">
      <c r="A66" s="847" t="s">
        <v>855</v>
      </c>
      <c r="B66" s="852">
        <v>417508</v>
      </c>
      <c r="C66" s="854" t="s">
        <v>856</v>
      </c>
      <c r="D66" s="852">
        <v>626262</v>
      </c>
      <c r="F66" s="853">
        <v>19</v>
      </c>
      <c r="G66" s="853"/>
      <c r="H66" s="853">
        <v>9434.85786</v>
      </c>
      <c r="I66" s="853"/>
      <c r="J66" s="853" t="s">
        <v>63</v>
      </c>
      <c r="K66" s="853">
        <v>0</v>
      </c>
      <c r="L66" s="853" t="s">
        <v>63</v>
      </c>
      <c r="M66" s="853">
        <v>0</v>
      </c>
      <c r="N66" s="853" t="s">
        <v>63</v>
      </c>
      <c r="O66" s="853">
        <v>0</v>
      </c>
      <c r="P66" s="853" t="s">
        <v>63</v>
      </c>
      <c r="Q66" s="853">
        <v>0</v>
      </c>
      <c r="R66" s="853">
        <v>19</v>
      </c>
      <c r="S66" s="853">
        <v>0</v>
      </c>
      <c r="T66" s="853">
        <v>9434.85786</v>
      </c>
      <c r="U66" s="850"/>
    </row>
    <row r="67" spans="1:21" s="846" customFormat="1" ht="12.95" customHeight="1">
      <c r="A67" s="847" t="s">
        <v>855</v>
      </c>
      <c r="B67" s="852">
        <v>626262</v>
      </c>
      <c r="C67" s="854" t="s">
        <v>856</v>
      </c>
      <c r="D67" s="852">
        <v>835016</v>
      </c>
      <c r="F67" s="853">
        <v>5</v>
      </c>
      <c r="G67" s="853"/>
      <c r="H67" s="853">
        <v>3543.57487</v>
      </c>
      <c r="I67" s="853"/>
      <c r="J67" s="853" t="s">
        <v>63</v>
      </c>
      <c r="K67" s="853">
        <v>0</v>
      </c>
      <c r="L67" s="853" t="s">
        <v>63</v>
      </c>
      <c r="M67" s="853">
        <v>0</v>
      </c>
      <c r="N67" s="853" t="s">
        <v>63</v>
      </c>
      <c r="O67" s="853">
        <v>0</v>
      </c>
      <c r="P67" s="853" t="s">
        <v>63</v>
      </c>
      <c r="Q67" s="853">
        <v>0</v>
      </c>
      <c r="R67" s="853">
        <v>5</v>
      </c>
      <c r="S67" s="853">
        <v>0</v>
      </c>
      <c r="T67" s="853">
        <v>3543.57487</v>
      </c>
      <c r="U67" s="850"/>
    </row>
    <row r="68" spans="1:21" s="846" customFormat="1" ht="12.95" customHeight="1">
      <c r="A68" s="847" t="s">
        <v>855</v>
      </c>
      <c r="B68" s="852">
        <v>835016</v>
      </c>
      <c r="C68" s="854" t="s">
        <v>856</v>
      </c>
      <c r="D68" s="852">
        <v>1043770</v>
      </c>
      <c r="F68" s="853">
        <v>3</v>
      </c>
      <c r="G68" s="853"/>
      <c r="H68" s="853">
        <v>2898.50354</v>
      </c>
      <c r="I68" s="853"/>
      <c r="J68" s="853" t="s">
        <v>63</v>
      </c>
      <c r="K68" s="853">
        <v>0</v>
      </c>
      <c r="L68" s="853" t="s">
        <v>63</v>
      </c>
      <c r="M68" s="853">
        <v>0</v>
      </c>
      <c r="N68" s="853" t="s">
        <v>63</v>
      </c>
      <c r="O68" s="853">
        <v>0</v>
      </c>
      <c r="P68" s="853" t="s">
        <v>63</v>
      </c>
      <c r="Q68" s="853">
        <v>0</v>
      </c>
      <c r="R68" s="853">
        <v>3</v>
      </c>
      <c r="S68" s="853">
        <v>0</v>
      </c>
      <c r="T68" s="853">
        <v>2898.50354</v>
      </c>
      <c r="U68" s="850"/>
    </row>
    <row r="69" spans="1:21" s="846" customFormat="1" ht="12.95" customHeight="1">
      <c r="A69" s="847" t="s">
        <v>855</v>
      </c>
      <c r="B69" s="852">
        <v>1043770</v>
      </c>
      <c r="C69" s="854" t="s">
        <v>856</v>
      </c>
      <c r="D69" s="852">
        <v>1565655</v>
      </c>
      <c r="F69" s="853">
        <v>1</v>
      </c>
      <c r="G69" s="853"/>
      <c r="H69" s="853">
        <v>1374.59269</v>
      </c>
      <c r="I69" s="853"/>
      <c r="J69" s="853" t="s">
        <v>63</v>
      </c>
      <c r="K69" s="853">
        <v>0</v>
      </c>
      <c r="L69" s="853" t="s">
        <v>63</v>
      </c>
      <c r="M69" s="853">
        <v>0</v>
      </c>
      <c r="N69" s="853" t="s">
        <v>63</v>
      </c>
      <c r="O69" s="853">
        <v>0</v>
      </c>
      <c r="P69" s="853" t="s">
        <v>63</v>
      </c>
      <c r="Q69" s="853">
        <v>0</v>
      </c>
      <c r="R69" s="853">
        <v>1</v>
      </c>
      <c r="S69" s="853">
        <v>0</v>
      </c>
      <c r="T69" s="853">
        <v>1374.59269</v>
      </c>
      <c r="U69" s="850"/>
    </row>
    <row r="70" spans="1:21" s="846" customFormat="1" ht="12.95" customHeight="1">
      <c r="A70" s="847" t="s">
        <v>855</v>
      </c>
      <c r="B70" s="852">
        <v>1565655</v>
      </c>
      <c r="C70" s="854" t="s">
        <v>856</v>
      </c>
      <c r="D70" s="852">
        <v>2087540</v>
      </c>
      <c r="F70" s="853" t="s">
        <v>63</v>
      </c>
      <c r="G70" s="853"/>
      <c r="H70" s="853" t="s">
        <v>63</v>
      </c>
      <c r="I70" s="853"/>
      <c r="J70" s="853" t="s">
        <v>63</v>
      </c>
      <c r="K70" s="853">
        <v>0</v>
      </c>
      <c r="L70" s="853" t="s">
        <v>63</v>
      </c>
      <c r="M70" s="853">
        <v>0</v>
      </c>
      <c r="N70" s="853" t="s">
        <v>63</v>
      </c>
      <c r="O70" s="853">
        <v>0</v>
      </c>
      <c r="P70" s="853" t="s">
        <v>63</v>
      </c>
      <c r="Q70" s="853">
        <v>0</v>
      </c>
      <c r="R70" s="853" t="s">
        <v>63</v>
      </c>
      <c r="S70" s="853">
        <v>0</v>
      </c>
      <c r="T70" s="853" t="s">
        <v>63</v>
      </c>
      <c r="U70" s="850"/>
    </row>
    <row r="71" spans="1:21" s="846" customFormat="1" ht="12.95" customHeight="1">
      <c r="A71" s="847" t="s">
        <v>855</v>
      </c>
      <c r="B71" s="852">
        <v>2087540</v>
      </c>
      <c r="C71" s="854" t="s">
        <v>856</v>
      </c>
      <c r="D71" s="852">
        <v>5218850</v>
      </c>
      <c r="F71" s="853" t="s">
        <v>63</v>
      </c>
      <c r="G71" s="853"/>
      <c r="H71" s="853" t="s">
        <v>63</v>
      </c>
      <c r="I71" s="853"/>
      <c r="J71" s="853" t="s">
        <v>63</v>
      </c>
      <c r="K71" s="853">
        <v>0</v>
      </c>
      <c r="L71" s="853" t="s">
        <v>63</v>
      </c>
      <c r="M71" s="853">
        <v>0</v>
      </c>
      <c r="N71" s="853" t="s">
        <v>63</v>
      </c>
      <c r="O71" s="853">
        <v>0</v>
      </c>
      <c r="P71" s="853" t="s">
        <v>63</v>
      </c>
      <c r="Q71" s="853">
        <v>0</v>
      </c>
      <c r="R71" s="853" t="s">
        <v>63</v>
      </c>
      <c r="S71" s="853">
        <v>0</v>
      </c>
      <c r="T71" s="853" t="s">
        <v>63</v>
      </c>
      <c r="U71" s="850"/>
    </row>
    <row r="72" spans="1:21" s="846" customFormat="1" ht="12.95" customHeight="1">
      <c r="A72" s="847" t="s">
        <v>855</v>
      </c>
      <c r="B72" s="852">
        <v>5218850</v>
      </c>
      <c r="C72" s="854" t="s">
        <v>856</v>
      </c>
      <c r="D72" s="852">
        <v>10437700</v>
      </c>
      <c r="F72" s="853" t="s">
        <v>63</v>
      </c>
      <c r="G72" s="853"/>
      <c r="H72" s="853" t="s">
        <v>63</v>
      </c>
      <c r="I72" s="853"/>
      <c r="J72" s="853" t="s">
        <v>63</v>
      </c>
      <c r="K72" s="853">
        <v>0</v>
      </c>
      <c r="L72" s="853" t="s">
        <v>63</v>
      </c>
      <c r="M72" s="853">
        <v>0</v>
      </c>
      <c r="N72" s="853" t="s">
        <v>63</v>
      </c>
      <c r="O72" s="853">
        <v>0</v>
      </c>
      <c r="P72" s="853" t="s">
        <v>63</v>
      </c>
      <c r="Q72" s="853">
        <v>0</v>
      </c>
      <c r="R72" s="853" t="s">
        <v>63</v>
      </c>
      <c r="S72" s="853">
        <v>0</v>
      </c>
      <c r="T72" s="853" t="s">
        <v>63</v>
      </c>
      <c r="U72" s="850"/>
    </row>
    <row r="73" spans="1:21" s="846" customFormat="1" ht="12.95" customHeight="1">
      <c r="A73" s="847" t="s">
        <v>855</v>
      </c>
      <c r="B73" s="852">
        <v>10437700</v>
      </c>
      <c r="C73" s="854" t="s">
        <v>856</v>
      </c>
      <c r="D73" s="855" t="s">
        <v>857</v>
      </c>
      <c r="F73" s="853" t="s">
        <v>63</v>
      </c>
      <c r="G73" s="853"/>
      <c r="H73" s="853" t="s">
        <v>63</v>
      </c>
      <c r="I73" s="853"/>
      <c r="J73" s="853" t="s">
        <v>63</v>
      </c>
      <c r="K73" s="853">
        <v>0</v>
      </c>
      <c r="L73" s="853" t="s">
        <v>63</v>
      </c>
      <c r="M73" s="853">
        <v>0</v>
      </c>
      <c r="N73" s="853" t="s">
        <v>63</v>
      </c>
      <c r="O73" s="853">
        <v>0</v>
      </c>
      <c r="P73" s="853" t="s">
        <v>63</v>
      </c>
      <c r="Q73" s="853">
        <v>0</v>
      </c>
      <c r="R73" s="853" t="s">
        <v>63</v>
      </c>
      <c r="S73" s="853">
        <v>0</v>
      </c>
      <c r="T73" s="853" t="s">
        <v>63</v>
      </c>
      <c r="U73" s="850"/>
    </row>
    <row r="74" spans="1:21" s="846" customFormat="1" ht="10.5" customHeight="1">
      <c r="A74" s="847"/>
      <c r="B74" s="851"/>
      <c r="C74" s="851"/>
      <c r="D74" s="852"/>
      <c r="F74" s="844"/>
      <c r="H74" s="844"/>
      <c r="I74" s="844"/>
      <c r="J74" s="844"/>
      <c r="K74" s="844"/>
      <c r="L74" s="844"/>
      <c r="M74" s="844"/>
      <c r="N74" s="844"/>
      <c r="O74" s="844"/>
      <c r="P74" s="844"/>
      <c r="Q74" s="844"/>
      <c r="R74" s="844"/>
      <c r="S74" s="844"/>
      <c r="T74" s="844"/>
      <c r="U74" s="850"/>
    </row>
    <row r="75" spans="1:21" s="354" customFormat="1" ht="15">
      <c r="A75" s="845" t="s">
        <v>75</v>
      </c>
      <c r="B75" s="846"/>
      <c r="C75" s="847"/>
      <c r="D75" s="848"/>
      <c r="E75" s="846"/>
      <c r="F75" s="849">
        <v>2488566</v>
      </c>
      <c r="G75" s="849"/>
      <c r="H75" s="849">
        <v>5704552.8626999995</v>
      </c>
      <c r="I75" s="849"/>
      <c r="J75" s="849">
        <v>1585</v>
      </c>
      <c r="K75" s="849">
        <v>0</v>
      </c>
      <c r="L75" s="849">
        <v>651325.36224</v>
      </c>
      <c r="M75" s="849">
        <v>0</v>
      </c>
      <c r="N75" s="849">
        <v>6622</v>
      </c>
      <c r="O75" s="849">
        <v>0</v>
      </c>
      <c r="P75" s="849">
        <v>1358144.66401</v>
      </c>
      <c r="Q75" s="849">
        <v>0</v>
      </c>
      <c r="R75" s="849">
        <v>2496773</v>
      </c>
      <c r="S75" s="849">
        <v>0</v>
      </c>
      <c r="T75" s="849">
        <v>7714022.88895</v>
      </c>
      <c r="U75" s="850"/>
    </row>
    <row r="76" spans="1:21" s="846" customFormat="1" ht="12.95" customHeight="1">
      <c r="A76" s="847"/>
      <c r="B76" s="851" t="s">
        <v>854</v>
      </c>
      <c r="C76" s="851"/>
      <c r="D76" s="852">
        <v>10437.7</v>
      </c>
      <c r="E76" s="850"/>
      <c r="F76" s="853">
        <v>2411577</v>
      </c>
      <c r="G76" s="853"/>
      <c r="H76" s="853">
        <v>475971.7189799985</v>
      </c>
      <c r="I76" s="853"/>
      <c r="J76" s="853">
        <v>1329</v>
      </c>
      <c r="K76" s="853">
        <v>0</v>
      </c>
      <c r="L76" s="853">
        <v>668.9831100000301</v>
      </c>
      <c r="M76" s="853">
        <v>0</v>
      </c>
      <c r="N76" s="853">
        <v>6232</v>
      </c>
      <c r="O76" s="853">
        <v>0</v>
      </c>
      <c r="P76" s="853">
        <v>1591.1026500000153</v>
      </c>
      <c r="Q76" s="853">
        <v>0</v>
      </c>
      <c r="R76" s="853">
        <v>2419138</v>
      </c>
      <c r="S76" s="853">
        <v>0</v>
      </c>
      <c r="T76" s="853">
        <v>478231.80473999865</v>
      </c>
      <c r="U76" s="850"/>
    </row>
    <row r="77" spans="1:21" s="846" customFormat="1" ht="12.95" customHeight="1">
      <c r="A77" s="847" t="s">
        <v>855</v>
      </c>
      <c r="B77" s="852">
        <v>10437.7</v>
      </c>
      <c r="C77" s="854" t="s">
        <v>856</v>
      </c>
      <c r="D77" s="852">
        <v>26094.25</v>
      </c>
      <c r="E77" s="850"/>
      <c r="F77" s="853">
        <v>30734</v>
      </c>
      <c r="G77" s="853"/>
      <c r="H77" s="853">
        <v>525309.98774</v>
      </c>
      <c r="I77" s="853"/>
      <c r="J77" s="853">
        <v>33</v>
      </c>
      <c r="K77" s="853">
        <v>0</v>
      </c>
      <c r="L77" s="853">
        <v>574.9736700000001</v>
      </c>
      <c r="M77" s="853">
        <v>0</v>
      </c>
      <c r="N77" s="853">
        <v>73</v>
      </c>
      <c r="O77" s="853">
        <v>0</v>
      </c>
      <c r="P77" s="853">
        <v>1215.72882</v>
      </c>
      <c r="Q77" s="853">
        <v>0</v>
      </c>
      <c r="R77" s="853">
        <v>30840</v>
      </c>
      <c r="S77" s="853">
        <v>0</v>
      </c>
      <c r="T77" s="853">
        <v>527100.6902300001</v>
      </c>
      <c r="U77" s="850"/>
    </row>
    <row r="78" spans="1:21" s="846" customFormat="1" ht="12.95" customHeight="1">
      <c r="A78" s="847" t="s">
        <v>855</v>
      </c>
      <c r="B78" s="852">
        <v>26094.25</v>
      </c>
      <c r="C78" s="854" t="s">
        <v>856</v>
      </c>
      <c r="D78" s="852">
        <v>52188.5</v>
      </c>
      <c r="E78" s="850"/>
      <c r="F78" s="853">
        <v>18323</v>
      </c>
      <c r="G78" s="853"/>
      <c r="H78" s="853">
        <v>692590.2728200001</v>
      </c>
      <c r="I78" s="853"/>
      <c r="J78" s="853">
        <v>44</v>
      </c>
      <c r="K78" s="853">
        <v>0</v>
      </c>
      <c r="L78" s="853">
        <v>1680.18601</v>
      </c>
      <c r="M78" s="853">
        <v>0</v>
      </c>
      <c r="N78" s="853">
        <v>52</v>
      </c>
      <c r="O78" s="853">
        <v>0</v>
      </c>
      <c r="P78" s="853">
        <v>1946.35399</v>
      </c>
      <c r="Q78" s="853">
        <v>0</v>
      </c>
      <c r="R78" s="853">
        <v>18419</v>
      </c>
      <c r="S78" s="853">
        <v>0</v>
      </c>
      <c r="T78" s="853">
        <v>696216.8128200001</v>
      </c>
      <c r="U78" s="850"/>
    </row>
    <row r="79" spans="1:21" s="846" customFormat="1" ht="12.95" customHeight="1">
      <c r="A79" s="847" t="s">
        <v>855</v>
      </c>
      <c r="B79" s="852">
        <v>52188.5</v>
      </c>
      <c r="C79" s="854" t="s">
        <v>856</v>
      </c>
      <c r="D79" s="852">
        <v>104377</v>
      </c>
      <c r="E79" s="850"/>
      <c r="F79" s="853">
        <v>17396</v>
      </c>
      <c r="G79" s="853"/>
      <c r="H79" s="853">
        <v>1398523.10317</v>
      </c>
      <c r="I79" s="853"/>
      <c r="J79" s="853">
        <v>27</v>
      </c>
      <c r="K79" s="853">
        <v>0</v>
      </c>
      <c r="L79" s="853">
        <v>2125.5049700000004</v>
      </c>
      <c r="M79" s="853">
        <v>0</v>
      </c>
      <c r="N79" s="853">
        <v>49</v>
      </c>
      <c r="O79" s="853">
        <v>0</v>
      </c>
      <c r="P79" s="853">
        <v>3831.09501</v>
      </c>
      <c r="Q79" s="853">
        <v>0</v>
      </c>
      <c r="R79" s="853">
        <v>17472</v>
      </c>
      <c r="S79" s="853">
        <v>0</v>
      </c>
      <c r="T79" s="853">
        <v>1404479.7031500002</v>
      </c>
      <c r="U79" s="850"/>
    </row>
    <row r="80" spans="1:21" s="846" customFormat="1" ht="12.95" customHeight="1">
      <c r="A80" s="847" t="s">
        <v>855</v>
      </c>
      <c r="B80" s="852">
        <v>104377</v>
      </c>
      <c r="C80" s="854" t="s">
        <v>856</v>
      </c>
      <c r="D80" s="852">
        <v>208754</v>
      </c>
      <c r="E80" s="850"/>
      <c r="F80" s="853">
        <v>7284</v>
      </c>
      <c r="G80" s="853"/>
      <c r="H80" s="853">
        <v>1046893.25478</v>
      </c>
      <c r="I80" s="853"/>
      <c r="J80" s="853">
        <v>33</v>
      </c>
      <c r="K80" s="853">
        <v>0</v>
      </c>
      <c r="L80" s="853">
        <v>5100.495900000001</v>
      </c>
      <c r="M80" s="853">
        <v>0</v>
      </c>
      <c r="N80" s="853">
        <v>34</v>
      </c>
      <c r="O80" s="853">
        <v>0</v>
      </c>
      <c r="P80" s="853">
        <v>4914.782200000001</v>
      </c>
      <c r="Q80" s="853">
        <v>0</v>
      </c>
      <c r="R80" s="853">
        <v>7351</v>
      </c>
      <c r="S80" s="853">
        <v>0</v>
      </c>
      <c r="T80" s="853">
        <v>1056908.53288</v>
      </c>
      <c r="U80" s="850"/>
    </row>
    <row r="81" spans="1:21" s="846" customFormat="1" ht="12.95" customHeight="1">
      <c r="A81" s="847" t="s">
        <v>855</v>
      </c>
      <c r="B81" s="852">
        <v>208754</v>
      </c>
      <c r="C81" s="854" t="s">
        <v>856</v>
      </c>
      <c r="D81" s="852">
        <v>417508</v>
      </c>
      <c r="E81" s="850"/>
      <c r="F81" s="853">
        <v>2195</v>
      </c>
      <c r="G81" s="853"/>
      <c r="H81" s="853">
        <v>625627.91248</v>
      </c>
      <c r="I81" s="853"/>
      <c r="J81" s="853">
        <v>12</v>
      </c>
      <c r="K81" s="853">
        <v>0</v>
      </c>
      <c r="L81" s="853">
        <v>3651.97798</v>
      </c>
      <c r="M81" s="853">
        <v>0</v>
      </c>
      <c r="N81" s="853">
        <v>24</v>
      </c>
      <c r="O81" s="853">
        <v>0</v>
      </c>
      <c r="P81" s="853">
        <v>7364.22038</v>
      </c>
      <c r="Q81" s="853">
        <v>0</v>
      </c>
      <c r="R81" s="853">
        <v>2231</v>
      </c>
      <c r="S81" s="853">
        <v>0</v>
      </c>
      <c r="T81" s="853">
        <v>636644.11084</v>
      </c>
      <c r="U81" s="850"/>
    </row>
    <row r="82" spans="1:21" s="846" customFormat="1" ht="12.95" customHeight="1">
      <c r="A82" s="847" t="s">
        <v>855</v>
      </c>
      <c r="B82" s="852">
        <v>417508</v>
      </c>
      <c r="C82" s="854" t="s">
        <v>856</v>
      </c>
      <c r="D82" s="852">
        <v>626262</v>
      </c>
      <c r="E82" s="850"/>
      <c r="F82" s="853">
        <v>557</v>
      </c>
      <c r="G82" s="853"/>
      <c r="H82" s="853">
        <v>283207.22365</v>
      </c>
      <c r="I82" s="853"/>
      <c r="J82" s="853">
        <v>19</v>
      </c>
      <c r="K82" s="853">
        <v>0</v>
      </c>
      <c r="L82" s="853">
        <v>10148.00374</v>
      </c>
      <c r="M82" s="853">
        <v>0</v>
      </c>
      <c r="N82" s="853">
        <v>9</v>
      </c>
      <c r="O82" s="853">
        <v>0</v>
      </c>
      <c r="P82" s="853">
        <v>4587.4765800000005</v>
      </c>
      <c r="Q82" s="853">
        <v>0</v>
      </c>
      <c r="R82" s="853">
        <v>585</v>
      </c>
      <c r="S82" s="853">
        <v>0</v>
      </c>
      <c r="T82" s="853">
        <v>297942.70397000003</v>
      </c>
      <c r="U82" s="850"/>
    </row>
    <row r="83" spans="1:21" s="846" customFormat="1" ht="12.95" customHeight="1">
      <c r="A83" s="847" t="s">
        <v>855</v>
      </c>
      <c r="B83" s="852">
        <v>626262</v>
      </c>
      <c r="C83" s="854" t="s">
        <v>856</v>
      </c>
      <c r="D83" s="852">
        <v>835016</v>
      </c>
      <c r="E83" s="850"/>
      <c r="F83" s="853">
        <v>199</v>
      </c>
      <c r="G83" s="853"/>
      <c r="H83" s="853">
        <v>143047.02505000003</v>
      </c>
      <c r="I83" s="853"/>
      <c r="J83" s="853">
        <v>4</v>
      </c>
      <c r="K83" s="853">
        <v>0</v>
      </c>
      <c r="L83" s="853">
        <v>2848.1334100000004</v>
      </c>
      <c r="M83" s="853">
        <v>0</v>
      </c>
      <c r="N83" s="853">
        <v>10</v>
      </c>
      <c r="O83" s="853">
        <v>0</v>
      </c>
      <c r="P83" s="853">
        <v>7127.1136</v>
      </c>
      <c r="Q83" s="853">
        <v>0</v>
      </c>
      <c r="R83" s="853">
        <v>213</v>
      </c>
      <c r="S83" s="853">
        <v>0</v>
      </c>
      <c r="T83" s="853">
        <v>153022.27206</v>
      </c>
      <c r="U83" s="850"/>
    </row>
    <row r="84" spans="1:21" s="846" customFormat="1" ht="12.95" customHeight="1">
      <c r="A84" s="847" t="s">
        <v>855</v>
      </c>
      <c r="B84" s="852">
        <v>835016</v>
      </c>
      <c r="C84" s="854" t="s">
        <v>856</v>
      </c>
      <c r="D84" s="852">
        <v>1043770</v>
      </c>
      <c r="E84" s="850"/>
      <c r="F84" s="853">
        <v>102</v>
      </c>
      <c r="G84" s="853"/>
      <c r="H84" s="853">
        <v>94658.03463</v>
      </c>
      <c r="I84" s="853"/>
      <c r="J84" s="853">
        <v>7</v>
      </c>
      <c r="K84" s="853">
        <v>0</v>
      </c>
      <c r="L84" s="853">
        <v>6757.79685</v>
      </c>
      <c r="M84" s="853">
        <v>0</v>
      </c>
      <c r="N84" s="853">
        <v>22</v>
      </c>
      <c r="O84" s="853">
        <v>0</v>
      </c>
      <c r="P84" s="853">
        <v>21279.32638</v>
      </c>
      <c r="Q84" s="853">
        <v>0</v>
      </c>
      <c r="R84" s="853">
        <v>131</v>
      </c>
      <c r="S84" s="853">
        <v>0</v>
      </c>
      <c r="T84" s="853">
        <v>122695.15786</v>
      </c>
      <c r="U84" s="850"/>
    </row>
    <row r="85" spans="1:21" s="846" customFormat="1" ht="12.95" customHeight="1">
      <c r="A85" s="847" t="s">
        <v>855</v>
      </c>
      <c r="B85" s="852">
        <v>1043770</v>
      </c>
      <c r="C85" s="854" t="s">
        <v>856</v>
      </c>
      <c r="D85" s="852">
        <v>1565655</v>
      </c>
      <c r="E85" s="850"/>
      <c r="F85" s="853">
        <v>107</v>
      </c>
      <c r="G85" s="853"/>
      <c r="H85" s="853">
        <v>136245.07511</v>
      </c>
      <c r="I85" s="853"/>
      <c r="J85" s="853">
        <v>13</v>
      </c>
      <c r="K85" s="853">
        <v>0</v>
      </c>
      <c r="L85" s="853">
        <v>16499.50463</v>
      </c>
      <c r="M85" s="853">
        <v>0</v>
      </c>
      <c r="N85" s="853">
        <v>15</v>
      </c>
      <c r="O85" s="853">
        <v>0</v>
      </c>
      <c r="P85" s="853">
        <v>18012.64423</v>
      </c>
      <c r="Q85" s="853">
        <v>0</v>
      </c>
      <c r="R85" s="853">
        <v>135</v>
      </c>
      <c r="S85" s="853">
        <v>0</v>
      </c>
      <c r="T85" s="853">
        <v>170757.22397</v>
      </c>
      <c r="U85" s="850"/>
    </row>
    <row r="86" spans="1:21" s="846" customFormat="1" ht="12.95" customHeight="1">
      <c r="A86" s="847" t="s">
        <v>855</v>
      </c>
      <c r="B86" s="852">
        <v>1565655</v>
      </c>
      <c r="C86" s="854" t="s">
        <v>856</v>
      </c>
      <c r="D86" s="852">
        <v>2087540</v>
      </c>
      <c r="E86" s="850"/>
      <c r="F86" s="853">
        <v>39</v>
      </c>
      <c r="G86" s="853"/>
      <c r="H86" s="853">
        <v>71860.98204</v>
      </c>
      <c r="I86" s="853"/>
      <c r="J86" s="853">
        <v>13</v>
      </c>
      <c r="K86" s="853">
        <v>0</v>
      </c>
      <c r="L86" s="853">
        <v>24309.51223</v>
      </c>
      <c r="M86" s="853">
        <v>0</v>
      </c>
      <c r="N86" s="853">
        <v>16</v>
      </c>
      <c r="O86" s="853">
        <v>0</v>
      </c>
      <c r="P86" s="853">
        <v>31078.85836</v>
      </c>
      <c r="Q86" s="853">
        <v>0</v>
      </c>
      <c r="R86" s="853">
        <v>68</v>
      </c>
      <c r="S86" s="853">
        <v>0</v>
      </c>
      <c r="T86" s="853">
        <v>127249.35263</v>
      </c>
      <c r="U86" s="850"/>
    </row>
    <row r="87" spans="1:21" s="846" customFormat="1" ht="12.95" customHeight="1">
      <c r="A87" s="847" t="s">
        <v>855</v>
      </c>
      <c r="B87" s="852">
        <v>2087540</v>
      </c>
      <c r="C87" s="854" t="s">
        <v>856</v>
      </c>
      <c r="D87" s="852">
        <v>5218850</v>
      </c>
      <c r="E87" s="850"/>
      <c r="F87" s="853">
        <v>42</v>
      </c>
      <c r="G87" s="853"/>
      <c r="H87" s="853">
        <v>124796.70645</v>
      </c>
      <c r="I87" s="853"/>
      <c r="J87" s="853">
        <v>21</v>
      </c>
      <c r="K87" s="853">
        <v>0</v>
      </c>
      <c r="L87" s="853">
        <v>80321.62938</v>
      </c>
      <c r="M87" s="853">
        <v>0</v>
      </c>
      <c r="N87" s="853">
        <v>30</v>
      </c>
      <c r="O87" s="853">
        <v>0</v>
      </c>
      <c r="P87" s="853">
        <v>121026.27716</v>
      </c>
      <c r="Q87" s="853">
        <v>0</v>
      </c>
      <c r="R87" s="853">
        <v>93</v>
      </c>
      <c r="S87" s="853">
        <v>0</v>
      </c>
      <c r="T87" s="853">
        <v>326144.61299</v>
      </c>
      <c r="U87" s="850"/>
    </row>
    <row r="88" spans="1:21" s="846" customFormat="1" ht="12.95" customHeight="1">
      <c r="A88" s="847" t="s">
        <v>855</v>
      </c>
      <c r="B88" s="852">
        <v>5218850</v>
      </c>
      <c r="C88" s="854" t="s">
        <v>856</v>
      </c>
      <c r="D88" s="852">
        <v>10437700</v>
      </c>
      <c r="E88" s="850"/>
      <c r="F88" s="853">
        <v>10</v>
      </c>
      <c r="G88" s="853"/>
      <c r="H88" s="853">
        <v>73480.06509999999</v>
      </c>
      <c r="I88" s="853"/>
      <c r="J88" s="853">
        <v>16</v>
      </c>
      <c r="K88" s="853">
        <v>0</v>
      </c>
      <c r="L88" s="853">
        <v>138011.60248</v>
      </c>
      <c r="M88" s="853">
        <v>0</v>
      </c>
      <c r="N88" s="853">
        <v>26</v>
      </c>
      <c r="O88" s="853">
        <v>0</v>
      </c>
      <c r="P88" s="853">
        <v>228469.84409</v>
      </c>
      <c r="Q88" s="853">
        <v>0</v>
      </c>
      <c r="R88" s="853">
        <v>52</v>
      </c>
      <c r="S88" s="853">
        <v>0</v>
      </c>
      <c r="T88" s="853">
        <v>439961.51167000004</v>
      </c>
      <c r="U88" s="850"/>
    </row>
    <row r="89" spans="1:21" s="846" customFormat="1" ht="12.95" customHeight="1">
      <c r="A89" s="847" t="s">
        <v>855</v>
      </c>
      <c r="B89" s="852">
        <v>10437700</v>
      </c>
      <c r="C89" s="854" t="s">
        <v>856</v>
      </c>
      <c r="D89" s="855" t="s">
        <v>857</v>
      </c>
      <c r="E89" s="850"/>
      <c r="F89" s="853">
        <v>1</v>
      </c>
      <c r="G89" s="853"/>
      <c r="H89" s="853">
        <v>12341.500699999999</v>
      </c>
      <c r="I89" s="853"/>
      <c r="J89" s="853">
        <v>14</v>
      </c>
      <c r="K89" s="853">
        <v>0</v>
      </c>
      <c r="L89" s="853">
        <v>358627.05788</v>
      </c>
      <c r="M89" s="853">
        <v>0</v>
      </c>
      <c r="N89" s="853">
        <v>30</v>
      </c>
      <c r="O89" s="853">
        <v>0</v>
      </c>
      <c r="P89" s="853">
        <v>905699.8405599999</v>
      </c>
      <c r="Q89" s="853">
        <v>0</v>
      </c>
      <c r="R89" s="853">
        <v>45</v>
      </c>
      <c r="S89" s="853">
        <v>0</v>
      </c>
      <c r="T89" s="853">
        <v>1276668.39914</v>
      </c>
      <c r="U89" s="850"/>
    </row>
    <row r="90" spans="1:20" s="793" customFormat="1" ht="12" customHeight="1" thickBot="1">
      <c r="A90" s="859"/>
      <c r="B90" s="858"/>
      <c r="C90" s="858"/>
      <c r="D90" s="858"/>
      <c r="E90" s="858"/>
      <c r="F90" s="844"/>
      <c r="G90" s="846"/>
      <c r="H90" s="844"/>
      <c r="I90" s="844"/>
      <c r="J90" s="844"/>
      <c r="K90" s="844"/>
      <c r="L90" s="844"/>
      <c r="M90" s="844"/>
      <c r="N90" s="844"/>
      <c r="O90" s="844"/>
      <c r="P90" s="844"/>
      <c r="Q90" s="844"/>
      <c r="R90" s="844"/>
      <c r="S90" s="844"/>
      <c r="T90" s="844"/>
    </row>
    <row r="91" spans="1:20" s="793" customFormat="1" ht="15">
      <c r="A91" s="1329" t="s">
        <v>858</v>
      </c>
      <c r="B91" s="1330"/>
      <c r="C91" s="1330"/>
      <c r="D91" s="1330"/>
      <c r="E91" s="1330"/>
      <c r="F91" s="1330"/>
      <c r="G91" s="1330"/>
      <c r="H91" s="1330"/>
      <c r="I91" s="1330"/>
      <c r="J91" s="1330"/>
      <c r="K91" s="1330"/>
      <c r="L91" s="1330"/>
      <c r="M91" s="1330"/>
      <c r="N91" s="1330"/>
      <c r="O91" s="1330"/>
      <c r="P91" s="1330"/>
      <c r="Q91" s="1330"/>
      <c r="R91" s="1330"/>
      <c r="S91" s="1330"/>
      <c r="T91" s="1330"/>
    </row>
    <row r="92" spans="1:20" ht="13.5">
      <c r="A92" s="122"/>
      <c r="B92" s="858"/>
      <c r="C92" s="846"/>
      <c r="D92" s="846"/>
      <c r="E92" s="846"/>
      <c r="F92" s="858"/>
      <c r="G92" s="858"/>
      <c r="H92" s="858"/>
      <c r="I92" s="858"/>
      <c r="J92" s="858"/>
      <c r="K92" s="858"/>
      <c r="L92" s="858"/>
      <c r="M92" s="858"/>
      <c r="N92" s="858"/>
      <c r="O92" s="858"/>
      <c r="P92" s="858"/>
      <c r="Q92" s="858"/>
      <c r="R92" s="858"/>
      <c r="S92" s="858"/>
      <c r="T92" s="858"/>
    </row>
    <row r="93" spans="1:20" ht="13.5">
      <c r="A93" s="354"/>
      <c r="B93" s="860"/>
      <c r="C93" s="860"/>
      <c r="D93" s="861"/>
      <c r="E93" s="860"/>
      <c r="F93" s="853"/>
      <c r="G93" s="860"/>
      <c r="H93" s="853"/>
      <c r="I93" s="860"/>
      <c r="J93" s="853"/>
      <c r="K93" s="860"/>
      <c r="L93" s="853"/>
      <c r="M93" s="860"/>
      <c r="N93" s="853"/>
      <c r="O93" s="860"/>
      <c r="P93" s="853"/>
      <c r="Q93" s="860"/>
      <c r="R93" s="853"/>
      <c r="S93" s="860"/>
      <c r="T93" s="853"/>
    </row>
    <row r="94" spans="1:20" ht="13.5">
      <c r="A94" s="354"/>
      <c r="B94" s="354"/>
      <c r="C94" s="354"/>
      <c r="D94" s="354"/>
      <c r="E94" s="354"/>
      <c r="F94" s="853"/>
      <c r="G94" s="354"/>
      <c r="H94" s="853"/>
      <c r="I94" s="354"/>
      <c r="J94" s="853"/>
      <c r="K94" s="354"/>
      <c r="L94" s="853"/>
      <c r="M94" s="354"/>
      <c r="N94" s="853"/>
      <c r="O94" s="354"/>
      <c r="P94" s="853"/>
      <c r="Q94" s="354"/>
      <c r="R94" s="853"/>
      <c r="S94" s="354"/>
      <c r="T94" s="853"/>
    </row>
    <row r="95" spans="1:20" ht="13.5">
      <c r="A95" s="354"/>
      <c r="B95" s="354"/>
      <c r="C95" s="354"/>
      <c r="D95" s="354"/>
      <c r="E95" s="354"/>
      <c r="F95" s="853"/>
      <c r="G95" s="354"/>
      <c r="H95" s="354"/>
      <c r="I95" s="354"/>
      <c r="J95" s="354"/>
      <c r="K95" s="354"/>
      <c r="L95" s="354"/>
      <c r="M95" s="354"/>
      <c r="N95" s="354"/>
      <c r="O95" s="354"/>
      <c r="P95" s="354"/>
      <c r="Q95" s="354"/>
      <c r="R95" s="354"/>
      <c r="S95" s="354"/>
      <c r="T95" s="354"/>
    </row>
    <row r="96" spans="1:20" ht="13.5">
      <c r="A96" s="354"/>
      <c r="B96" s="354"/>
      <c r="C96" s="354"/>
      <c r="D96" s="354"/>
      <c r="E96" s="354"/>
      <c r="F96" s="853"/>
      <c r="G96" s="354"/>
      <c r="H96" s="354"/>
      <c r="I96" s="354"/>
      <c r="J96" s="354"/>
      <c r="K96" s="354"/>
      <c r="L96" s="354"/>
      <c r="M96" s="354"/>
      <c r="N96" s="354"/>
      <c r="O96" s="354"/>
      <c r="P96" s="354"/>
      <c r="Q96" s="354"/>
      <c r="R96" s="354"/>
      <c r="S96" s="354"/>
      <c r="T96" s="354"/>
    </row>
    <row r="97" spans="1:20" ht="13.5">
      <c r="A97" s="354"/>
      <c r="B97" s="354"/>
      <c r="C97" s="354"/>
      <c r="D97" s="354"/>
      <c r="E97" s="354"/>
      <c r="F97" s="853"/>
      <c r="G97" s="354"/>
      <c r="H97" s="354"/>
      <c r="I97" s="354"/>
      <c r="J97" s="354"/>
      <c r="K97" s="354"/>
      <c r="L97" s="354"/>
      <c r="M97" s="354"/>
      <c r="N97" s="354"/>
      <c r="O97" s="354"/>
      <c r="P97" s="354"/>
      <c r="Q97" s="354"/>
      <c r="R97" s="354"/>
      <c r="S97" s="354"/>
      <c r="T97" s="354"/>
    </row>
    <row r="98" spans="1:20" ht="13.5">
      <c r="A98" s="354"/>
      <c r="B98" s="354"/>
      <c r="C98" s="354"/>
      <c r="D98" s="354"/>
      <c r="E98" s="354"/>
      <c r="F98" s="853"/>
      <c r="G98" s="354"/>
      <c r="H98" s="354"/>
      <c r="I98" s="354"/>
      <c r="J98" s="354"/>
      <c r="K98" s="354"/>
      <c r="L98" s="354"/>
      <c r="M98" s="354"/>
      <c r="N98" s="354"/>
      <c r="O98" s="354"/>
      <c r="P98" s="354"/>
      <c r="Q98" s="354"/>
      <c r="R98" s="354"/>
      <c r="S98" s="354"/>
      <c r="T98" s="354"/>
    </row>
    <row r="99" spans="1:20" ht="13.5">
      <c r="A99" s="354"/>
      <c r="B99" s="354"/>
      <c r="C99" s="354"/>
      <c r="D99" s="354"/>
      <c r="E99" s="354"/>
      <c r="F99" s="853"/>
      <c r="G99" s="354"/>
      <c r="H99" s="354"/>
      <c r="I99" s="354"/>
      <c r="J99" s="354"/>
      <c r="K99" s="354"/>
      <c r="L99" s="354"/>
      <c r="M99" s="354"/>
      <c r="N99" s="354"/>
      <c r="O99" s="354"/>
      <c r="P99" s="354"/>
      <c r="Q99" s="354"/>
      <c r="R99" s="354"/>
      <c r="S99" s="354"/>
      <c r="T99" s="354"/>
    </row>
    <row r="100" spans="1:20" ht="13.5">
      <c r="A100" s="354"/>
      <c r="B100" s="354"/>
      <c r="C100" s="354"/>
      <c r="D100" s="354"/>
      <c r="E100" s="354"/>
      <c r="F100" s="853"/>
      <c r="G100" s="354"/>
      <c r="H100" s="354"/>
      <c r="I100" s="354"/>
      <c r="J100" s="354"/>
      <c r="K100" s="354"/>
      <c r="L100" s="354"/>
      <c r="M100" s="354"/>
      <c r="N100" s="354"/>
      <c r="O100" s="354"/>
      <c r="P100" s="354"/>
      <c r="Q100" s="354"/>
      <c r="R100" s="354"/>
      <c r="S100" s="354"/>
      <c r="T100" s="354"/>
    </row>
    <row r="101" spans="1:20" ht="13.5">
      <c r="A101" s="354"/>
      <c r="B101" s="354"/>
      <c r="C101" s="354"/>
      <c r="D101" s="354"/>
      <c r="E101" s="354"/>
      <c r="F101" s="853"/>
      <c r="G101" s="354"/>
      <c r="H101" s="354"/>
      <c r="I101" s="354"/>
      <c r="J101" s="354"/>
      <c r="K101" s="354"/>
      <c r="L101" s="354"/>
      <c r="M101" s="354"/>
      <c r="N101" s="354"/>
      <c r="O101" s="354"/>
      <c r="P101" s="354"/>
      <c r="Q101" s="354"/>
      <c r="R101" s="354"/>
      <c r="S101" s="354"/>
      <c r="T101" s="354"/>
    </row>
    <row r="102" spans="1:20" ht="13.5">
      <c r="A102" s="354"/>
      <c r="B102" s="354"/>
      <c r="C102" s="354"/>
      <c r="D102" s="354"/>
      <c r="E102" s="354"/>
      <c r="F102" s="853"/>
      <c r="G102" s="354"/>
      <c r="H102" s="354"/>
      <c r="I102" s="354"/>
      <c r="J102" s="354"/>
      <c r="K102" s="354"/>
      <c r="L102" s="354"/>
      <c r="M102" s="354"/>
      <c r="N102" s="354"/>
      <c r="O102" s="354"/>
      <c r="P102" s="354"/>
      <c r="Q102" s="354"/>
      <c r="R102" s="354"/>
      <c r="S102" s="354"/>
      <c r="T102" s="354"/>
    </row>
    <row r="103" spans="1:20" ht="13.5">
      <c r="A103" s="354"/>
      <c r="B103" s="354"/>
      <c r="C103" s="354"/>
      <c r="D103" s="354"/>
      <c r="E103" s="354"/>
      <c r="F103" s="853"/>
      <c r="G103" s="354"/>
      <c r="H103" s="354"/>
      <c r="I103" s="354"/>
      <c r="J103" s="354"/>
      <c r="K103" s="354"/>
      <c r="L103" s="354"/>
      <c r="M103" s="354"/>
      <c r="N103" s="354"/>
      <c r="O103" s="354"/>
      <c r="P103" s="354"/>
      <c r="Q103" s="354"/>
      <c r="R103" s="354"/>
      <c r="S103" s="354"/>
      <c r="T103" s="354"/>
    </row>
    <row r="104" spans="1:20" ht="13.5">
      <c r="A104" s="354"/>
      <c r="B104" s="354"/>
      <c r="C104" s="354"/>
      <c r="D104" s="354"/>
      <c r="E104" s="354"/>
      <c r="F104" s="853"/>
      <c r="G104" s="354"/>
      <c r="H104" s="354"/>
      <c r="I104" s="354"/>
      <c r="J104" s="354"/>
      <c r="K104" s="354"/>
      <c r="L104" s="354"/>
      <c r="M104" s="354"/>
      <c r="N104" s="354"/>
      <c r="O104" s="354"/>
      <c r="P104" s="354"/>
      <c r="Q104" s="354"/>
      <c r="R104" s="354"/>
      <c r="S104" s="354"/>
      <c r="T104" s="354"/>
    </row>
    <row r="105" spans="1:20" ht="13.5">
      <c r="A105" s="862"/>
      <c r="B105" s="862"/>
      <c r="C105" s="862"/>
      <c r="D105" s="862"/>
      <c r="E105" s="862"/>
      <c r="F105" s="863"/>
      <c r="G105" s="862"/>
      <c r="H105" s="862"/>
      <c r="I105" s="862"/>
      <c r="J105" s="862"/>
      <c r="K105" s="862"/>
      <c r="L105" s="862"/>
      <c r="M105" s="862"/>
      <c r="N105" s="862"/>
      <c r="O105" s="862"/>
      <c r="P105" s="862"/>
      <c r="Q105" s="862"/>
      <c r="R105" s="862"/>
      <c r="S105" s="862"/>
      <c r="T105" s="862"/>
    </row>
    <row r="106" spans="1:20" ht="13.5">
      <c r="A106" s="862"/>
      <c r="B106" s="862"/>
      <c r="C106" s="862"/>
      <c r="D106" s="862"/>
      <c r="E106" s="862"/>
      <c r="F106" s="863"/>
      <c r="G106" s="862"/>
      <c r="H106" s="862"/>
      <c r="I106" s="862"/>
      <c r="J106" s="862"/>
      <c r="K106" s="862"/>
      <c r="L106" s="862"/>
      <c r="M106" s="862"/>
      <c r="N106" s="862"/>
      <c r="O106" s="862"/>
      <c r="P106" s="862"/>
      <c r="Q106" s="862"/>
      <c r="R106" s="862"/>
      <c r="S106" s="862"/>
      <c r="T106" s="862"/>
    </row>
    <row r="107" spans="1:20" ht="13.5">
      <c r="A107" s="862"/>
      <c r="B107" s="862"/>
      <c r="C107" s="862"/>
      <c r="D107" s="862"/>
      <c r="E107" s="862"/>
      <c r="F107" s="862"/>
      <c r="G107" s="862"/>
      <c r="H107" s="862"/>
      <c r="I107" s="862"/>
      <c r="J107" s="862"/>
      <c r="K107" s="862"/>
      <c r="L107" s="862"/>
      <c r="M107" s="862"/>
      <c r="N107" s="862"/>
      <c r="O107" s="862"/>
      <c r="P107" s="862"/>
      <c r="Q107" s="862"/>
      <c r="R107" s="862"/>
      <c r="S107" s="862"/>
      <c r="T107" s="862"/>
    </row>
  </sheetData>
  <mergeCells count="19">
    <mergeCell ref="A2:T2"/>
    <mergeCell ref="A4:T4"/>
    <mergeCell ref="A5:E6"/>
    <mergeCell ref="F5:H6"/>
    <mergeCell ref="J5:P5"/>
    <mergeCell ref="R5:T6"/>
    <mergeCell ref="N6:P6"/>
    <mergeCell ref="A91:T91"/>
    <mergeCell ref="A7:E8"/>
    <mergeCell ref="F7:G8"/>
    <mergeCell ref="H7:I7"/>
    <mergeCell ref="J7:K8"/>
    <mergeCell ref="L7:M7"/>
    <mergeCell ref="N7:O8"/>
    <mergeCell ref="P7:Q7"/>
    <mergeCell ref="R7:S8"/>
    <mergeCell ref="H8:I8"/>
    <mergeCell ref="L8:M8"/>
    <mergeCell ref="P8:Q8"/>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Alejandra Robles Mora</dc:creator>
  <cp:keywords/>
  <dc:description/>
  <cp:lastModifiedBy>Roberto Aurelio Chambi Manrique</cp:lastModifiedBy>
  <dcterms:created xsi:type="dcterms:W3CDTF">2021-08-16T15:19:32Z</dcterms:created>
  <dcterms:modified xsi:type="dcterms:W3CDTF">2022-07-20T18:15:56Z</dcterms:modified>
  <cp:category/>
  <cp:version/>
  <cp:contentType/>
  <cp:contentStatus/>
</cp:coreProperties>
</file>