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'9'!$A$2:$W$25</definedName>
    <definedName name="_xlnm.Print_Area" localSheetId="1">'Índice'!$A$1:$C$61</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<sst xmlns="http://schemas.openxmlformats.org/spreadsheetml/2006/main" count="6690" uniqueCount="1422">
  <si>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</si>
  <si>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</si>
  <si>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</si>
  <si>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</si>
  <si>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</si>
  <si>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</si>
  <si>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</si>
  <si>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</si>
  <si>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</si>
  <si>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</si>
  <si>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</si>
  <si>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</si>
  <si>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</si>
  <si>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</si>
  <si>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</si>
  <si>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</si>
  <si>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</si>
  <si>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</si>
  <si>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</si>
  <si>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</si>
  <si>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</si>
  <si>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</si>
  <si>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</si>
  <si>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</si>
  <si>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</si>
  <si>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</si>
  <si>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</si>
  <si>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</si>
  <si>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</si>
  <si>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</si>
  <si>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</si>
  <si>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</si>
  <si>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</si>
  <si>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</si>
  <si>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</si>
  <si>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</si>
  <si>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</si>
  <si>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</si>
  <si>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</si>
  <si>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</si>
  <si>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</si>
  <si>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</si>
  <si>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</si>
  <si>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</si>
  <si>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</si>
  <si>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</si>
  <si>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</si>
  <si>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</si>
  <si>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</si>
  <si>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</si>
  <si>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</si>
  <si>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</si>
  <si>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</si>
  <si>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</si>
  <si>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</si>
  <si>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</si>
  <si>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</si>
  <si>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</si>
  <si>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</si>
  <si>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</si>
  <si>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</si>
  <si>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</si>
  <si>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</si>
  <si>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</si>
  <si>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</si>
  <si>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</si>
  <si>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</si>
  <si>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</si>
  <si>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</si>
  <si>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</si>
  <si>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</si>
  <si>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</si>
  <si>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</si>
  <si>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</si>
  <si>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</si>
  <si>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</si>
  <si>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</si>
  <si>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</si>
  <si>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</si>
  <si>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</si>
  <si>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</si>
  <si>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</si>
  <si>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</si>
  <si>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</si>
  <si>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</si>
  <si>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</si>
  <si>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</si>
  <si>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</si>
  <si>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</si>
  <si>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</si>
  <si>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</si>
  <si>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</si>
  <si>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</si>
  <si>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</si>
  <si>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</si>
  <si>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</si>
  <si>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</si>
  <si>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</si>
  <si>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</si>
  <si>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</si>
  <si>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</si>
  <si>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</si>
  <si>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Santa</t>
  </si>
  <si>
    <t>Chimbote</t>
  </si>
  <si>
    <t>Abancay</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</si>
  <si>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</si>
  <si>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</si>
  <si>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</si>
  <si>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</si>
  <si>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</si>
  <si>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</si>
  <si>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</si>
  <si>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</si>
  <si>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</si>
  <si>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</si>
  <si>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</si>
  <si>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</si>
  <si>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</si>
  <si>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</si>
  <si>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</si>
  <si>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</si>
  <si>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</si>
  <si>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</si>
  <si>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</si>
  <si>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</si>
  <si>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</si>
  <si>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</si>
  <si>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</si>
  <si>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</si>
  <si>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</si>
  <si>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</si>
  <si>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</si>
  <si>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</si>
  <si>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</si>
  <si>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</si>
  <si>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</si>
  <si>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</si>
  <si>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</si>
  <si>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</si>
  <si>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</si>
  <si>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</si>
  <si>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</si>
  <si>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</si>
  <si>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</si>
  <si>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</si>
  <si>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</si>
  <si>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</si>
  <si>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</si>
  <si>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</si>
  <si>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</si>
  <si>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</si>
  <si>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</si>
  <si>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</si>
  <si>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</si>
  <si>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</si>
  <si>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</si>
  <si>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</si>
  <si>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</si>
  <si>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</si>
  <si>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</si>
  <si>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</si>
  <si>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</si>
  <si>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</si>
  <si>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</si>
  <si>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</si>
  <si>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</si>
  <si>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</si>
  <si>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</si>
  <si>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</si>
  <si>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</si>
  <si>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</si>
  <si>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</si>
  <si>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</si>
  <si>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</si>
  <si>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</si>
  <si>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</si>
  <si>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</si>
  <si>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</si>
  <si>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</si>
  <si>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</si>
  <si>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</si>
  <si>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</si>
  <si>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</si>
  <si>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</si>
  <si>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</si>
  <si>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</si>
  <si>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</si>
  <si>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</si>
  <si>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</si>
  <si>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</si>
  <si>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</si>
  <si>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</si>
  <si>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</si>
  <si>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</si>
  <si>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</si>
  <si>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</si>
  <si>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</si>
  <si>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</si>
  <si>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</si>
  <si>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</si>
  <si>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</si>
  <si>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</si>
  <si>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Huaraz</t>
  </si>
  <si>
    <t>Nuevo Chimbote</t>
  </si>
  <si>
    <t>Cayma</t>
  </si>
  <si>
    <t>Cerro Colorado</t>
  </si>
  <si>
    <t>Paucarpata</t>
  </si>
  <si>
    <t>Alto Selva Alegre</t>
  </si>
  <si>
    <t>Jacobo Hunter</t>
  </si>
  <si>
    <t>Chota</t>
  </si>
  <si>
    <t>Bellavista</t>
  </si>
  <si>
    <t>San Jeronimo</t>
  </si>
  <si>
    <t>La Esperanza</t>
  </si>
  <si>
    <t>La Victoria</t>
  </si>
  <si>
    <t>Olmos</t>
  </si>
  <si>
    <t>Pachacamac</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</si>
  <si>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</si>
  <si>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</si>
  <si>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</si>
  <si>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</si>
  <si>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</si>
  <si>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</si>
  <si>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</si>
  <si>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</si>
  <si>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</si>
  <si>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</si>
  <si>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</si>
  <si>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</si>
  <si>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</si>
  <si>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</si>
  <si>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</si>
  <si>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</si>
  <si>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</si>
  <si>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</si>
  <si>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</si>
  <si>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</si>
  <si>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</si>
  <si>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</si>
  <si>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</si>
  <si>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</si>
  <si>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</si>
  <si>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</si>
  <si>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</si>
  <si>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</si>
  <si>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</si>
  <si>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</si>
  <si>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</si>
  <si>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</si>
  <si>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</si>
  <si>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</si>
  <si>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</si>
  <si>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</si>
  <si>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</si>
  <si>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</si>
  <si>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</si>
  <si>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</si>
  <si>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</si>
  <si>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</si>
  <si>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</si>
  <si>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</si>
  <si>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</si>
  <si>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</si>
  <si>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</si>
  <si>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</si>
  <si>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</si>
  <si>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</si>
  <si>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</si>
  <si>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</si>
  <si>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</si>
  <si>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</si>
  <si>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</si>
  <si>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</si>
  <si>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</si>
  <si>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Ilo</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</si>
  <si>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</si>
  <si>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</si>
  <si>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</si>
  <si>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</si>
  <si>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</si>
  <si>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</si>
  <si>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</si>
  <si>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</si>
  <si>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</si>
  <si>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</si>
  <si>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</si>
  <si>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</si>
  <si>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</si>
  <si>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</si>
  <si>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</si>
  <si>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</si>
  <si>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</si>
  <si>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</si>
  <si>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</si>
  <si>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</si>
  <si>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</si>
  <si>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</si>
  <si>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</si>
  <si>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</si>
  <si>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</si>
  <si>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</si>
  <si>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</si>
  <si>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</si>
  <si>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</si>
  <si>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</si>
  <si>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</si>
  <si>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</si>
  <si>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</si>
  <si>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</si>
  <si>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</si>
  <si>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</si>
  <si>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</si>
  <si>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</si>
  <si>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</si>
  <si>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</si>
  <si>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</si>
  <si>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</si>
  <si>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</si>
  <si>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</si>
  <si>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</si>
  <si>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</si>
  <si>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</si>
  <si>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</si>
  <si>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</si>
  <si>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</si>
  <si>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</si>
  <si>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</si>
  <si>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</si>
  <si>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</si>
  <si>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</si>
  <si>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</si>
  <si>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</si>
  <si>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</si>
  <si>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</si>
  <si>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</si>
  <si>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</si>
  <si>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</si>
  <si>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</si>
  <si>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</si>
  <si>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</si>
  <si>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</si>
  <si>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</si>
  <si>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</si>
  <si>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</si>
  <si>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</si>
  <si>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</si>
  <si>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</si>
  <si>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</si>
  <si>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</si>
  <si>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</si>
  <si>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</si>
  <si>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</si>
  <si>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</si>
  <si>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</si>
  <si>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</si>
  <si>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</si>
  <si>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</si>
  <si>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</si>
  <si>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</si>
  <si>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</si>
  <si>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</si>
  <si>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</si>
  <si>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</si>
  <si>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</si>
  <si>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</si>
  <si>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</si>
  <si>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</si>
  <si>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</si>
  <si>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</si>
  <si>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</si>
  <si>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</si>
  <si>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</si>
  <si>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</si>
  <si>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</si>
  <si>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</si>
  <si>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</si>
  <si>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</si>
  <si>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</si>
  <si>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</si>
  <si>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</si>
  <si>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</si>
  <si>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</si>
  <si>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</si>
  <si>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</si>
  <si>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</si>
  <si>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</si>
  <si>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</si>
  <si>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</si>
  <si>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</si>
  <si>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</si>
  <si>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</si>
  <si>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</si>
  <si>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</si>
  <si>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</si>
  <si>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</si>
  <si>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</si>
  <si>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</si>
  <si>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</si>
  <si>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</si>
  <si>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</si>
  <si>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</si>
  <si>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</si>
  <si>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</si>
  <si>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</si>
  <si>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</si>
  <si>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</si>
  <si>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</si>
  <si>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</si>
  <si>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</si>
  <si>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</si>
  <si>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</si>
  <si>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</si>
  <si>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</si>
  <si>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</si>
  <si>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</si>
  <si>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</si>
  <si>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</si>
  <si>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</si>
  <si>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</si>
  <si>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</si>
  <si>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</si>
  <si>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</si>
  <si>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</si>
  <si>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</si>
  <si>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</si>
  <si>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</si>
  <si>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</si>
  <si>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</si>
  <si>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</si>
  <si>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</si>
  <si>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</si>
  <si>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</si>
  <si>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</si>
  <si>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</si>
  <si>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</si>
  <si>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</si>
  <si>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</si>
  <si>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</si>
  <si>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</si>
  <si>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</si>
  <si>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</si>
  <si>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</si>
  <si>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</si>
  <si>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</si>
  <si>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</si>
  <si>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</si>
  <si>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</si>
  <si>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</si>
  <si>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</si>
  <si>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</si>
  <si>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</si>
  <si>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</si>
  <si>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</si>
  <si>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</si>
  <si>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</si>
  <si>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</si>
  <si>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</si>
  <si>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</si>
  <si>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</si>
  <si>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</si>
  <si>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</si>
  <si>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</si>
  <si>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</si>
  <si>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</si>
  <si>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</si>
  <si>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</si>
  <si>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</si>
  <si>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</si>
  <si>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</si>
  <si>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</si>
  <si>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</si>
  <si>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4.062</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</si>
  <si>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</si>
  <si>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</si>
  <si>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</si>
  <si>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</si>
  <si>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</si>
  <si>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</si>
  <si>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</si>
  <si>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</si>
  <si>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</si>
  <si>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</si>
  <si>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</si>
  <si>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</si>
  <si>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</si>
  <si>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</si>
  <si>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</si>
  <si>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</si>
  <si>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</si>
  <si>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</si>
  <si>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</si>
  <si>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</si>
  <si>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</si>
  <si>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</si>
  <si>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</si>
  <si>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</si>
  <si>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</si>
  <si>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</si>
  <si>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</si>
  <si>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</si>
  <si>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</si>
  <si>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</si>
  <si>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</si>
  <si>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</si>
  <si>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</si>
  <si>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</si>
  <si>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</si>
  <si>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</si>
  <si>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</si>
  <si>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</si>
  <si>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</si>
  <si>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</si>
  <si>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</si>
  <si>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</si>
  <si>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</si>
  <si>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</si>
  <si>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</si>
  <si>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</si>
  <si>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</si>
  <si>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</si>
  <si>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</si>
  <si>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</si>
  <si>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</si>
  <si>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</si>
  <si>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</si>
  <si>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</si>
  <si>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</si>
  <si>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</si>
  <si>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</si>
  <si>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</si>
  <si>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</si>
  <si>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</si>
  <si>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</si>
  <si>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</si>
  <si>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</si>
  <si>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</si>
  <si>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</si>
  <si>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</si>
  <si>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</si>
  <si>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</si>
  <si>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</si>
  <si>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</si>
  <si>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</si>
  <si>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</si>
  <si>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</si>
  <si>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</si>
  <si>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</si>
  <si>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</si>
  <si>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</si>
  <si>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</si>
  <si>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</si>
  <si>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</si>
  <si>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</si>
  <si>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</si>
  <si>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</si>
  <si>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</si>
  <si>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</si>
  <si>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</si>
  <si>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</si>
  <si>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</si>
  <si>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</si>
  <si>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</si>
  <si>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</si>
  <si>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</si>
  <si>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</si>
  <si>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</si>
  <si>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</si>
  <si>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</si>
  <si>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</si>
  <si>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</si>
  <si>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</si>
  <si>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</si>
  <si>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</si>
  <si>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</si>
  <si>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</si>
  <si>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</si>
  <si>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</si>
  <si>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</si>
  <si>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</si>
  <si>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</si>
  <si>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</si>
  <si>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</si>
  <si>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</si>
  <si>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</si>
  <si>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</si>
  <si>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</si>
  <si>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</si>
  <si>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</si>
  <si>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</si>
  <si>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</si>
  <si>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</si>
  <si>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</si>
  <si>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</si>
  <si>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</si>
  <si>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</si>
  <si>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</si>
  <si>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</si>
  <si>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</si>
  <si>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</si>
  <si>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</si>
  <si>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</si>
  <si>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</si>
  <si>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</si>
  <si>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</si>
  <si>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</si>
  <si>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</si>
  <si>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</si>
  <si>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</si>
  <si>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</si>
  <si>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</si>
  <si>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</si>
  <si>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</si>
  <si>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</si>
  <si>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</si>
  <si>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</si>
  <si>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</si>
  <si>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</si>
  <si>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</si>
  <si>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</si>
  <si>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</si>
  <si>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</si>
  <si>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</si>
  <si>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</si>
  <si>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</si>
  <si>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</si>
  <si>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</si>
  <si>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</si>
  <si>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</si>
  <si>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</si>
  <si>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</si>
  <si>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</si>
  <si>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</si>
  <si>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</si>
  <si>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</si>
  <si>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</si>
  <si>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</si>
  <si>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</si>
  <si>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</si>
  <si>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</si>
  <si>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</si>
  <si>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</si>
  <si>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</si>
  <si>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</si>
  <si>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</si>
  <si>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</si>
  <si>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</si>
  <si>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</si>
  <si>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</si>
  <si>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</si>
  <si>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</si>
  <si>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</si>
  <si>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</si>
  <si>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</si>
  <si>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</si>
  <si>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</si>
  <si>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</si>
  <si>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</si>
  <si>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</si>
  <si>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</si>
  <si>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</si>
  <si>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</si>
  <si>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</si>
  <si>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</si>
  <si>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</si>
  <si>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</si>
  <si>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</si>
  <si>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</si>
  <si>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</si>
  <si>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</si>
  <si>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</si>
  <si>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</si>
  <si>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</si>
  <si>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</si>
  <si>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</si>
  <si>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</si>
  <si>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</si>
  <si>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</si>
  <si>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</si>
  <si>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</si>
  <si>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</si>
  <si>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</si>
  <si>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</si>
  <si>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</si>
  <si>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</si>
  <si>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</si>
  <si>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</si>
  <si>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</si>
  <si>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</si>
  <si>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</si>
  <si>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</si>
  <si>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</si>
  <si>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</si>
  <si>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</si>
  <si>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</si>
  <si>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</si>
  <si>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</si>
  <si>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</si>
  <si>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</si>
  <si>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</si>
  <si>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</si>
  <si>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</si>
  <si>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</si>
  <si>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</si>
  <si>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</si>
  <si>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</si>
  <si>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</si>
  <si>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</si>
  <si>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</si>
  <si>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</si>
  <si>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</si>
  <si>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</si>
  <si>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</si>
  <si>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</si>
  <si>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</si>
  <si>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</si>
  <si>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</si>
  <si>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</si>
  <si>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</si>
  <si>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</si>
  <si>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</si>
  <si>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</si>
  <si>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</si>
  <si>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</si>
  <si>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</si>
  <si>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</si>
  <si>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</si>
  <si>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</si>
  <si>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</si>
  <si>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</si>
  <si>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</si>
  <si>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</si>
  <si>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</si>
  <si>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</si>
  <si>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</si>
  <si>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</si>
  <si>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</si>
  <si>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31/10/2021)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</si>
  <si>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</si>
  <si>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</si>
  <si>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</si>
  <si>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</si>
  <si>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</si>
  <si>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</si>
  <si>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</si>
  <si>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</si>
  <si>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</si>
  <si>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</si>
  <si>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</si>
  <si>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</si>
  <si>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</si>
  <si>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</si>
  <si>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</si>
  <si>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</si>
  <si>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</si>
  <si>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</si>
  <si>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</si>
  <si>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</si>
  <si>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</si>
  <si>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</si>
  <si>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</si>
  <si>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</si>
  <si>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</si>
  <si>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</si>
  <si>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</si>
  <si>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</si>
  <si>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</si>
  <si>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</si>
  <si>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</si>
  <si>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</si>
  <si>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</si>
  <si>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</si>
  <si>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</si>
  <si>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</si>
  <si>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</si>
  <si>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</si>
  <si>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</si>
  <si>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</si>
  <si>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</si>
  <si>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</si>
  <si>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</si>
  <si>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</si>
  <si>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</si>
  <si>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</si>
  <si>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</si>
  <si>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</si>
  <si>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</si>
  <si>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</si>
  <si>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</si>
  <si>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</si>
  <si>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</si>
  <si>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</si>
  <si>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</si>
  <si>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</si>
  <si>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</si>
  <si>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</si>
  <si>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</si>
  <si>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</si>
  <si>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</si>
  <si>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</si>
  <si>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</si>
  <si>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</si>
  <si>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</si>
  <si>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</si>
  <si>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</si>
  <si>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</si>
  <si>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</si>
  <si>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</si>
  <si>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</si>
  <si>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</si>
  <si>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</si>
  <si>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</si>
  <si>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</si>
  <si>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</si>
  <si>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</si>
  <si>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</si>
  <si>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</si>
  <si>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</si>
  <si>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</si>
  <si>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</si>
  <si>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</si>
  <si>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</si>
  <si>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</si>
  <si>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</si>
  <si>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</si>
  <si>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</si>
  <si>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</si>
  <si>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</si>
  <si>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</si>
  <si>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</si>
  <si>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</si>
  <si>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</si>
  <si>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</si>
  <si>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</si>
  <si>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</si>
  <si>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</si>
  <si>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</si>
  <si>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</si>
  <si>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</si>
  <si>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</si>
  <si>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</si>
  <si>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</si>
  <si>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</si>
  <si>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</si>
  <si>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</si>
  <si>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</si>
  <si>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</si>
  <si>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</si>
  <si>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</si>
  <si>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</si>
  <si>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</si>
  <si>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</si>
  <si>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</si>
  <si>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</si>
  <si>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</si>
  <si>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</si>
  <si>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</si>
  <si>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</si>
  <si>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</si>
  <si>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</si>
  <si>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</si>
  <si>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</si>
  <si>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</si>
  <si>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</si>
  <si>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</si>
  <si>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</si>
  <si>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</si>
  <si>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</si>
  <si>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</si>
  <si>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</si>
  <si>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</si>
  <si>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</si>
  <si>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</si>
  <si>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</si>
  <si>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</si>
  <si>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</si>
  <si>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</si>
  <si>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</si>
  <si>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</si>
  <si>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</si>
  <si>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</si>
  <si>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</si>
  <si>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</si>
  <si>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</si>
  <si>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</si>
  <si>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</si>
  <si>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</si>
  <si>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</si>
  <si>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</si>
  <si>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</si>
  <si>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</si>
  <si>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</si>
  <si>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</si>
  <si>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</si>
  <si>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</si>
  <si>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</si>
  <si>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</si>
  <si>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</si>
  <si>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</si>
  <si>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</si>
  <si>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</si>
  <si>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</si>
  <si>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</si>
  <si>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</si>
  <si>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</si>
  <si>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</si>
  <si>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</si>
  <si>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</si>
  <si>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</si>
  <si>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</si>
  <si>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</si>
  <si>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</si>
  <si>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</si>
  <si>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</si>
  <si>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</si>
  <si>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</si>
  <si>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</si>
  <si>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</si>
  <si>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</si>
  <si>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</si>
  <si>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</si>
  <si>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</si>
  <si>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</si>
  <si>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</si>
  <si>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</si>
  <si>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</si>
  <si>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</si>
  <si>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</si>
  <si>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</si>
  <si>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</si>
  <si>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</si>
  <si>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</si>
  <si>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</si>
  <si>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</si>
  <si>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</si>
  <si>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</si>
  <si>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</si>
  <si>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</si>
  <si>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</si>
  <si>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</si>
  <si>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Noviembre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</si>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</sst>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0"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516">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5"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6" applyNumberFormat="1" applyFont="1" applyFill="1" applyBorder="1" applyAlignment="1">
      <alignment horizontal="center" vertical="center"/>
    </xf>
    <xf numFmtId="169" fontId="12" fillId="0" borderId="0" xfId="27"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6" applyNumberFormat="1" applyFont="1" applyFill="1" applyBorder="1" applyAlignment="1">
      <alignment horizontal="center" vertical="center"/>
    </xf>
    <xf numFmtId="169" fontId="13" fillId="0" borderId="3" xfId="27"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7" applyNumberFormat="1" applyFont="1" applyBorder="1" applyAlignment="1">
      <alignment horizontal="center"/>
    </xf>
    <xf numFmtId="3" fontId="13" fillId="0" borderId="0" xfId="27" applyNumberFormat="1" applyFont="1" applyBorder="1" applyAlignment="1">
      <alignment horizontal="right"/>
    </xf>
    <xf numFmtId="0" fontId="12" fillId="0" borderId="0" xfId="20" applyFont="1" applyAlignment="1">
      <alignment/>
      <protection/>
    </xf>
    <xf numFmtId="175" fontId="12" fillId="0" borderId="0" xfId="28" applyNumberFormat="1" applyFont="1"/>
    <xf numFmtId="175" fontId="12" fillId="0" borderId="0" xfId="28"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9"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9"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30" applyFont="1">
      <alignment/>
      <protection/>
    </xf>
    <xf numFmtId="0" fontId="43" fillId="0" borderId="0" xfId="30" applyFont="1" applyBorder="1">
      <alignment/>
      <protection/>
    </xf>
    <xf numFmtId="0" fontId="44" fillId="0" borderId="0" xfId="30" applyFont="1" applyBorder="1" applyAlignment="1">
      <alignment horizontal="left"/>
      <protection/>
    </xf>
    <xf numFmtId="0" fontId="3" fillId="0" borderId="4" xfId="30" applyFont="1" applyBorder="1" applyAlignment="1">
      <alignment horizontal="center"/>
      <protection/>
    </xf>
    <xf numFmtId="0" fontId="3" fillId="0" borderId="0" xfId="30" applyFont="1" applyBorder="1" applyAlignment="1">
      <alignment horizontal="center"/>
      <protection/>
    </xf>
    <xf numFmtId="0" fontId="9" fillId="0" borderId="6" xfId="30" applyFont="1" applyBorder="1" applyAlignment="1">
      <alignment horizontal="center" vertical="center" wrapText="1"/>
      <protection/>
    </xf>
    <xf numFmtId="0" fontId="9" fillId="0" borderId="7" xfId="30"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30" applyFont="1">
      <alignment/>
      <protection/>
    </xf>
    <xf numFmtId="0" fontId="43" fillId="0" borderId="0" xfId="30"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9" applyNumberFormat="1" applyFont="1" applyFill="1" applyBorder="1" applyAlignment="1">
      <alignment horizontal="center" vertical="center"/>
    </xf>
    <xf numFmtId="169" fontId="13" fillId="0" borderId="0" xfId="29"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9"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5" applyFont="1" applyAlignment="1">
      <alignment horizontal="centerContinuous" vertical="center"/>
      <protection/>
    </xf>
    <xf numFmtId="0" fontId="49" fillId="0" borderId="0" xfId="25" applyFont="1" applyAlignment="1">
      <alignment horizontal="centerContinuous" vertical="center"/>
      <protection/>
    </xf>
    <xf numFmtId="0" fontId="49" fillId="0" borderId="0" xfId="25" applyFont="1" applyAlignment="1">
      <alignment vertical="center"/>
      <protection/>
    </xf>
    <xf numFmtId="0" fontId="4" fillId="0" borderId="0" xfId="25" applyFont="1" applyAlignment="1">
      <alignment horizontal="centerContinuous"/>
      <protection/>
    </xf>
    <xf numFmtId="0" fontId="50" fillId="0" borderId="0" xfId="25" applyFont="1" applyAlignment="1">
      <alignment horizontal="centerContinuous"/>
      <protection/>
    </xf>
    <xf numFmtId="0" fontId="50" fillId="0" borderId="0" xfId="25" applyFont="1" applyAlignment="1">
      <alignment/>
      <protection/>
    </xf>
    <xf numFmtId="168" fontId="6" fillId="0" borderId="0" xfId="25" applyNumberFormat="1" applyFont="1" applyAlignment="1">
      <alignment horizontal="centerContinuous" vertical="center"/>
      <protection/>
    </xf>
    <xf numFmtId="0" fontId="6" fillId="0" borderId="0" xfId="25" applyFont="1" applyAlignment="1">
      <alignment horizontal="centerContinuous" vertical="center"/>
      <protection/>
    </xf>
    <xf numFmtId="0" fontId="51" fillId="0" borderId="0" xfId="25" applyFont="1" applyAlignment="1">
      <alignment horizontal="centerContinuous" vertical="center"/>
      <protection/>
    </xf>
    <xf numFmtId="0" fontId="51" fillId="0" borderId="0" xfId="25" applyFont="1" applyAlignment="1">
      <alignment vertical="center"/>
      <protection/>
    </xf>
    <xf numFmtId="0" fontId="33" fillId="0" borderId="0" xfId="25" applyNumberFormat="1" applyFont="1" applyAlignment="1">
      <alignment horizontal="centerContinuous" vertical="center"/>
      <protection/>
    </xf>
    <xf numFmtId="0" fontId="33" fillId="0" borderId="0" xfId="25" applyFont="1" applyAlignment="1">
      <alignment horizontal="centerContinuous" vertical="center"/>
      <protection/>
    </xf>
    <xf numFmtId="0" fontId="52" fillId="0" borderId="0" xfId="25" applyFont="1" applyAlignment="1">
      <alignment horizontal="centerContinuous" vertical="center"/>
      <protection/>
    </xf>
    <xf numFmtId="0" fontId="52" fillId="0" borderId="0" xfId="25" applyFont="1" applyAlignment="1">
      <alignment vertical="center"/>
      <protection/>
    </xf>
    <xf numFmtId="0" fontId="35" fillId="0" borderId="0" xfId="25" applyFont="1" applyAlignment="1">
      <alignment vertical="center"/>
      <protection/>
    </xf>
    <xf numFmtId="0" fontId="1" fillId="0" borderId="0" xfId="25" applyAlignment="1">
      <alignment vertical="center"/>
      <protection/>
    </xf>
    <xf numFmtId="0" fontId="3" fillId="0" borderId="0" xfId="25" applyFont="1" applyAlignment="1">
      <alignment horizontal="centerContinuous" vertical="center"/>
      <protection/>
    </xf>
    <xf numFmtId="0" fontId="8" fillId="0" borderId="0" xfId="25" applyFont="1" applyAlignment="1">
      <alignment horizontal="centerContinuous" vertical="center"/>
      <protection/>
    </xf>
    <xf numFmtId="0" fontId="10" fillId="0" borderId="1" xfId="25" applyFont="1" applyBorder="1" applyAlignment="1">
      <alignment horizontal="center" vertical="center"/>
      <protection/>
    </xf>
    <xf numFmtId="0" fontId="10" fillId="0" borderId="2" xfId="25" applyFont="1" applyBorder="1" applyAlignment="1">
      <alignment horizontal="center" vertical="center"/>
      <protection/>
    </xf>
    <xf numFmtId="0" fontId="12" fillId="0" borderId="0" xfId="25" applyFont="1" applyFill="1" applyBorder="1" applyAlignment="1">
      <alignment vertical="center"/>
      <protection/>
    </xf>
    <xf numFmtId="0" fontId="53" fillId="0" borderId="0" xfId="25" applyFont="1" applyFill="1" applyBorder="1" applyAlignment="1">
      <alignment horizontal="center" vertical="center"/>
      <protection/>
    </xf>
    <xf numFmtId="0" fontId="1" fillId="0" borderId="0" xfId="25" applyFill="1" applyAlignment="1">
      <alignment vertical="center"/>
      <protection/>
    </xf>
    <xf numFmtId="0" fontId="12" fillId="0" borderId="0" xfId="25" applyFont="1" applyFill="1" applyBorder="1" applyAlignment="1">
      <alignment horizontal="center" vertical="center"/>
      <protection/>
    </xf>
    <xf numFmtId="179" fontId="12" fillId="0" borderId="0" xfId="25" applyNumberFormat="1" applyFont="1" applyFill="1" applyBorder="1" applyAlignment="1">
      <alignment horizontal="center" vertical="center"/>
      <protection/>
    </xf>
    <xf numFmtId="2" fontId="12" fillId="0" borderId="0" xfId="25" applyNumberFormat="1" applyFont="1" applyFill="1" applyBorder="1" applyAlignment="1">
      <alignment horizontal="center" vertical="center"/>
      <protection/>
    </xf>
    <xf numFmtId="4" fontId="13" fillId="0" borderId="0" xfId="25" applyNumberFormat="1" applyFont="1" applyFill="1" applyBorder="1" applyAlignment="1">
      <alignment horizontal="center" vertical="center"/>
      <protection/>
    </xf>
    <xf numFmtId="4" fontId="1" fillId="0" borderId="0" xfId="25" applyNumberFormat="1" applyFill="1" applyAlignment="1">
      <alignment vertical="center"/>
      <protection/>
    </xf>
    <xf numFmtId="0" fontId="12" fillId="0" borderId="0" xfId="25" applyFont="1" applyFill="1" applyAlignment="1">
      <alignment vertical="center"/>
      <protection/>
    </xf>
    <xf numFmtId="0" fontId="12" fillId="0" borderId="4" xfId="25" applyFont="1" applyFill="1" applyBorder="1" applyAlignment="1">
      <alignment vertical="center"/>
      <protection/>
    </xf>
    <xf numFmtId="179" fontId="53" fillId="0" borderId="4" xfId="25" applyNumberFormat="1" applyFont="1" applyFill="1" applyBorder="1" applyAlignment="1">
      <alignment horizontal="center" vertical="center"/>
      <protection/>
    </xf>
    <xf numFmtId="4" fontId="12" fillId="0" borderId="4" xfId="25" applyNumberFormat="1" applyFont="1" applyFill="1" applyBorder="1" applyAlignment="1">
      <alignment horizontal="center" vertical="center"/>
      <protection/>
    </xf>
    <xf numFmtId="4" fontId="13" fillId="0" borderId="4" xfId="25" applyNumberFormat="1" applyFont="1" applyFill="1" applyBorder="1" applyAlignment="1">
      <alignment horizontal="center" vertical="center"/>
      <protection/>
    </xf>
    <xf numFmtId="0" fontId="54" fillId="0" borderId="0" xfId="25" applyFont="1" applyFill="1" applyAlignment="1">
      <alignment vertical="center"/>
      <protection/>
    </xf>
    <xf numFmtId="180" fontId="14" fillId="0" borderId="0" xfId="25" applyNumberFormat="1" applyFont="1" applyFill="1" applyAlignment="1">
      <alignment vertical="center"/>
      <protection/>
    </xf>
    <xf numFmtId="181" fontId="1" fillId="0" borderId="0" xfId="25" applyNumberFormat="1" applyFill="1" applyAlignment="1">
      <alignment vertical="center"/>
      <protection/>
    </xf>
    <xf numFmtId="0" fontId="3" fillId="0" borderId="0" xfId="25" applyFont="1" applyFill="1" applyAlignment="1">
      <alignment horizontal="centerContinuous" vertical="center"/>
      <protection/>
    </xf>
    <xf numFmtId="0" fontId="18" fillId="0" borderId="0" xfId="25" applyFont="1" applyFill="1" applyAlignment="1">
      <alignment horizontal="centerContinuous" vertical="center"/>
      <protection/>
    </xf>
    <xf numFmtId="0" fontId="10" fillId="0" borderId="1" xfId="25" applyFont="1" applyFill="1" applyBorder="1" applyAlignment="1">
      <alignment horizontal="center" vertical="center"/>
      <protection/>
    </xf>
    <xf numFmtId="0" fontId="10" fillId="0" borderId="2" xfId="25" applyFont="1" applyFill="1" applyBorder="1" applyAlignment="1">
      <alignment horizontal="center" vertical="center"/>
      <protection/>
    </xf>
    <xf numFmtId="4" fontId="12" fillId="0" borderId="0" xfId="25" applyNumberFormat="1" applyFont="1" applyFill="1" applyBorder="1" applyAlignment="1">
      <alignment horizontal="center" vertical="center"/>
      <protection/>
    </xf>
    <xf numFmtId="0" fontId="12" fillId="0" borderId="4" xfId="25" applyFont="1" applyBorder="1">
      <alignment/>
      <protection/>
    </xf>
    <xf numFmtId="0" fontId="1" fillId="0" borderId="0" xfId="25">
      <alignment/>
      <protection/>
    </xf>
    <xf numFmtId="0" fontId="15" fillId="0" borderId="0" xfId="25" applyFont="1" applyFill="1" applyBorder="1" applyAlignment="1">
      <alignment horizontal="left" vertical="center"/>
      <protection/>
    </xf>
    <xf numFmtId="0" fontId="15" fillId="0" borderId="0" xfId="25" applyFont="1">
      <alignment/>
      <protection/>
    </xf>
    <xf numFmtId="0" fontId="12" fillId="0" borderId="0" xfId="25" applyFont="1">
      <alignment/>
      <protection/>
    </xf>
    <xf numFmtId="181" fontId="12" fillId="0" borderId="0" xfId="25" applyNumberFormat="1" applyFont="1">
      <alignment/>
      <protection/>
    </xf>
    <xf numFmtId="179" fontId="12" fillId="0" borderId="0" xfId="25"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 fillId="0" borderId="0" xfId="20" applyFont="1" applyAlignment="1">
      <alignment horizontal="centerContinuous"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0" fontId="12" fillId="0" borderId="0" xfId="20" applyFont="1" applyFill="1" applyBorder="1" applyAlignment="1">
      <alignment horizontal="center" vertical="center"/>
      <protection/>
    </xf>
    <xf numFmtId="0" fontId="53" fillId="0" borderId="0" xfId="20" applyFont="1" applyFill="1" applyBorder="1" applyAlignment="1">
      <alignment horizontal="center" vertical="center"/>
      <protection/>
    </xf>
    <xf numFmtId="0" fontId="12" fillId="0" borderId="0" xfId="20" applyFont="1" applyFill="1" applyBorder="1" applyAlignment="1">
      <alignment horizontal="left" vertical="center"/>
      <protection/>
    </xf>
    <xf numFmtId="2" fontId="12" fillId="0" borderId="0" xfId="31" applyNumberFormat="1" applyFont="1" applyFill="1" applyBorder="1" applyAlignment="1">
      <alignment horizontal="center" vertical="center"/>
    </xf>
    <xf numFmtId="2" fontId="13" fillId="0" borderId="0" xfId="31"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1"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1"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 fillId="0" borderId="0" xfId="20" applyFont="1" applyFill="1" applyAlignment="1">
      <alignment horizontal="centerContinuous"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1" applyNumberFormat="1" applyFont="1" applyBorder="1" applyAlignment="1">
      <alignment horizontal="center" vertical="center"/>
    </xf>
    <xf numFmtId="3" fontId="53" fillId="0" borderId="4" xfId="31"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1" applyFont="1" applyBorder="1" applyAlignment="1">
      <alignment horizontal="right"/>
    </xf>
    <xf numFmtId="172" fontId="14" fillId="0" borderId="0" xfId="31"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2" applyFont="1" applyFill="1" applyAlignment="1" applyProtection="1">
      <alignment vertical="center"/>
      <protection locked="0"/>
    </xf>
    <xf numFmtId="0" fontId="33" fillId="0" borderId="0" xfId="32" applyFont="1" applyFill="1" applyAlignment="1" applyProtection="1">
      <alignment vertical="center"/>
      <protection locked="0"/>
    </xf>
    <xf numFmtId="0" fontId="4" fillId="0" borderId="0" xfId="32" applyFont="1" applyFill="1" applyAlignment="1" applyProtection="1">
      <alignment horizontal="centerContinuous" vertical="center"/>
      <protection locked="0"/>
    </xf>
    <xf numFmtId="0" fontId="4" fillId="0" borderId="0" xfId="32" applyFont="1" applyFill="1" applyAlignment="1" applyProtection="1">
      <alignment vertical="center"/>
      <protection locked="0"/>
    </xf>
    <xf numFmtId="168" fontId="64" fillId="0" borderId="0" xfId="32" applyNumberFormat="1" applyFont="1" applyFill="1" applyAlignment="1" applyProtection="1">
      <alignment horizontal="centerContinuous" vertical="center"/>
      <protection locked="0"/>
    </xf>
    <xf numFmtId="0" fontId="64" fillId="0" borderId="0" xfId="32" applyFont="1" applyFill="1" applyAlignment="1" applyProtection="1">
      <alignment vertical="center"/>
      <protection locked="0"/>
    </xf>
    <xf numFmtId="0" fontId="33" fillId="0" borderId="0" xfId="32" applyFont="1" applyFill="1" applyAlignment="1" applyProtection="1">
      <alignment horizontal="centerContinuous" vertical="center"/>
      <protection locked="0"/>
    </xf>
    <xf numFmtId="0" fontId="3" fillId="0" borderId="0" xfId="32" applyFont="1" applyFill="1" applyAlignment="1" applyProtection="1">
      <alignment horizontal="centerContinuous" vertical="center"/>
      <protection locked="0"/>
    </xf>
    <xf numFmtId="0" fontId="35" fillId="0" borderId="0" xfId="32" applyFont="1" applyFill="1" applyAlignment="1" applyProtection="1">
      <alignment vertical="center"/>
      <protection locked="0"/>
    </xf>
    <xf numFmtId="0" fontId="1" fillId="0" borderId="0" xfId="32" applyFill="1" applyAlignment="1" applyProtection="1">
      <alignment vertical="center"/>
      <protection locked="0"/>
    </xf>
    <xf numFmtId="0" fontId="65" fillId="0" borderId="0" xfId="32" applyFont="1" applyFill="1" applyAlignment="1" applyProtection="1">
      <alignment vertical="center"/>
      <protection locked="0"/>
    </xf>
    <xf numFmtId="0" fontId="12" fillId="0" borderId="0" xfId="32" applyFont="1" applyFill="1" applyBorder="1" applyAlignment="1" applyProtection="1">
      <alignment horizontal="center" vertical="center"/>
      <protection locked="0"/>
    </xf>
    <xf numFmtId="0" fontId="13" fillId="0" borderId="0" xfId="32" applyFont="1" applyFill="1" applyBorder="1" applyAlignment="1" applyProtection="1">
      <alignment horizontal="center" vertical="center"/>
      <protection locked="0"/>
    </xf>
    <xf numFmtId="0" fontId="12" fillId="0" borderId="0" xfId="32" applyFont="1" applyFill="1" applyBorder="1" applyAlignment="1" applyProtection="1">
      <alignment horizontal="center" vertical="center" wrapText="1"/>
      <protection locked="0"/>
    </xf>
    <xf numFmtId="0" fontId="53" fillId="0" borderId="0" xfId="32" applyFont="1" applyFill="1" applyBorder="1" applyAlignment="1" applyProtection="1">
      <alignment horizontal="center" vertical="center"/>
      <protection locked="0"/>
    </xf>
    <xf numFmtId="0" fontId="12" fillId="0" borderId="0" xfId="32" applyFont="1" applyFill="1" applyBorder="1" applyAlignment="1" applyProtection="1">
      <alignment horizontal="left" vertical="center"/>
      <protection locked="0"/>
    </xf>
    <xf numFmtId="183" fontId="12" fillId="0" borderId="0" xfId="33" applyNumberFormat="1" applyFont="1" applyFill="1" applyBorder="1" applyAlignment="1" applyProtection="1">
      <alignment horizontal="right" vertical="center"/>
      <protection locked="0"/>
    </xf>
    <xf numFmtId="2" fontId="12" fillId="0" borderId="0" xfId="33" applyNumberFormat="1" applyFont="1" applyFill="1" applyBorder="1" applyAlignment="1" applyProtection="1">
      <alignment horizontal="center" vertical="center"/>
      <protection locked="0"/>
    </xf>
    <xf numFmtId="2" fontId="13" fillId="0" borderId="0" xfId="33" applyNumberFormat="1" applyFont="1" applyFill="1" applyBorder="1" applyAlignment="1" applyProtection="1">
      <alignment horizontal="center" vertical="center"/>
      <protection locked="0"/>
    </xf>
    <xf numFmtId="0" fontId="12" fillId="0" borderId="0" xfId="32" applyFont="1" applyFill="1" applyBorder="1" applyAlignment="1" applyProtection="1">
      <alignment vertical="center"/>
      <protection locked="0"/>
    </xf>
    <xf numFmtId="0" fontId="12" fillId="0" borderId="4" xfId="32" applyFont="1" applyFill="1" applyBorder="1" applyAlignment="1" applyProtection="1">
      <alignment vertical="center"/>
      <protection locked="0"/>
    </xf>
    <xf numFmtId="2" fontId="13" fillId="0" borderId="4" xfId="32" applyNumberFormat="1" applyFont="1" applyFill="1" applyBorder="1" applyAlignment="1" applyProtection="1">
      <alignment horizontal="left" vertical="center"/>
      <protection locked="0"/>
    </xf>
    <xf numFmtId="181" fontId="53" fillId="2" borderId="4" xfId="33" applyNumberFormat="1" applyFont="1" applyFill="1" applyBorder="1" applyAlignment="1" applyProtection="1">
      <alignment horizontal="right" vertical="center"/>
      <protection locked="0"/>
    </xf>
    <xf numFmtId="2" fontId="12" fillId="0" borderId="4" xfId="33" applyNumberFormat="1" applyFont="1" applyFill="1" applyBorder="1" applyAlignment="1" applyProtection="1">
      <alignment horizontal="center" vertical="center"/>
      <protection locked="0"/>
    </xf>
    <xf numFmtId="0" fontId="54" fillId="0" borderId="0" xfId="32" applyFont="1" applyFill="1" applyBorder="1" applyAlignment="1" applyProtection="1">
      <alignment vertical="center"/>
      <protection locked="0"/>
    </xf>
    <xf numFmtId="2" fontId="66" fillId="0" borderId="0" xfId="32" applyNumberFormat="1" applyFont="1" applyFill="1" applyBorder="1" applyAlignment="1" applyProtection="1">
      <alignment horizontal="left" vertical="center"/>
      <protection locked="0"/>
    </xf>
    <xf numFmtId="181" fontId="54" fillId="0" borderId="0" xfId="33" applyNumberFormat="1" applyFont="1" applyFill="1" applyBorder="1" applyAlignment="1" applyProtection="1">
      <alignment horizontal="right" vertical="center"/>
      <protection locked="0"/>
    </xf>
    <xf numFmtId="2" fontId="54" fillId="0" borderId="0" xfId="33" applyNumberFormat="1" applyFont="1" applyFill="1" applyBorder="1" applyAlignment="1" applyProtection="1">
      <alignment horizontal="center" vertical="center"/>
      <protection locked="0"/>
    </xf>
    <xf numFmtId="164" fontId="3" fillId="0" borderId="0" xfId="28" applyFont="1" applyFill="1" applyAlignment="1" applyProtection="1">
      <alignment horizontal="centerContinuous" vertical="center"/>
      <protection locked="0"/>
    </xf>
    <xf numFmtId="0" fontId="67" fillId="0" borderId="0" xfId="32" applyFont="1" applyFill="1" applyAlignment="1" applyProtection="1">
      <alignment vertical="center"/>
      <protection locked="0"/>
    </xf>
    <xf numFmtId="0" fontId="54" fillId="0" borderId="4" xfId="32" applyFont="1" applyFill="1" applyBorder="1" applyAlignment="1" applyProtection="1">
      <alignment vertical="center"/>
      <protection locked="0"/>
    </xf>
    <xf numFmtId="2" fontId="30" fillId="0" borderId="0" xfId="32" applyNumberFormat="1" applyFont="1" applyFill="1" applyBorder="1" applyAlignment="1" applyProtection="1">
      <alignment horizontal="left" vertical="center"/>
      <protection locked="0"/>
    </xf>
    <xf numFmtId="3" fontId="31" fillId="0" borderId="0" xfId="33" applyNumberFormat="1" applyFont="1" applyFill="1" applyBorder="1" applyAlignment="1" applyProtection="1">
      <alignment horizontal="center" vertical="center"/>
      <protection locked="0"/>
    </xf>
    <xf numFmtId="2" fontId="31" fillId="0" borderId="0" xfId="33" applyNumberFormat="1" applyFont="1" applyFill="1" applyBorder="1" applyAlignment="1" applyProtection="1">
      <alignment horizontal="center" vertical="center"/>
      <protection locked="0"/>
    </xf>
    <xf numFmtId="0" fontId="12" fillId="0" borderId="0" xfId="32" applyFont="1" applyFill="1" applyAlignment="1" applyProtection="1">
      <alignment vertical="center"/>
      <protection locked="0"/>
    </xf>
    <xf numFmtId="0" fontId="12" fillId="0" borderId="4" xfId="32" applyFont="1" applyBorder="1" applyAlignment="1" applyProtection="1">
      <alignment vertical="center"/>
      <protection locked="0"/>
    </xf>
    <xf numFmtId="2" fontId="13" fillId="0" borderId="4" xfId="32" applyNumberFormat="1" applyFont="1" applyBorder="1" applyAlignment="1" applyProtection="1">
      <alignment horizontal="left" vertical="center"/>
      <protection locked="0"/>
    </xf>
    <xf numFmtId="181" fontId="53" fillId="0" borderId="4" xfId="33" applyNumberFormat="1" applyFont="1" applyBorder="1" applyAlignment="1" applyProtection="1">
      <alignment horizontal="right" vertical="center"/>
      <protection locked="0"/>
    </xf>
    <xf numFmtId="2" fontId="12" fillId="0" borderId="4" xfId="33" applyNumberFormat="1" applyFont="1" applyBorder="1" applyAlignment="1" applyProtection="1">
      <alignment horizontal="center" vertical="center"/>
      <protection locked="0"/>
    </xf>
    <xf numFmtId="0" fontId="54" fillId="0" borderId="0" xfId="32" applyFont="1" applyBorder="1" applyAlignment="1" applyProtection="1">
      <alignment vertical="center"/>
      <protection locked="0"/>
    </xf>
    <xf numFmtId="0" fontId="12" fillId="0" borderId="0" xfId="32" applyFont="1" applyAlignment="1" applyProtection="1">
      <alignment vertical="center"/>
      <protection locked="0"/>
    </xf>
    <xf numFmtId="0" fontId="1" fillId="0" borderId="0" xfId="32" applyAlignment="1" applyProtection="1">
      <alignment vertical="center"/>
      <protection locked="0"/>
    </xf>
    <xf numFmtId="0" fontId="68" fillId="0" borderId="0" xfId="32" applyFont="1" applyAlignment="1" applyProtection="1">
      <alignment vertical="center"/>
      <protection locked="0"/>
    </xf>
    <xf numFmtId="0" fontId="69" fillId="0" borderId="0" xfId="32" applyFont="1" applyAlignment="1" applyProtection="1">
      <alignment vertical="center"/>
      <protection locked="0"/>
    </xf>
    <xf numFmtId="0" fontId="12" fillId="0" borderId="0" xfId="32" applyFont="1" applyProtection="1">
      <alignment/>
      <protection locked="0"/>
    </xf>
    <xf numFmtId="0" fontId="1" fillId="0" borderId="0" xfId="32" applyProtection="1">
      <alignment/>
      <protection locked="0"/>
    </xf>
    <xf numFmtId="0" fontId="6" fillId="0" borderId="0" xfId="32" applyFont="1" applyAlignment="1">
      <alignment vertical="center"/>
      <protection/>
    </xf>
    <xf numFmtId="0" fontId="49" fillId="0" borderId="0" xfId="32" applyFont="1" applyAlignment="1">
      <alignment vertical="center"/>
      <protection/>
    </xf>
    <xf numFmtId="0" fontId="4" fillId="0" borderId="0" xfId="32" applyFont="1" applyAlignment="1">
      <alignment horizontal="centerContinuous" vertical="center"/>
      <protection/>
    </xf>
    <xf numFmtId="0" fontId="4" fillId="0" borderId="0" xfId="32" applyFont="1" applyAlignment="1">
      <alignment/>
      <protection/>
    </xf>
    <xf numFmtId="168" fontId="6" fillId="0" borderId="0" xfId="32" applyNumberFormat="1" applyFont="1" applyAlignment="1">
      <alignment horizontal="centerContinuous" vertical="center"/>
      <protection/>
    </xf>
    <xf numFmtId="0" fontId="33" fillId="0" borderId="0" xfId="32" applyFont="1" applyAlignment="1">
      <alignment horizontal="centerContinuous" vertical="center"/>
      <protection/>
    </xf>
    <xf numFmtId="0" fontId="3" fillId="0" borderId="0" xfId="32" applyFont="1" applyAlignment="1">
      <alignment vertical="center"/>
      <protection/>
    </xf>
    <xf numFmtId="0" fontId="35" fillId="0" borderId="0" xfId="32" applyFont="1" applyAlignment="1">
      <alignment vertical="center"/>
      <protection/>
    </xf>
    <xf numFmtId="0" fontId="3" fillId="0" borderId="0" xfId="32" applyFont="1" applyAlignment="1">
      <alignment horizontal="centerContinuous" vertical="center"/>
      <protection/>
    </xf>
    <xf numFmtId="0" fontId="1" fillId="0" borderId="0" xfId="32" applyAlignment="1">
      <alignment vertical="center"/>
      <protection/>
    </xf>
    <xf numFmtId="0" fontId="67" fillId="0" borderId="0" xfId="32" applyFont="1" applyAlignment="1">
      <alignment vertical="center"/>
      <protection/>
    </xf>
    <xf numFmtId="0" fontId="12" fillId="0" borderId="0" xfId="32" applyFont="1" applyBorder="1" applyAlignment="1">
      <alignment vertical="center"/>
      <protection/>
    </xf>
    <xf numFmtId="0" fontId="13" fillId="0" borderId="0" xfId="32" applyFont="1" applyBorder="1" applyAlignment="1">
      <alignment horizontal="center" vertical="center"/>
      <protection/>
    </xf>
    <xf numFmtId="0" fontId="12" fillId="0" borderId="0" xfId="32" applyFont="1" applyBorder="1" applyAlignment="1">
      <alignment horizontal="center" vertical="center"/>
      <protection/>
    </xf>
    <xf numFmtId="0" fontId="12" fillId="0" borderId="0" xfId="32" applyFont="1" applyBorder="1" applyAlignment="1">
      <alignment horizontal="center" vertical="center" wrapText="1"/>
      <protection/>
    </xf>
    <xf numFmtId="0" fontId="12" fillId="0" borderId="0" xfId="32" applyFont="1" applyFill="1" applyBorder="1" applyAlignment="1">
      <alignment horizontal="center" vertical="center"/>
      <protection/>
    </xf>
    <xf numFmtId="0" fontId="53" fillId="0" borderId="0" xfId="32" applyFont="1" applyFill="1" applyBorder="1" applyAlignment="1">
      <alignment horizontal="center" vertical="center"/>
      <protection/>
    </xf>
    <xf numFmtId="0" fontId="12" fillId="0" borderId="0" xfId="32" applyFont="1" applyFill="1" applyBorder="1" applyAlignment="1">
      <alignment horizontal="left" vertical="center"/>
      <protection/>
    </xf>
    <xf numFmtId="181" fontId="12" fillId="0" borderId="0" xfId="33" applyNumberFormat="1" applyFont="1" applyFill="1" applyBorder="1" applyAlignment="1">
      <alignment horizontal="right" vertical="center"/>
    </xf>
    <xf numFmtId="2" fontId="12" fillId="0" borderId="0" xfId="33" applyNumberFormat="1" applyFont="1" applyFill="1" applyBorder="1" applyAlignment="1">
      <alignment horizontal="center" vertical="center"/>
    </xf>
    <xf numFmtId="2" fontId="13" fillId="0" borderId="0" xfId="33" applyNumberFormat="1" applyFont="1" applyFill="1" applyBorder="1" applyAlignment="1">
      <alignment horizontal="center" vertical="center"/>
    </xf>
    <xf numFmtId="0" fontId="12" fillId="0" borderId="0" xfId="32" applyFont="1" applyFill="1" applyBorder="1" applyAlignment="1">
      <alignment vertical="center"/>
      <protection/>
    </xf>
    <xf numFmtId="0" fontId="12" fillId="0" borderId="4" xfId="32" applyFont="1" applyFill="1" applyBorder="1" applyAlignment="1">
      <alignment vertical="center"/>
      <protection/>
    </xf>
    <xf numFmtId="2" fontId="12" fillId="0" borderId="4" xfId="32" applyNumberFormat="1" applyFont="1" applyFill="1" applyBorder="1" applyAlignment="1">
      <alignment horizontal="left" vertical="center"/>
      <protection/>
    </xf>
    <xf numFmtId="181" fontId="53" fillId="0" borderId="4" xfId="33" applyNumberFormat="1" applyFont="1" applyFill="1" applyBorder="1" applyAlignment="1">
      <alignment horizontal="right" vertical="center"/>
    </xf>
    <xf numFmtId="2" fontId="12" fillId="0" borderId="4" xfId="33" applyNumberFormat="1" applyFont="1" applyFill="1" applyBorder="1" applyAlignment="1">
      <alignment horizontal="center" vertical="center"/>
    </xf>
    <xf numFmtId="0" fontId="54" fillId="0" borderId="0" xfId="32" applyFont="1" applyFill="1" applyBorder="1" applyAlignment="1">
      <alignment vertical="center"/>
      <protection/>
    </xf>
    <xf numFmtId="0" fontId="1" fillId="0" borderId="0" xfId="32" applyFill="1" applyAlignment="1">
      <alignment vertical="center"/>
      <protection/>
    </xf>
    <xf numFmtId="181" fontId="1" fillId="0" borderId="0" xfId="32" applyNumberFormat="1" applyFill="1" applyAlignment="1">
      <alignment vertical="center"/>
      <protection/>
    </xf>
    <xf numFmtId="0" fontId="3" fillId="0" borderId="0" xfId="32" applyFont="1" applyFill="1" applyAlignment="1">
      <alignment horizontal="centerContinuous" vertical="center"/>
      <protection/>
    </xf>
    <xf numFmtId="0" fontId="3" fillId="0" borderId="0" xfId="32" applyFont="1" applyFill="1" applyAlignment="1">
      <alignment vertical="center"/>
      <protection/>
    </xf>
    <xf numFmtId="0" fontId="67" fillId="0" borderId="0" xfId="32" applyFont="1" applyFill="1" applyAlignment="1">
      <alignment vertical="center"/>
      <protection/>
    </xf>
    <xf numFmtId="0" fontId="12" fillId="0" borderId="0" xfId="32" applyFont="1" applyFill="1" applyAlignment="1">
      <alignment vertical="center"/>
      <protection/>
    </xf>
    <xf numFmtId="0" fontId="13" fillId="0" borderId="0" xfId="32" applyFont="1" applyFill="1" applyBorder="1" applyAlignment="1">
      <alignment horizontal="center" vertical="center"/>
      <protection/>
    </xf>
    <xf numFmtId="0" fontId="12" fillId="0" borderId="0" xfId="32" applyFont="1" applyFill="1" applyBorder="1" applyAlignment="1">
      <alignment horizontal="center" vertical="center" wrapText="1"/>
      <protection/>
    </xf>
    <xf numFmtId="3" fontId="12" fillId="0" borderId="0" xfId="32" applyNumberFormat="1" applyFont="1" applyFill="1" applyAlignment="1">
      <alignment vertical="center"/>
      <protection/>
    </xf>
    <xf numFmtId="0" fontId="54" fillId="0" borderId="0" xfId="32" applyFont="1" applyFill="1" applyAlignment="1">
      <alignment vertical="center"/>
      <protection/>
    </xf>
    <xf numFmtId="3" fontId="31" fillId="0" borderId="0" xfId="33" applyNumberFormat="1" applyFont="1" applyFill="1" applyBorder="1" applyAlignment="1">
      <alignment horizontal="center" vertical="center"/>
    </xf>
    <xf numFmtId="4" fontId="31" fillId="0" borderId="0" xfId="33" applyNumberFormat="1" applyFont="1" applyFill="1" applyBorder="1" applyAlignment="1">
      <alignment horizontal="center" vertical="center"/>
    </xf>
    <xf numFmtId="2" fontId="12" fillId="0" borderId="0" xfId="32" applyNumberFormat="1" applyFont="1" applyFill="1" applyAlignment="1">
      <alignment vertical="center"/>
      <protection/>
    </xf>
    <xf numFmtId="4" fontId="12" fillId="0" borderId="4" xfId="33" applyNumberFormat="1" applyFont="1" applyFill="1" applyBorder="1" applyAlignment="1">
      <alignment horizontal="center" vertical="center"/>
    </xf>
    <xf numFmtId="0" fontId="12" fillId="0" borderId="0" xfId="32" applyFont="1" applyFill="1" applyAlignment="1">
      <alignment horizontal="center" vertical="center"/>
      <protection/>
    </xf>
    <xf numFmtId="181" fontId="12" fillId="0" borderId="0" xfId="32" applyNumberFormat="1" applyFont="1" applyFill="1" applyAlignment="1">
      <alignment vertical="center"/>
      <protection/>
    </xf>
    <xf numFmtId="0" fontId="69" fillId="0" borderId="0" xfId="32" applyFont="1" applyFill="1" applyAlignment="1">
      <alignment vertical="center"/>
      <protection/>
    </xf>
    <xf numFmtId="0" fontId="15" fillId="0" borderId="0" xfId="32" applyFont="1" applyFill="1" applyAlignment="1">
      <alignment vertical="center"/>
      <protection/>
    </xf>
    <xf numFmtId="0" fontId="1" fillId="0" borderId="0" xfId="32" applyFill="1">
      <alignment/>
      <protection/>
    </xf>
    <xf numFmtId="0" fontId="13" fillId="0" borderId="0" xfId="32" applyFont="1" applyFill="1" applyAlignment="1">
      <alignment horizontal="center"/>
      <protection/>
    </xf>
    <xf numFmtId="181" fontId="12" fillId="0" borderId="0" xfId="32" applyNumberFormat="1" applyFont="1" applyFill="1">
      <alignment/>
      <protection/>
    </xf>
    <xf numFmtId="0" fontId="12" fillId="0" borderId="0" xfId="32" applyFont="1" applyFill="1">
      <alignment/>
      <protection/>
    </xf>
    <xf numFmtId="0" fontId="17" fillId="0" borderId="0" xfId="32" applyFont="1" applyFill="1">
      <alignment/>
      <protection/>
    </xf>
    <xf numFmtId="0" fontId="30" fillId="0" borderId="0" xfId="33" applyFont="1" applyFill="1" applyBorder="1" applyAlignment="1">
      <alignment horizontal="right"/>
    </xf>
    <xf numFmtId="0" fontId="1" fillId="0" borderId="0" xfId="32">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8" applyNumberFormat="1" applyFont="1"/>
    <xf numFmtId="169" fontId="12" fillId="0" borderId="0" xfId="20" applyNumberFormat="1" applyFont="1">
      <alignment/>
      <protection/>
    </xf>
    <xf numFmtId="0" fontId="2" fillId="0" borderId="0" xfId="20" applyFont="1" applyAlignment="1">
      <alignment horizontal="centerContinuous" vertical="center"/>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33" fillId="0" borderId="0" xfId="20" applyFont="1" applyAlignment="1">
      <alignment horizontal="centerContinuous" vertical="center"/>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4"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5" applyNumberFormat="1" applyFont="1" applyFill="1" applyBorder="1" applyAlignment="1">
      <alignment horizontal="center" vertical="center"/>
    </xf>
    <xf numFmtId="0" fontId="13" fillId="0" borderId="3" xfId="34" applyFont="1" applyBorder="1" applyAlignment="1">
      <alignment horizontal="left" vertical="center"/>
      <protection/>
    </xf>
    <xf numFmtId="184" fontId="13" fillId="0" borderId="3" xfId="35" applyNumberFormat="1" applyFont="1" applyFill="1" applyBorder="1" applyAlignment="1">
      <alignment horizontal="center" vertical="center"/>
    </xf>
    <xf numFmtId="184" fontId="12" fillId="0" borderId="0" xfId="20" applyNumberFormat="1" applyFont="1">
      <alignment/>
      <protection/>
    </xf>
    <xf numFmtId="0" fontId="2" fillId="0" borderId="0" xfId="36" applyFont="1" applyAlignment="1" applyProtection="1">
      <alignment wrapText="1"/>
      <protection locked="0"/>
    </xf>
    <xf numFmtId="185" fontId="71" fillId="0" borderId="0" xfId="36" applyNumberFormat="1" applyFont="1" applyAlignment="1" applyProtection="1">
      <alignment horizontal="center" wrapText="1"/>
      <protection/>
    </xf>
    <xf numFmtId="0" fontId="1" fillId="0" borderId="0" xfId="25" applyFill="1">
      <alignment/>
      <protection/>
    </xf>
    <xf numFmtId="0" fontId="32" fillId="0" borderId="0" xfId="25" applyFont="1" applyFill="1">
      <alignment/>
      <protection/>
    </xf>
    <xf numFmtId="186" fontId="20" fillId="0" borderId="0" xfId="25" applyNumberFormat="1" applyFont="1" applyFill="1">
      <alignment/>
      <protection/>
    </xf>
    <xf numFmtId="0" fontId="52" fillId="0" borderId="0" xfId="25" applyFont="1" applyFill="1">
      <alignment/>
      <protection/>
    </xf>
    <xf numFmtId="0" fontId="53" fillId="0" borderId="0" xfId="36" applyFont="1" applyFill="1" applyBorder="1" applyAlignment="1" applyProtection="1">
      <alignment/>
      <protection/>
    </xf>
    <xf numFmtId="0" fontId="70" fillId="0" borderId="0" xfId="36" applyFont="1" applyFill="1" applyBorder="1" applyAlignment="1" applyProtection="1">
      <alignment horizontal="left"/>
      <protection/>
    </xf>
    <xf numFmtId="0" fontId="70" fillId="0" borderId="0" xfId="36" applyFont="1" applyFill="1" applyBorder="1" applyAlignment="1" applyProtection="1">
      <alignment/>
      <protection/>
    </xf>
    <xf numFmtId="0" fontId="70" fillId="0" borderId="0" xfId="36" applyFont="1" applyFill="1" applyBorder="1" applyAlignment="1" applyProtection="1">
      <alignment horizontal="right"/>
      <protection/>
    </xf>
    <xf numFmtId="185" fontId="12" fillId="0" borderId="0" xfId="36" applyNumberFormat="1" applyFont="1" applyFill="1" applyBorder="1" applyAlignment="1" applyProtection="1">
      <alignment/>
      <protection/>
    </xf>
    <xf numFmtId="185" fontId="10" fillId="0" borderId="0" xfId="36" applyNumberFormat="1" applyFont="1" applyFill="1" applyBorder="1" applyAlignment="1" applyProtection="1">
      <alignment/>
      <protection/>
    </xf>
    <xf numFmtId="185" fontId="10" fillId="0" borderId="0" xfId="36" applyNumberFormat="1" applyFont="1" applyFill="1" applyBorder="1" applyAlignment="1" applyProtection="1">
      <alignment horizontal="right"/>
      <protection/>
    </xf>
    <xf numFmtId="187" fontId="9" fillId="0" borderId="20" xfId="36" applyNumberFormat="1" applyFont="1" applyBorder="1" applyAlignment="1" applyProtection="1">
      <alignment horizontal="center"/>
      <protection/>
    </xf>
    <xf numFmtId="0" fontId="9" fillId="0" borderId="20" xfId="25" applyFont="1" applyBorder="1" applyAlignment="1">
      <alignment horizontal="center" vertical="center"/>
      <protection/>
    </xf>
    <xf numFmtId="185" fontId="9" fillId="0" borderId="20" xfId="36" applyNumberFormat="1" applyFont="1" applyBorder="1" applyAlignment="1" applyProtection="1">
      <alignment horizontal="center"/>
      <protection/>
    </xf>
    <xf numFmtId="0" fontId="9" fillId="0" borderId="21" xfId="25" applyFont="1" applyBorder="1" applyAlignment="1">
      <alignment horizontal="center" vertical="center"/>
      <protection/>
    </xf>
    <xf numFmtId="0" fontId="1" fillId="0" borderId="0" xfId="25" applyFont="1" applyFill="1">
      <alignment/>
      <protection/>
    </xf>
    <xf numFmtId="187" fontId="9" fillId="0" borderId="4" xfId="36" applyNumberFormat="1" applyFont="1" applyBorder="1" applyAlignment="1" applyProtection="1">
      <alignment horizontal="center" vertical="center"/>
      <protection/>
    </xf>
    <xf numFmtId="187" fontId="9" fillId="0" borderId="22" xfId="36" applyNumberFormat="1" applyFont="1" applyBorder="1" applyAlignment="1" applyProtection="1">
      <alignment horizontal="center" vertical="center"/>
      <protection/>
    </xf>
    <xf numFmtId="185" fontId="9" fillId="0" borderId="4" xfId="36" applyNumberFormat="1" applyFont="1" applyBorder="1" applyAlignment="1" applyProtection="1">
      <alignment horizontal="center" vertical="center"/>
      <protection/>
    </xf>
    <xf numFmtId="185" fontId="9" fillId="0" borderId="22" xfId="36" applyNumberFormat="1" applyFont="1" applyBorder="1" applyAlignment="1" applyProtection="1">
      <alignment horizontal="center" vertical="center"/>
      <protection/>
    </xf>
    <xf numFmtId="0" fontId="12" fillId="0" borderId="19" xfId="36" applyFont="1" applyBorder="1" applyAlignment="1" applyProtection="1">
      <alignment horizontal="center" vertical="center"/>
      <protection/>
    </xf>
    <xf numFmtId="187" fontId="61" fillId="0" borderId="19" xfId="36" applyNumberFormat="1" applyFont="1" applyBorder="1" applyAlignment="1" applyProtection="1">
      <alignment horizontal="center" vertical="center"/>
      <protection/>
    </xf>
    <xf numFmtId="185" fontId="12" fillId="0" borderId="19" xfId="36" applyNumberFormat="1" applyFont="1" applyBorder="1" applyAlignment="1" applyProtection="1">
      <alignment horizontal="center" vertical="center"/>
      <protection/>
    </xf>
    <xf numFmtId="188" fontId="13" fillId="0" borderId="2" xfId="36" applyNumberFormat="1" applyFont="1" applyFill="1" applyBorder="1" applyAlignment="1" applyProtection="1">
      <alignment horizontal="left" vertical="center"/>
      <protection/>
    </xf>
    <xf numFmtId="185" fontId="13" fillId="0" borderId="2" xfId="36" applyNumberFormat="1" applyFont="1" applyFill="1" applyBorder="1" applyAlignment="1" applyProtection="1">
      <alignment horizontal="center" vertical="center"/>
      <protection/>
    </xf>
    <xf numFmtId="0" fontId="14" fillId="0" borderId="0" xfId="25" applyFont="1" applyFill="1" applyAlignment="1">
      <alignment vertical="center"/>
      <protection/>
    </xf>
    <xf numFmtId="188" fontId="12" fillId="0" borderId="23" xfId="36" applyNumberFormat="1" applyFont="1" applyFill="1" applyBorder="1" applyAlignment="1" applyProtection="1">
      <alignment horizontal="left" vertical="center"/>
      <protection/>
    </xf>
    <xf numFmtId="185" fontId="12" fillId="0" borderId="0" xfId="36" applyNumberFormat="1" applyFont="1" applyFill="1" applyBorder="1" applyAlignment="1" applyProtection="1">
      <alignment horizontal="center" vertical="center"/>
      <protection/>
    </xf>
    <xf numFmtId="185" fontId="12" fillId="0" borderId="23" xfId="36" applyNumberFormat="1" applyFont="1" applyFill="1" applyBorder="1" applyAlignment="1" applyProtection="1">
      <alignment horizontal="center" vertical="center"/>
      <protection/>
    </xf>
    <xf numFmtId="188" fontId="12" fillId="0" borderId="0" xfId="36" applyNumberFormat="1" applyFont="1" applyFill="1" applyBorder="1" applyAlignment="1" applyProtection="1">
      <alignment horizontal="left" vertical="center"/>
      <protection/>
    </xf>
    <xf numFmtId="0" fontId="14" fillId="0" borderId="0" xfId="25" applyFont="1" applyFill="1">
      <alignment/>
      <protection/>
    </xf>
    <xf numFmtId="188" fontId="13" fillId="0" borderId="0" xfId="36" applyNumberFormat="1" applyFont="1" applyFill="1" applyBorder="1" applyAlignment="1" applyProtection="1">
      <alignment horizontal="left" vertical="center"/>
      <protection/>
    </xf>
    <xf numFmtId="185" fontId="13" fillId="0" borderId="0" xfId="36" applyNumberFormat="1" applyFont="1" applyFill="1" applyBorder="1" applyAlignment="1" applyProtection="1">
      <alignment horizontal="center" vertical="center"/>
      <protection/>
    </xf>
    <xf numFmtId="185" fontId="12" fillId="0" borderId="0" xfId="36" applyNumberFormat="1" applyFont="1" applyFill="1" applyBorder="1" applyAlignment="1" applyProtection="1">
      <alignment horizontal="left" vertical="center" indent="1"/>
      <protection/>
    </xf>
    <xf numFmtId="188" fontId="13" fillId="0" borderId="0" xfId="36" applyNumberFormat="1" applyFont="1" applyFill="1" applyBorder="1" applyAlignment="1" applyProtection="1">
      <alignment horizontal="left" vertical="center" wrapText="1"/>
      <protection/>
    </xf>
    <xf numFmtId="188" fontId="73" fillId="0" borderId="0" xfId="36" applyNumberFormat="1" applyFont="1" applyFill="1" applyBorder="1" applyAlignment="1" applyProtection="1">
      <alignment horizontal="left" vertical="center"/>
      <protection/>
    </xf>
    <xf numFmtId="188" fontId="13" fillId="0" borderId="24" xfId="36" applyNumberFormat="1" applyFont="1" applyFill="1" applyBorder="1" applyAlignment="1" applyProtection="1">
      <alignment horizontal="left" vertical="center"/>
      <protection/>
    </xf>
    <xf numFmtId="185" fontId="13" fillId="0" borderId="24" xfId="36" applyNumberFormat="1" applyFont="1" applyFill="1" applyBorder="1" applyAlignment="1" applyProtection="1">
      <alignment horizontal="center" vertical="center"/>
      <protection/>
    </xf>
    <xf numFmtId="188" fontId="58" fillId="0" borderId="25" xfId="36" applyNumberFormat="1" applyFont="1" applyBorder="1" applyAlignment="1" applyProtection="1">
      <alignment horizontal="center" vertical="center"/>
      <protection/>
    </xf>
    <xf numFmtId="188" fontId="60" fillId="0" borderId="25" xfId="36" applyNumberFormat="1" applyFont="1" applyBorder="1" applyAlignment="1" applyProtection="1">
      <alignment horizontal="center" vertical="center"/>
      <protection/>
    </xf>
    <xf numFmtId="185" fontId="58" fillId="0" borderId="25" xfId="36" applyNumberFormat="1" applyFont="1" applyBorder="1" applyAlignment="1" applyProtection="1">
      <alignment vertical="center"/>
      <protection/>
    </xf>
    <xf numFmtId="185" fontId="60" fillId="0" borderId="25" xfId="36" applyNumberFormat="1" applyFont="1" applyBorder="1" applyAlignment="1" applyProtection="1">
      <alignment vertical="center"/>
      <protection/>
    </xf>
    <xf numFmtId="189" fontId="15" fillId="0" borderId="0" xfId="36" applyNumberFormat="1" applyFont="1" applyBorder="1" applyAlignment="1" applyProtection="1">
      <alignment horizontal="left"/>
      <protection/>
    </xf>
    <xf numFmtId="188" fontId="37" fillId="0" borderId="0" xfId="36" applyNumberFormat="1" applyFont="1" applyBorder="1" applyAlignment="1" applyProtection="1">
      <alignment horizontal="center"/>
      <protection/>
    </xf>
    <xf numFmtId="185" fontId="15" fillId="0" borderId="0" xfId="36" applyNumberFormat="1" applyFont="1" applyBorder="1" applyAlignment="1" applyProtection="1">
      <alignment/>
      <protection/>
    </xf>
    <xf numFmtId="185" fontId="37" fillId="0" borderId="0" xfId="36" applyNumberFormat="1" applyFont="1" applyBorder="1" applyAlignment="1" applyProtection="1">
      <alignment horizontal="right" vertical="center"/>
      <protection/>
    </xf>
    <xf numFmtId="185" fontId="37" fillId="0" borderId="0" xfId="36" applyNumberFormat="1" applyFont="1" applyBorder="1" applyAlignment="1" applyProtection="1">
      <alignment horizontal="right"/>
      <protection/>
    </xf>
    <xf numFmtId="0" fontId="37" fillId="0" borderId="0" xfId="25" applyFont="1" applyFill="1">
      <alignment/>
      <protection/>
    </xf>
    <xf numFmtId="190" fontId="15" fillId="0" borderId="0" xfId="36" applyNumberFormat="1" applyFont="1" applyBorder="1" applyAlignment="1" applyProtection="1">
      <alignment horizontal="left"/>
      <protection/>
    </xf>
    <xf numFmtId="188" fontId="37" fillId="0" borderId="0" xfId="36" applyNumberFormat="1" applyFont="1" applyBorder="1" applyAlignment="1" applyProtection="1">
      <alignment horizontal="left"/>
      <protection/>
    </xf>
    <xf numFmtId="185" fontId="30" fillId="0" borderId="0" xfId="36" applyNumberFormat="1" applyFont="1" applyBorder="1" applyAlignment="1" applyProtection="1">
      <alignment horizontal="center" vertical="center" wrapText="1"/>
      <protection/>
    </xf>
    <xf numFmtId="185" fontId="31" fillId="0" borderId="0" xfId="36" applyNumberFormat="1" applyFont="1" applyBorder="1" applyAlignment="1" applyProtection="1">
      <alignment horizontal="right" vertical="center"/>
      <protection/>
    </xf>
    <xf numFmtId="185" fontId="37" fillId="0" borderId="0" xfId="36" applyNumberFormat="1" applyFont="1" applyBorder="1" applyAlignment="1" applyProtection="1">
      <alignment/>
      <protection/>
    </xf>
    <xf numFmtId="185" fontId="31" fillId="0" borderId="0" xfId="36" applyNumberFormat="1" applyFont="1" applyBorder="1" applyAlignment="1" applyProtection="1">
      <alignment horizontal="right"/>
      <protection/>
    </xf>
    <xf numFmtId="0" fontId="31" fillId="0" borderId="0" xfId="25" applyFont="1" applyFill="1">
      <alignment/>
      <protection/>
    </xf>
    <xf numFmtId="188" fontId="14" fillId="0" borderId="0" xfId="36" applyNumberFormat="1" applyFont="1" applyBorder="1" applyAlignment="1" applyProtection="1">
      <alignment horizontal="center"/>
      <protection/>
    </xf>
    <xf numFmtId="185" fontId="14" fillId="0" borderId="0" xfId="36" applyNumberFormat="1" applyFont="1" applyBorder="1" applyAlignment="1" applyProtection="1">
      <alignment vertical="center"/>
      <protection/>
    </xf>
    <xf numFmtId="185" fontId="14" fillId="0" borderId="0" xfId="36" applyNumberFormat="1" applyFont="1" applyBorder="1" applyAlignment="1" applyProtection="1">
      <alignment horizontal="right" vertical="center"/>
      <protection/>
    </xf>
    <xf numFmtId="185" fontId="14" fillId="0" borderId="0" xfId="36" applyNumberFormat="1" applyFont="1" applyBorder="1" applyAlignment="1" applyProtection="1">
      <alignment horizontal="right"/>
      <protection/>
    </xf>
    <xf numFmtId="185" fontId="14" fillId="0" borderId="0" xfId="36" applyNumberFormat="1" applyFont="1" applyBorder="1" applyAlignment="1" applyProtection="1">
      <alignment/>
      <protection/>
    </xf>
    <xf numFmtId="188" fontId="12" fillId="0" borderId="0" xfId="36" applyNumberFormat="1" applyFont="1" applyBorder="1" applyAlignment="1" applyProtection="1">
      <alignment horizontal="center"/>
      <protection/>
    </xf>
    <xf numFmtId="188" fontId="58" fillId="0" borderId="0" xfId="36" applyNumberFormat="1" applyFont="1" applyBorder="1" applyAlignment="1" applyProtection="1">
      <alignment horizontal="center"/>
      <protection/>
    </xf>
    <xf numFmtId="185" fontId="12" fillId="0" borderId="0" xfId="36" applyNumberFormat="1" applyFont="1" applyBorder="1" applyAlignment="1" applyProtection="1">
      <alignment/>
      <protection/>
    </xf>
    <xf numFmtId="185" fontId="58" fillId="0" borderId="0" xfId="36" applyNumberFormat="1" applyFont="1" applyBorder="1" applyAlignment="1" applyProtection="1">
      <alignment horizontal="right" vertical="center"/>
      <protection/>
    </xf>
    <xf numFmtId="185" fontId="58" fillId="0" borderId="0" xfId="36" applyNumberFormat="1" applyFont="1" applyBorder="1" applyAlignment="1" applyProtection="1">
      <alignment horizontal="right"/>
      <protection/>
    </xf>
    <xf numFmtId="185" fontId="12" fillId="0" borderId="0" xfId="36" applyNumberFormat="1" applyFont="1" applyBorder="1" applyAlignment="1" applyProtection="1">
      <alignment horizontal="right"/>
      <protection/>
    </xf>
    <xf numFmtId="188" fontId="10" fillId="0" borderId="0" xfId="36" applyNumberFormat="1" applyFont="1" applyFill="1" applyBorder="1" applyAlignment="1" applyProtection="1">
      <alignment horizontal="center"/>
      <protection/>
    </xf>
    <xf numFmtId="188" fontId="10" fillId="0" borderId="0" xfId="36" applyNumberFormat="1" applyFont="1" applyBorder="1" applyAlignment="1" applyProtection="1">
      <alignment horizontal="center"/>
      <protection/>
    </xf>
    <xf numFmtId="185" fontId="10" fillId="0" borderId="0" xfId="36" applyNumberFormat="1" applyFont="1" applyFill="1" applyBorder="1" applyAlignment="1" applyProtection="1">
      <alignment vertical="center"/>
      <protection/>
    </xf>
    <xf numFmtId="185" fontId="10" fillId="0" borderId="0" xfId="36" applyNumberFormat="1" applyFont="1" applyBorder="1" applyAlignment="1" applyProtection="1">
      <alignment/>
      <protection/>
    </xf>
    <xf numFmtId="185" fontId="10" fillId="0" borderId="0" xfId="36" applyNumberFormat="1" applyFont="1" applyFill="1" applyBorder="1" applyAlignment="1" applyProtection="1">
      <alignment horizontal="left"/>
      <protection/>
    </xf>
    <xf numFmtId="188" fontId="9" fillId="0" borderId="4" xfId="36" applyNumberFormat="1" applyFont="1" applyBorder="1" applyAlignment="1" applyProtection="1">
      <alignment horizontal="center" vertical="center"/>
      <protection/>
    </xf>
    <xf numFmtId="188" fontId="9" fillId="0" borderId="22" xfId="36" applyNumberFormat="1" applyFont="1" applyBorder="1" applyAlignment="1" applyProtection="1">
      <alignment horizontal="center" vertical="center"/>
      <protection/>
    </xf>
    <xf numFmtId="188" fontId="12" fillId="0" borderId="19" xfId="36" applyNumberFormat="1" applyFont="1" applyBorder="1" applyAlignment="1" applyProtection="1">
      <alignment horizontal="center" vertical="center"/>
      <protection/>
    </xf>
    <xf numFmtId="188" fontId="60" fillId="0" borderId="19" xfId="36" applyNumberFormat="1" applyFont="1" applyBorder="1" applyAlignment="1" applyProtection="1">
      <alignment horizontal="center" vertical="center"/>
      <protection/>
    </xf>
    <xf numFmtId="185" fontId="60" fillId="0" borderId="19" xfId="36" applyNumberFormat="1" applyFont="1" applyBorder="1" applyAlignment="1" applyProtection="1">
      <alignment horizontal="center" vertical="center"/>
      <protection/>
    </xf>
    <xf numFmtId="188" fontId="13" fillId="0" borderId="2" xfId="36" applyNumberFormat="1" applyFont="1" applyFill="1" applyBorder="1" applyAlignment="1" applyProtection="1">
      <alignment horizontal="left" vertical="center" wrapText="1"/>
      <protection/>
    </xf>
    <xf numFmtId="0" fontId="13" fillId="0" borderId="0" xfId="36" applyFont="1" applyFill="1" applyAlignment="1" applyProtection="1">
      <alignment vertical="center"/>
      <protection/>
    </xf>
    <xf numFmtId="188" fontId="12" fillId="0" borderId="25" xfId="36" applyNumberFormat="1" applyFont="1" applyFill="1" applyBorder="1" applyAlignment="1" applyProtection="1">
      <alignment horizontal="left" vertical="center"/>
      <protection/>
    </xf>
    <xf numFmtId="188" fontId="15" fillId="0" borderId="0" xfId="36" applyNumberFormat="1" applyFont="1" applyBorder="1" applyAlignment="1" applyProtection="1">
      <alignment horizontal="left"/>
      <protection/>
    </xf>
    <xf numFmtId="188" fontId="75" fillId="0" borderId="0" xfId="36" applyNumberFormat="1" applyFont="1" applyBorder="1" applyAlignment="1" applyProtection="1">
      <alignment horizontal="center"/>
      <protection/>
    </xf>
    <xf numFmtId="188" fontId="15" fillId="0" borderId="0" xfId="36" applyNumberFormat="1" applyFont="1" applyBorder="1" applyAlignment="1" applyProtection="1">
      <alignment horizontal="left" vertical="center"/>
      <protection/>
    </xf>
    <xf numFmtId="188" fontId="75" fillId="0" borderId="0" xfId="36" applyNumberFormat="1" applyFont="1" applyBorder="1" applyAlignment="1" applyProtection="1">
      <alignment vertical="center"/>
      <protection/>
    </xf>
    <xf numFmtId="188" fontId="37" fillId="0" borderId="0" xfId="36" applyNumberFormat="1" applyFont="1" applyBorder="1" applyAlignment="1" applyProtection="1">
      <alignment horizontal="center" vertical="center"/>
      <protection/>
    </xf>
    <xf numFmtId="0" fontId="76" fillId="0" borderId="0" xfId="36" applyFont="1" applyFill="1" applyAlignment="1" applyProtection="1">
      <alignment/>
      <protection locked="0"/>
    </xf>
    <xf numFmtId="191" fontId="1" fillId="0" borderId="0" xfId="36" applyNumberFormat="1" applyFont="1" applyFill="1" applyAlignment="1" applyProtection="1">
      <alignment/>
      <protection locked="0"/>
    </xf>
    <xf numFmtId="185" fontId="76" fillId="0" borderId="0" xfId="36" applyNumberFormat="1" applyFont="1" applyFill="1" applyAlignment="1" applyProtection="1">
      <alignment/>
      <protection locked="0"/>
    </xf>
    <xf numFmtId="0" fontId="76" fillId="0" borderId="0" xfId="25" applyFont="1" applyFill="1" applyProtection="1">
      <alignment/>
      <protection locked="0"/>
    </xf>
    <xf numFmtId="188" fontId="2" fillId="0" borderId="0" xfId="36" applyNumberFormat="1" applyFont="1" applyAlignment="1" applyProtection="1">
      <alignment wrapText="1"/>
      <protection/>
    </xf>
    <xf numFmtId="185" fontId="77" fillId="0" borderId="0" xfId="36" applyNumberFormat="1" applyFont="1" applyAlignment="1" applyProtection="1">
      <alignment horizontal="center" wrapText="1"/>
      <protection/>
    </xf>
    <xf numFmtId="185" fontId="77" fillId="0" borderId="0" xfId="36" applyNumberFormat="1" applyFont="1" applyAlignment="1" applyProtection="1">
      <alignment horizontal="center" vertical="center" wrapText="1"/>
      <protection/>
    </xf>
    <xf numFmtId="0" fontId="78" fillId="0" borderId="0" xfId="25" applyFont="1" applyFill="1">
      <alignment/>
      <protection/>
    </xf>
    <xf numFmtId="188" fontId="4" fillId="0" borderId="0" xfId="36" applyNumberFormat="1" applyFont="1" applyFill="1" applyAlignment="1" applyProtection="1">
      <alignment horizontal="center" wrapText="1"/>
      <protection/>
    </xf>
    <xf numFmtId="188" fontId="70" fillId="0" borderId="0" xfId="36" applyNumberFormat="1" applyFont="1" applyFill="1" applyBorder="1" applyAlignment="1" applyProtection="1">
      <alignment horizontal="center"/>
      <protection/>
    </xf>
    <xf numFmtId="185" fontId="70" fillId="0" borderId="0" xfId="36" applyNumberFormat="1" applyFont="1" applyFill="1" applyBorder="1" applyAlignment="1" applyProtection="1">
      <alignment/>
      <protection/>
    </xf>
    <xf numFmtId="185" fontId="70" fillId="0" borderId="0" xfId="36" applyNumberFormat="1" applyFont="1" applyFill="1" applyBorder="1" applyAlignment="1" applyProtection="1">
      <alignment vertical="center"/>
      <protection/>
    </xf>
    <xf numFmtId="185" fontId="70" fillId="0" borderId="0" xfId="36" applyNumberFormat="1" applyFont="1" applyFill="1" applyBorder="1" applyAlignment="1" applyProtection="1">
      <alignment horizontal="right"/>
      <protection/>
    </xf>
    <xf numFmtId="0" fontId="76" fillId="0" borderId="0" xfId="25" applyFont="1" applyFill="1">
      <alignment/>
      <protection/>
    </xf>
    <xf numFmtId="188" fontId="9" fillId="0" borderId="20" xfId="36" applyNumberFormat="1" applyFont="1" applyBorder="1" applyAlignment="1" applyProtection="1">
      <alignment horizontal="center" vertical="center"/>
      <protection/>
    </xf>
    <xf numFmtId="185" fontId="9" fillId="0" borderId="20" xfId="36" applyNumberFormat="1" applyFont="1" applyBorder="1" applyAlignment="1" applyProtection="1">
      <alignment horizontal="center" vertical="center"/>
      <protection/>
    </xf>
    <xf numFmtId="175" fontId="1" fillId="0" borderId="0" xfId="28" applyNumberFormat="1" applyFont="1" applyFill="1"/>
    <xf numFmtId="188" fontId="10" fillId="0" borderId="4" xfId="36" applyNumberFormat="1" applyFont="1" applyBorder="1" applyAlignment="1" applyProtection="1">
      <alignment horizontal="center" vertical="center"/>
      <protection/>
    </xf>
    <xf numFmtId="185" fontId="10" fillId="0" borderId="4" xfId="36" applyNumberFormat="1" applyFont="1" applyBorder="1" applyAlignment="1" applyProtection="1">
      <alignment horizontal="center" vertical="center"/>
      <protection/>
    </xf>
    <xf numFmtId="188" fontId="13" fillId="0" borderId="19" xfId="36" applyNumberFormat="1" applyFont="1" applyBorder="1" applyAlignment="1" applyProtection="1">
      <alignment horizontal="center" vertical="center"/>
      <protection/>
    </xf>
    <xf numFmtId="185" fontId="13" fillId="0" borderId="19" xfId="36"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25"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25" applyFont="1" applyFill="1" applyBorder="1" applyAlignment="1">
      <alignment vertical="center"/>
      <protection/>
    </xf>
    <xf numFmtId="188" fontId="60" fillId="0" borderId="25" xfId="36" applyNumberFormat="1" applyFont="1" applyFill="1" applyBorder="1" applyAlignment="1" applyProtection="1">
      <alignment horizontal="left" vertical="center"/>
      <protection/>
    </xf>
    <xf numFmtId="185" fontId="60" fillId="0" borderId="25" xfId="36" applyNumberFormat="1" applyFont="1" applyFill="1" applyBorder="1" applyAlignment="1" applyProtection="1">
      <alignment horizontal="center" vertical="center"/>
      <protection/>
    </xf>
    <xf numFmtId="185" fontId="60" fillId="0" borderId="25" xfId="36" applyNumberFormat="1" applyFont="1" applyFill="1" applyBorder="1" applyAlignment="1" applyProtection="1">
      <alignment vertical="center"/>
      <protection/>
    </xf>
    <xf numFmtId="185" fontId="60" fillId="0" borderId="25" xfId="36" applyNumberFormat="1" applyFont="1" applyFill="1" applyBorder="1" applyAlignment="1" applyProtection="1">
      <alignment/>
      <protection/>
    </xf>
    <xf numFmtId="185" fontId="15" fillId="0" borderId="0" xfId="25" applyNumberFormat="1" applyFont="1">
      <alignment/>
      <protection/>
    </xf>
    <xf numFmtId="0" fontId="79" fillId="0" borderId="0" xfId="25" applyFont="1">
      <alignment/>
      <protection/>
    </xf>
    <xf numFmtId="175" fontId="0" fillId="0" borderId="0" xfId="28" applyNumberFormat="1" applyFont="1"/>
    <xf numFmtId="191" fontId="1" fillId="0" borderId="0" xfId="25" applyNumberFormat="1">
      <alignment/>
      <protection/>
    </xf>
    <xf numFmtId="185" fontId="1" fillId="0" borderId="0" xfId="25"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8" applyNumberFormat="1" applyFont="1" applyBorder="1" applyAlignment="1">
      <alignment horizontal="center" vertical="center"/>
    </xf>
    <xf numFmtId="193"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8" applyNumberFormat="1" applyFont="1" applyBorder="1" applyAlignment="1">
      <alignment horizontal="center" vertical="center"/>
    </xf>
    <xf numFmtId="193"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4" fontId="12" fillId="0" borderId="0" xfId="40" applyNumberFormat="1" applyFont="1" applyBorder="1" applyAlignment="1">
      <alignment horizontal="center" vertical="center"/>
    </xf>
    <xf numFmtId="195"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40" applyNumberFormat="1" applyFont="1" applyBorder="1" applyAlignment="1">
      <alignment horizontal="center" vertical="center"/>
    </xf>
    <xf numFmtId="195" fontId="13" fillId="0" borderId="3" xfId="40" applyNumberFormat="1" applyFont="1" applyBorder="1" applyAlignment="1">
      <alignment horizontal="center" vertical="center"/>
    </xf>
    <xf numFmtId="196" fontId="12" fillId="0" borderId="0" xfId="41" applyNumberFormat="1" applyFont="1" applyBorder="1" applyAlignment="1">
      <alignment horizontal="center"/>
    </xf>
    <xf numFmtId="0" fontId="15" fillId="0" borderId="0" xfId="20" applyFont="1" applyFill="1" applyBorder="1" applyAlignment="1">
      <alignment horizontal="left" vertical="center"/>
      <protection/>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8"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8" applyNumberFormat="1" applyFont="1" applyBorder="1" applyAlignment="1">
      <alignment vertical="center"/>
    </xf>
    <xf numFmtId="175" fontId="13" fillId="0" borderId="23" xfId="28"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2" applyAlignment="1" applyProtection="1">
      <alignment/>
      <protection/>
    </xf>
    <xf numFmtId="202" fontId="68" fillId="0" borderId="0" xfId="28"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8" applyNumberFormat="1" applyFont="1" applyBorder="1"/>
    <xf numFmtId="0" fontId="1" fillId="0" borderId="0" xfId="20" applyBorder="1" applyAlignment="1">
      <alignment horizontal="left"/>
      <protection/>
    </xf>
    <xf numFmtId="175" fontId="1" fillId="0" borderId="0" xfId="28"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6" applyNumberFormat="1" applyFont="1" applyFill="1" applyBorder="1" applyAlignment="1">
      <alignment horizontal="center" vertical="center"/>
    </xf>
    <xf numFmtId="173" fontId="13" fillId="0" borderId="0" xfId="26"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6"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5" applyNumberFormat="1" applyFont="1" applyFill="1" applyBorder="1" applyAlignment="1">
      <alignment horizontal="center" vertical="center"/>
    </xf>
    <xf numFmtId="204" fontId="13" fillId="0" borderId="0" xfId="35"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5" applyNumberFormat="1" applyFont="1" applyFill="1" applyBorder="1" applyAlignment="1">
      <alignment horizontal="center" vertical="center"/>
    </xf>
    <xf numFmtId="3" fontId="13" fillId="0" borderId="0" xfId="35" applyNumberFormat="1" applyFont="1" applyFill="1" applyBorder="1" applyAlignment="1">
      <alignment horizontal="center" vertical="center"/>
    </xf>
    <xf numFmtId="2" fontId="13" fillId="0" borderId="3" xfId="35" applyNumberFormat="1" applyFont="1" applyFill="1" applyBorder="1" applyAlignment="1">
      <alignment horizontal="center" vertical="center"/>
    </xf>
    <xf numFmtId="3" fontId="13" fillId="0" borderId="3" xfId="35"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5" applyNumberFormat="1" applyFont="1" applyFill="1" applyBorder="1" applyAlignment="1">
      <alignment horizontal="center" vertical="center"/>
    </xf>
    <xf numFmtId="207"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5" applyNumberFormat="1" applyFont="1" applyFill="1" applyBorder="1" applyAlignment="1">
      <alignment horizontal="center" vertical="center"/>
    </xf>
    <xf numFmtId="205" fontId="13" fillId="0" borderId="3" xfId="35" applyNumberFormat="1" applyFont="1" applyFill="1" applyBorder="1" applyAlignment="1">
      <alignment horizontal="center" vertical="center"/>
    </xf>
    <xf numFmtId="208" fontId="13" fillId="0" borderId="3" xfId="35"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8" applyNumberFormat="1" applyFont="1" applyFill="1" applyBorder="1" applyAlignment="1">
      <alignment horizontal="center" vertical="center"/>
    </xf>
    <xf numFmtId="37" fontId="13" fillId="0" borderId="0" xfId="35"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8" applyNumberFormat="1" applyFont="1" applyFill="1" applyBorder="1" applyAlignment="1">
      <alignment horizontal="center" vertical="center"/>
    </xf>
    <xf numFmtId="37" fontId="13" fillId="0" borderId="3" xfId="35"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8"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10"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1" fontId="97" fillId="2" borderId="0" xfId="45" applyNumberFormat="1" applyFont="1" applyFill="1" applyBorder="1" applyAlignment="1" applyProtection="1">
      <alignment vertical="center"/>
      <protection/>
    </xf>
    <xf numFmtId="211" fontId="98" fillId="2" borderId="0" xfId="45" applyNumberFormat="1" applyFont="1" applyFill="1" applyBorder="1" applyAlignment="1" applyProtection="1">
      <alignment vertical="center"/>
      <protection/>
    </xf>
    <xf numFmtId="211" fontId="1" fillId="0" borderId="0" xfId="45" applyNumberFormat="1">
      <alignment/>
      <protection/>
    </xf>
    <xf numFmtId="0" fontId="12" fillId="0" borderId="0" xfId="45" applyFont="1" applyBorder="1" applyAlignment="1">
      <alignment vertical="center"/>
      <protection/>
    </xf>
    <xf numFmtId="211" fontId="98" fillId="2" borderId="3" xfId="45" applyNumberFormat="1" applyFont="1" applyFill="1" applyBorder="1" applyAlignment="1" applyProtection="1">
      <alignment horizontal="left" vertical="center"/>
      <protection/>
    </xf>
    <xf numFmtId="211" fontId="98" fillId="2" borderId="3" xfId="45" applyNumberFormat="1" applyFont="1" applyFill="1" applyBorder="1" applyAlignment="1" applyProtection="1">
      <alignment vertical="center"/>
      <protection/>
    </xf>
    <xf numFmtId="211" fontId="97" fillId="2" borderId="0" xfId="45" applyNumberFormat="1" applyFont="1" applyFill="1" applyBorder="1" applyAlignment="1" applyProtection="1">
      <alignment horizontal="left" vertical="center"/>
      <protection/>
    </xf>
    <xf numFmtId="0" fontId="12" fillId="0" borderId="0" xfId="45"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6"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6"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3" fillId="0" borderId="0" xfId="51" applyNumberFormat="1" applyFont="1" applyFill="1" applyBorder="1" applyAlignment="1">
      <alignment horizontal="right"/>
    </xf>
    <xf numFmtId="0" fontId="12" fillId="0" borderId="0" xfId="49" applyFont="1" applyFill="1" applyBorder="1">
      <alignment/>
      <protection/>
    </xf>
    <xf numFmtId="213" fontId="12" fillId="0" borderId="0" xfId="51" applyNumberFormat="1" applyFont="1" applyFill="1" applyBorder="1" applyAlignment="1">
      <alignment horizontal="right"/>
    </xf>
    <xf numFmtId="213" fontId="14" fillId="0" borderId="0" xfId="49" applyNumberFormat="1" applyFont="1" applyFill="1">
      <alignment/>
      <protection/>
    </xf>
    <xf numFmtId="0" fontId="13" fillId="0" borderId="0" xfId="25" applyFont="1" applyFill="1" applyBorder="1">
      <alignment/>
      <protection/>
    </xf>
    <xf numFmtId="214" fontId="12" fillId="0" borderId="0" xfId="51" applyNumberFormat="1" applyFont="1" applyFill="1" applyBorder="1" applyAlignment="1">
      <alignment horizontal="center"/>
    </xf>
    <xf numFmtId="0" fontId="12" fillId="0" borderId="0" xfId="25"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25"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25" applyFont="1" applyFill="1" applyBorder="1" applyAlignment="1">
      <alignment horizontal="center" vertical="center"/>
      <protection/>
    </xf>
    <xf numFmtId="188" fontId="9" fillId="0" borderId="20" xfId="36" applyNumberFormat="1" applyFont="1" applyFill="1" applyBorder="1" applyAlignment="1" applyProtection="1">
      <alignment horizontal="center"/>
      <protection/>
    </xf>
    <xf numFmtId="185" fontId="9" fillId="0" borderId="20" xfId="36" applyNumberFormat="1" applyFont="1" applyFill="1" applyBorder="1" applyAlignment="1" applyProtection="1">
      <alignment horizontal="center" vertical="center"/>
      <protection/>
    </xf>
    <xf numFmtId="185" fontId="9" fillId="0" borderId="20" xfId="36"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 fillId="0" borderId="0" xfId="20" applyFill="1">
      <alignment/>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0"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0" xfId="20" applyFont="1" applyFill="1" applyBorder="1" applyAlignment="1">
      <alignment horizontal="center"/>
      <protection/>
    </xf>
    <xf numFmtId="0" fontId="94" fillId="0" borderId="3" xfId="20" applyFont="1" applyFill="1" applyBorder="1">
      <alignment/>
      <protection/>
    </xf>
    <xf numFmtId="9" fontId="10" fillId="0" borderId="34" xfId="46"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8"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8"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78" fillId="0" borderId="0" xfId="20" applyFont="1" applyFill="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2"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3"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3" applyNumberFormat="1" applyFont="1" applyFill="1" applyBorder="1" applyAlignment="1">
      <alignment horizontal="center" vertical="center"/>
    </xf>
    <xf numFmtId="227" fontId="13" fillId="2" borderId="0" xfId="33"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3"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8" applyNumberFormat="1" applyFont="1" applyBorder="1" applyAlignment="1">
      <alignment horizontal="center"/>
    </xf>
    <xf numFmtId="2" fontId="13" fillId="0" borderId="23" xfId="28" applyNumberFormat="1" applyFont="1" applyBorder="1" applyAlignment="1">
      <alignment horizontal="center"/>
    </xf>
    <xf numFmtId="0" fontId="12" fillId="0" borderId="0" xfId="28" applyNumberFormat="1" applyFont="1" applyBorder="1"/>
    <xf numFmtId="164" fontId="12" fillId="0" borderId="0" xfId="28"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8" applyFont="1" applyBorder="1">
      <alignment/>
      <protection/>
    </xf>
    <xf numFmtId="3"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7"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20" applyNumberFormat="1" applyFont="1" applyFill="1">
      <alignment/>
      <protection/>
    </xf>
    <xf numFmtId="0" fontId="1" fillId="0" borderId="0" xfId="20" applyFont="1" applyFill="1">
      <alignment/>
      <protection/>
    </xf>
    <xf numFmtId="37" fontId="12" fillId="0" borderId="0" xfId="45"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4"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31" fillId="0" borderId="0" xfId="20" applyFont="1" applyFill="1">
      <alignment/>
      <protection/>
    </xf>
    <xf numFmtId="0" fontId="12" fillId="0" borderId="0" xfId="20"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168" fontId="6" fillId="0" borderId="0" xfId="45" applyNumberFormat="1" applyFont="1" applyAlignment="1">
      <alignment horizontal="centerContinuous"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3"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0" fontId="72" fillId="0" borderId="21" xfId="25" applyFont="1" applyBorder="1" applyAlignment="1">
      <alignment horizontal="center" vertical="center"/>
      <protection/>
    </xf>
    <xf numFmtId="0" fontId="9" fillId="0" borderId="21" xfId="25" applyFont="1" applyBorder="1" applyAlignment="1">
      <alignment horizontal="center" vertical="center"/>
      <protection/>
    </xf>
    <xf numFmtId="188" fontId="3" fillId="0" borderId="20" xfId="36" applyNumberFormat="1" applyFont="1" applyBorder="1" applyAlignment="1" applyProtection="1">
      <alignment horizontal="center" vertical="center"/>
      <protection/>
    </xf>
    <xf numFmtId="188" fontId="3" fillId="0" borderId="4" xfId="36" applyNumberFormat="1" applyFont="1" applyBorder="1" applyAlignment="1" applyProtection="1">
      <alignment horizontal="center" vertical="center"/>
      <protection/>
    </xf>
    <xf numFmtId="186" fontId="6" fillId="0" borderId="0" xfId="36" applyNumberFormat="1" applyFont="1" applyFill="1" applyAlignment="1" applyProtection="1">
      <alignment horizontal="center" wrapText="1"/>
      <protection locked="0"/>
    </xf>
    <xf numFmtId="186" fontId="6" fillId="0" borderId="0" xfId="36" applyNumberFormat="1" applyFont="1" applyFill="1" applyAlignment="1" applyProtection="1">
      <alignment horizontal="center" wrapText="1"/>
      <protection/>
    </xf>
    <xf numFmtId="187" fontId="33" fillId="0" borderId="0" xfId="36" applyNumberFormat="1" applyFont="1" applyFill="1" applyAlignment="1" applyProtection="1">
      <alignment horizontal="center" wrapText="1"/>
      <protection/>
    </xf>
    <xf numFmtId="0" fontId="3" fillId="0" borderId="20" xfId="36" applyFont="1" applyBorder="1" applyAlignment="1" applyProtection="1">
      <alignment horizontal="center" vertical="center"/>
      <protection/>
    </xf>
    <xf numFmtId="0" fontId="3" fillId="0" borderId="4" xfId="36" applyFont="1" applyBorder="1" applyAlignment="1" applyProtection="1">
      <alignment horizontal="center" vertical="center"/>
      <protection/>
    </xf>
    <xf numFmtId="0" fontId="4" fillId="0" borderId="0" xfId="36" applyFont="1" applyFill="1" applyAlignment="1" applyProtection="1">
      <alignment horizontal="center" wrapText="1"/>
      <protection/>
    </xf>
    <xf numFmtId="185" fontId="71" fillId="0" borderId="0" xfId="36" applyNumberFormat="1" applyFont="1" applyAlignment="1" applyProtection="1">
      <alignment horizontal="center" wrapText="1"/>
      <protection/>
    </xf>
    <xf numFmtId="188" fontId="4" fillId="0" borderId="0" xfId="36" applyNumberFormat="1" applyFont="1" applyFill="1" applyAlignment="1" applyProtection="1">
      <alignment horizontal="center" wrapText="1"/>
      <protection/>
    </xf>
    <xf numFmtId="0" fontId="72" fillId="0" borderId="21" xfId="25" applyFont="1" applyFill="1" applyBorder="1" applyAlignment="1">
      <alignment horizontal="center" vertical="center"/>
      <protection/>
    </xf>
    <xf numFmtId="0" fontId="9" fillId="0" borderId="21" xfId="25"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6" applyFont="1" applyFill="1" applyBorder="1" applyAlignment="1" applyProtection="1">
      <alignment horizontal="center"/>
      <protection/>
    </xf>
    <xf numFmtId="0" fontId="9" fillId="0" borderId="1"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9" fontId="10" fillId="0" borderId="0" xfId="46" applyNumberFormat="1" applyFont="1" applyFill="1" applyBorder="1" applyAlignment="1" applyProtection="1">
      <alignment horizontal="center" vertical="center" wrapText="1"/>
      <protection/>
    </xf>
    <xf numFmtId="9" fontId="10" fillId="0" borderId="3" xfId="46" applyNumberFormat="1" applyFont="1" applyFill="1" applyBorder="1" applyAlignment="1" applyProtection="1">
      <alignment horizontal="center" vertical="center" wrapText="1"/>
      <protection/>
    </xf>
    <xf numFmtId="0" fontId="96" fillId="0" borderId="0" xfId="20" applyFont="1" applyFill="1" applyBorder="1" applyAlignment="1">
      <alignment horizontal="center" vertical="center"/>
      <protection/>
    </xf>
    <xf numFmtId="0" fontId="96"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6" applyFont="1" applyFill="1" applyBorder="1" applyAlignment="1" applyProtection="1">
      <alignment horizontal="center" wrapText="1"/>
      <protection/>
    </xf>
    <xf numFmtId="0" fontId="10" fillId="0" borderId="3" xfId="46"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6"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6" applyNumberFormat="1" applyFont="1" applyBorder="1" applyAlignment="1" applyProtection="1">
      <alignment horizontal="center" vertical="center" wrapText="1"/>
      <protection/>
    </xf>
    <xf numFmtId="187" fontId="9" fillId="0" borderId="39" xfId="36"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5"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5" applyFont="1" applyBorder="1" applyAlignment="1">
      <alignment horizontal="center" vertical="center" wrapText="1"/>
      <protection/>
    </xf>
    <xf numFmtId="0" fontId="9" fillId="0" borderId="2" xfId="25" applyFont="1" applyBorder="1" applyAlignment="1">
      <alignment horizontal="center" vertical="center" wrapText="1"/>
      <protection/>
    </xf>
    <xf numFmtId="0" fontId="10" fillId="0" borderId="1" xfId="25" applyFont="1" applyBorder="1" applyAlignment="1">
      <alignment horizontal="center" vertical="center" wrapText="1"/>
      <protection/>
    </xf>
    <xf numFmtId="0" fontId="10" fillId="0" borderId="2" xfId="25" applyFont="1" applyBorder="1" applyAlignment="1">
      <alignment horizontal="center" vertical="center" wrapText="1"/>
      <protection/>
    </xf>
    <xf numFmtId="0" fontId="9" fillId="0" borderId="1" xfId="25" applyFont="1" applyFill="1" applyBorder="1" applyAlignment="1">
      <alignment horizontal="center" vertical="center"/>
      <protection/>
    </xf>
    <xf numFmtId="0" fontId="9" fillId="0" borderId="2" xfId="25" applyFont="1" applyFill="1" applyBorder="1" applyAlignment="1">
      <alignment horizontal="center" vertical="center"/>
      <protection/>
    </xf>
    <xf numFmtId="0" fontId="10" fillId="0" borderId="1" xfId="25" applyFont="1" applyFill="1" applyBorder="1" applyAlignment="1">
      <alignment horizontal="center" vertical="center" wrapText="1"/>
      <protection/>
    </xf>
    <xf numFmtId="0" fontId="10" fillId="0" borderId="2" xfId="25" applyFont="1" applyFill="1" applyBorder="1" applyAlignment="1">
      <alignment horizontal="center" vertical="center" wrapText="1"/>
      <protection/>
    </xf>
    <xf numFmtId="0" fontId="9" fillId="0" borderId="1" xfId="25" applyFont="1" applyFill="1" applyBorder="1" applyAlignment="1">
      <alignment horizontal="center" vertical="center" wrapText="1"/>
      <protection/>
    </xf>
    <xf numFmtId="0" fontId="9" fillId="0" borderId="2" xfId="25" applyFont="1" applyFill="1" applyBorder="1" applyAlignment="1">
      <alignment horizontal="center" vertical="center" wrapText="1"/>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2" applyFont="1" applyFill="1" applyBorder="1" applyAlignment="1" applyProtection="1">
      <alignment horizontal="center" vertical="center"/>
      <protection locked="0"/>
    </xf>
    <xf numFmtId="0" fontId="10" fillId="0" borderId="1" xfId="32" applyFont="1" applyBorder="1" applyAlignment="1" applyProtection="1">
      <alignment horizontal="center" vertical="center"/>
      <protection locked="0"/>
    </xf>
    <xf numFmtId="0" fontId="10" fillId="0" borderId="2" xfId="32" applyFont="1" applyBorder="1" applyAlignment="1" applyProtection="1">
      <alignment horizontal="center" vertical="center"/>
      <protection locked="0"/>
    </xf>
    <xf numFmtId="0" fontId="10" fillId="0" borderId="1" xfId="32" applyFont="1" applyFill="1" applyBorder="1" applyAlignment="1" applyProtection="1">
      <alignment horizontal="center" vertical="center"/>
      <protection locked="0"/>
    </xf>
    <xf numFmtId="0" fontId="10" fillId="0" borderId="2" xfId="32" applyFont="1" applyFill="1" applyBorder="1" applyAlignment="1" applyProtection="1">
      <alignment horizontal="center" vertical="center"/>
      <protection locked="0"/>
    </xf>
    <xf numFmtId="0" fontId="10" fillId="0" borderId="1" xfId="32" applyFont="1" applyFill="1" applyBorder="1" applyAlignment="1" applyProtection="1">
      <alignment horizontal="center" vertical="center" wrapText="1"/>
      <protection locked="0"/>
    </xf>
    <xf numFmtId="0" fontId="10" fillId="0" borderId="2" xfId="32" applyFont="1" applyFill="1" applyBorder="1" applyAlignment="1" applyProtection="1">
      <alignment horizontal="center" vertical="center" wrapText="1"/>
      <protection locked="0"/>
    </xf>
    <xf numFmtId="0" fontId="9" fillId="0" borderId="1" xfId="32" applyFont="1" applyFill="1" applyBorder="1" applyAlignment="1">
      <alignment horizontal="center" vertical="center"/>
      <protection/>
    </xf>
    <xf numFmtId="0" fontId="10" fillId="0" borderId="1" xfId="32" applyFont="1" applyBorder="1" applyAlignment="1">
      <alignment horizontal="center" vertical="center"/>
      <protection/>
    </xf>
    <xf numFmtId="0" fontId="10" fillId="0" borderId="2" xfId="32" applyFont="1" applyBorder="1" applyAlignment="1">
      <alignment horizontal="center" vertical="center"/>
      <protection/>
    </xf>
    <xf numFmtId="0" fontId="10" fillId="0" borderId="1" xfId="32" applyFont="1" applyFill="1" applyBorder="1" applyAlignment="1">
      <alignment horizontal="center" vertical="center"/>
      <protection/>
    </xf>
    <xf numFmtId="0" fontId="10" fillId="0" borderId="2" xfId="32" applyFont="1" applyFill="1" applyBorder="1" applyAlignment="1">
      <alignment horizontal="center" vertical="center"/>
      <protection/>
    </xf>
    <xf numFmtId="0" fontId="10" fillId="0" borderId="1" xfId="32" applyFont="1" applyFill="1" applyBorder="1" applyAlignment="1">
      <alignment horizontal="center" vertical="center" wrapText="1"/>
      <protection/>
    </xf>
    <xf numFmtId="0" fontId="10" fillId="0" borderId="2" xfId="32" applyFont="1" applyFill="1" applyBorder="1" applyAlignment="1">
      <alignment horizontal="center" vertical="center" wrapText="1"/>
      <protection/>
    </xf>
    <xf numFmtId="0" fontId="9" fillId="0" borderId="1" xfId="32" applyFont="1" applyBorder="1" applyAlignment="1">
      <alignment horizontal="center" vertical="center"/>
      <protection/>
    </xf>
    <xf numFmtId="0" fontId="10" fillId="0" borderId="1" xfId="32" applyFont="1" applyBorder="1" applyAlignment="1">
      <alignment horizontal="center" vertical="center" wrapText="1"/>
      <protection/>
    </xf>
    <xf numFmtId="0" fontId="10" fillId="0" borderId="2" xfId="32"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30" applyFont="1" applyBorder="1" applyAlignment="1">
      <alignment horizontal="center"/>
      <protection/>
    </xf>
    <xf numFmtId="0" fontId="9" fillId="0" borderId="39" xfId="30" applyFont="1" applyBorder="1" applyAlignment="1">
      <alignment horizontal="center"/>
      <protection/>
    </xf>
    <xf numFmtId="0" fontId="9" fillId="0" borderId="44" xfId="30" applyFont="1" applyBorder="1" applyAlignment="1">
      <alignment horizontal="center" vertical="center" wrapText="1"/>
      <protection/>
    </xf>
    <xf numFmtId="0" fontId="9" fillId="0" borderId="50" xfId="30" applyFont="1" applyBorder="1" applyAlignment="1">
      <alignment horizontal="center" vertical="center" wrapText="1"/>
      <protection/>
    </xf>
    <xf numFmtId="0" fontId="4" fillId="0" borderId="0" xfId="30" applyFont="1" applyBorder="1" applyAlignment="1">
      <alignment horizontal="center" vertical="top" wrapText="1"/>
      <protection/>
    </xf>
    <xf numFmtId="168" fontId="6" fillId="0" borderId="0" xfId="30" applyNumberFormat="1" applyFont="1" applyBorder="1" applyAlignment="1">
      <alignment horizontal="center"/>
      <protection/>
    </xf>
    <xf numFmtId="0" fontId="3" fillId="0" borderId="0" xfId="30" applyFont="1" applyBorder="1" applyAlignment="1">
      <alignment horizontal="center"/>
      <protection/>
    </xf>
    <xf numFmtId="0" fontId="9" fillId="0" borderId="35" xfId="30" applyFont="1" applyBorder="1" applyAlignment="1">
      <alignment horizontal="left" vertical="center" wrapText="1"/>
      <protection/>
    </xf>
    <xf numFmtId="0" fontId="9" fillId="0" borderId="36" xfId="30" applyFont="1" applyBorder="1" applyAlignment="1">
      <alignment horizontal="left" vertical="center" wrapText="1"/>
      <protection/>
    </xf>
    <xf numFmtId="178" fontId="9" fillId="0" borderId="7" xfId="30" applyNumberFormat="1" applyFont="1" applyBorder="1" applyAlignment="1">
      <alignment horizontal="center"/>
      <protection/>
    </xf>
    <xf numFmtId="178" fontId="9" fillId="0" borderId="22" xfId="30" applyNumberFormat="1" applyFont="1" applyBorder="1" applyAlignment="1">
      <alignment horizontal="center"/>
      <protection/>
    </xf>
    <xf numFmtId="178" fontId="9" fillId="0" borderId="39" xfId="30" applyNumberFormat="1" applyFont="1" applyBorder="1" applyAlignment="1">
      <alignment horizontal="center"/>
      <protection/>
    </xf>
    <xf numFmtId="0" fontId="9" fillId="0" borderId="43" xfId="30" applyFont="1" applyBorder="1" applyAlignment="1">
      <alignment horizontal="center" vertical="center" wrapText="1"/>
      <protection/>
    </xf>
    <xf numFmtId="0" fontId="9" fillId="0" borderId="51" xfId="30" applyFont="1" applyBorder="1" applyAlignment="1">
      <alignment horizontal="center" vertical="center" wrapText="1"/>
      <protection/>
    </xf>
    <xf numFmtId="0" fontId="9" fillId="0" borderId="35" xfId="30" applyFont="1" applyBorder="1" applyAlignment="1">
      <alignment horizontal="center" vertical="center" wrapText="1"/>
      <protection/>
    </xf>
    <xf numFmtId="0" fontId="9" fillId="0" borderId="47" xfId="30"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Normal 4" xfId="25"/>
    <cellStyle name="Millares_26-34 Bcos Ene2002" xfId="26"/>
    <cellStyle name="Millares [0]_1.2.4" xfId="27"/>
    <cellStyle name="Millares 2" xfId="28"/>
    <cellStyle name="Millares [0]_31Estruct%-Activo04-01 2" xfId="29"/>
    <cellStyle name="Normal 5" xfId="30"/>
    <cellStyle name="Millares [0]_Rankin-Créditos" xfId="31"/>
    <cellStyle name="Normal 4 2" xfId="32"/>
    <cellStyle name="Millares [0]_10,11,12,13-Rank-02" xfId="33"/>
    <cellStyle name="Normal_cuadro-morosidad-plazos" xfId="34"/>
    <cellStyle name="Millares_35-43 Bcos Ene-2002" xfId="35"/>
    <cellStyle name="Normal_BG-bcos-Jul-2001"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Nov\EF\Data\Informe%20-%20Boletin%20-%20EEFF%20e%20Indic%20Emp.%20F%20Vigente%20Nov%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44530</v>
          </cell>
        </row>
        <row r="62">
          <cell r="B62" t="str">
            <v>Tipo de Cambio Contable:  S/ 4.062</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8515625" style="1213" customWidth="1"/>
    <col min="2" max="9" width="12.140625" style="1213" customWidth="1"/>
    <col min="10" max="16384" width="11.421875" style="1213" customWidth="1"/>
  </cols>
  <sheetData>
    <row r="1" spans="1:8" ht="17.25" thickTop="1">
      <c r="A1" s="1212"/>
      <c r="B1" s="1212"/>
      <c r="C1" s="1212"/>
      <c r="D1" s="1212"/>
      <c r="E1" s="1212"/>
      <c r="F1" s="1212"/>
      <c r="G1" s="1212"/>
      <c r="H1" s="1212"/>
    </row>
    <row r="2" spans="1:9" ht="15">
      <c r="A2" s="1214"/>
      <c r="B2" s="1215"/>
      <c r="C2" s="1214"/>
      <c r="D2" s="1214"/>
      <c r="E2" s="1214"/>
      <c r="F2" s="1214"/>
      <c r="G2" s="1214"/>
      <c r="H2" s="1214"/>
      <c r="I2" s="1214"/>
    </row>
    <row r="3" spans="1:9" ht="27">
      <c r="A3" s="1214"/>
      <c r="B3" s="1216" t="s">
        <v>1107</v>
      </c>
      <c r="C3" s="1214"/>
      <c r="D3" s="1214"/>
      <c r="E3" s="1214"/>
      <c r="F3" s="1214"/>
      <c r="G3" s="1214"/>
      <c r="H3" s="1214"/>
      <c r="I3" s="1214"/>
    </row>
    <row r="4" spans="1:9" ht="22.5">
      <c r="A4" s="1214"/>
      <c r="B4" s="1217"/>
      <c r="C4" s="1214"/>
      <c r="D4" s="1214"/>
      <c r="E4" s="1214"/>
      <c r="F4" s="1214"/>
      <c r="G4" s="1214"/>
      <c r="H4" s="1214"/>
      <c r="I4" s="1214"/>
    </row>
    <row r="6" spans="1:9" ht="15">
      <c r="A6" s="1280"/>
      <c r="B6" s="1280"/>
      <c r="C6" s="1280"/>
      <c r="D6" s="1280"/>
      <c r="E6" s="1280"/>
      <c r="F6" s="1280"/>
      <c r="G6" s="1280"/>
      <c r="H6" s="1280"/>
      <c r="I6" s="1281"/>
    </row>
    <row r="7" spans="1:9" ht="15">
      <c r="A7" s="1218"/>
      <c r="B7" s="1218"/>
      <c r="C7" s="1218"/>
      <c r="E7" s="1218"/>
      <c r="F7" s="1218"/>
      <c r="G7" s="1218"/>
      <c r="H7" s="1218"/>
      <c r="I7" s="1219"/>
    </row>
    <row r="8" spans="1:9" ht="15">
      <c r="A8" s="1218"/>
      <c r="B8" s="1218"/>
      <c r="C8" s="1218"/>
      <c r="D8" s="1218"/>
      <c r="E8" s="1218"/>
      <c r="F8" s="1218"/>
      <c r="G8" s="1218"/>
      <c r="H8" s="1218"/>
      <c r="I8" s="1219"/>
    </row>
    <row r="9" spans="2:8" ht="15.75" customHeight="1">
      <c r="B9" s="1282"/>
      <c r="C9" s="1282"/>
      <c r="D9" s="1282"/>
      <c r="E9" s="1282"/>
      <c r="F9" s="1282"/>
      <c r="G9" s="1282"/>
      <c r="H9" s="1282"/>
    </row>
    <row r="10" spans="2:9" ht="15.75" customHeight="1">
      <c r="B10" s="1282"/>
      <c r="C10" s="1282"/>
      <c r="D10" s="1282"/>
      <c r="E10" s="1282"/>
      <c r="F10" s="1282"/>
      <c r="G10" s="1282"/>
      <c r="H10" s="1282"/>
      <c r="I10" s="1220"/>
    </row>
    <row r="11" spans="2:9" ht="15.75" customHeight="1">
      <c r="B11" s="1282"/>
      <c r="C11" s="1282"/>
      <c r="D11" s="1282"/>
      <c r="E11" s="1282"/>
      <c r="F11" s="1282"/>
      <c r="G11" s="1282"/>
      <c r="H11" s="1282"/>
      <c r="I11" s="1220"/>
    </row>
    <row r="12" spans="2:9" ht="15.75" customHeight="1">
      <c r="B12" s="1282"/>
      <c r="C12" s="1282"/>
      <c r="D12" s="1282"/>
      <c r="E12" s="1282"/>
      <c r="F12" s="1282"/>
      <c r="G12" s="1282"/>
      <c r="H12" s="1282"/>
      <c r="I12" s="1221"/>
    </row>
    <row r="13" spans="2:9" ht="15.75" customHeight="1">
      <c r="B13" s="1282"/>
      <c r="C13" s="1282"/>
      <c r="D13" s="1282"/>
      <c r="E13" s="1282"/>
      <c r="F13" s="1282"/>
      <c r="G13" s="1282"/>
      <c r="H13" s="1282"/>
      <c r="I13" s="1220"/>
    </row>
    <row r="14" spans="2:9" ht="15.75" customHeight="1">
      <c r="B14" s="1282"/>
      <c r="C14" s="1282"/>
      <c r="D14" s="1282"/>
      <c r="E14" s="1282"/>
      <c r="F14" s="1282"/>
      <c r="G14" s="1282"/>
      <c r="H14" s="1282"/>
      <c r="I14" s="1220"/>
    </row>
    <row r="15" spans="2:8" ht="15.75" customHeight="1">
      <c r="B15" s="1282"/>
      <c r="C15" s="1282"/>
      <c r="D15" s="1282"/>
      <c r="E15" s="1282"/>
      <c r="F15" s="1282"/>
      <c r="G15" s="1282"/>
      <c r="H15" s="1282"/>
    </row>
    <row r="16" spans="2:8" ht="15.75" customHeight="1">
      <c r="B16" s="1282"/>
      <c r="C16" s="1282"/>
      <c r="D16" s="1282"/>
      <c r="E16" s="1282"/>
      <c r="F16" s="1282"/>
      <c r="G16" s="1282"/>
      <c r="H16" s="1282"/>
    </row>
    <row r="17" spans="2:8" ht="15.75" customHeight="1">
      <c r="B17" s="1222"/>
      <c r="C17" s="1222"/>
      <c r="D17" s="1222"/>
      <c r="E17" s="1222"/>
      <c r="F17" s="1222"/>
      <c r="G17" s="1222"/>
      <c r="H17" s="1222"/>
    </row>
    <row r="18" spans="2:8" ht="15.75" customHeight="1">
      <c r="B18" s="1222"/>
      <c r="C18" s="1222"/>
      <c r="D18" s="1222"/>
      <c r="E18" s="1222"/>
      <c r="F18" s="1222"/>
      <c r="G18" s="1222"/>
      <c r="H18" s="1222"/>
    </row>
    <row r="19" spans="2:9" ht="15.75" customHeight="1">
      <c r="B19" s="1222"/>
      <c r="C19" s="1222"/>
      <c r="D19" s="1222"/>
      <c r="E19" s="1222"/>
      <c r="F19" s="1283"/>
      <c r="G19" s="1283"/>
      <c r="H19" s="1283"/>
      <c r="I19" s="1283"/>
    </row>
    <row r="20" spans="2:9" ht="15.75" customHeight="1">
      <c r="B20" s="1223"/>
      <c r="C20" s="1223"/>
      <c r="D20" s="1223"/>
      <c r="E20" s="1223"/>
      <c r="F20" s="1283"/>
      <c r="G20" s="1283"/>
      <c r="H20" s="1283"/>
      <c r="I20" s="1283"/>
    </row>
    <row r="21" spans="2:9" ht="15.75" customHeight="1">
      <c r="B21" s="1223"/>
      <c r="C21" s="1223"/>
      <c r="D21" s="1223"/>
      <c r="E21" s="1223"/>
      <c r="F21" s="1283"/>
      <c r="G21" s="1283"/>
      <c r="H21" s="1283"/>
      <c r="I21" s="1283"/>
    </row>
    <row r="22" spans="2:9" ht="15.75" customHeight="1">
      <c r="B22" s="1223"/>
      <c r="C22" s="1223"/>
      <c r="D22" s="1223"/>
      <c r="E22" s="1223"/>
      <c r="F22" s="1224"/>
      <c r="G22" s="1224"/>
      <c r="H22" s="1224"/>
      <c r="I22" s="1225"/>
    </row>
    <row r="23" spans="1:9" ht="15.75" customHeight="1" thickBot="1">
      <c r="A23" s="1226"/>
      <c r="B23" s="1226"/>
      <c r="C23" s="1226"/>
      <c r="D23" s="1226"/>
      <c r="E23" s="1226"/>
      <c r="F23" s="1226"/>
      <c r="G23" s="1226"/>
      <c r="H23" s="1226"/>
      <c r="I23" s="1226"/>
    </row>
    <row r="24" spans="1:9" ht="3.75" customHeight="1" thickTop="1">
      <c r="A24" s="1214"/>
      <c r="B24" s="1214"/>
      <c r="C24" s="1214"/>
      <c r="D24" s="1214"/>
      <c r="E24" s="1214"/>
      <c r="F24" s="1214"/>
      <c r="G24" s="1214"/>
      <c r="H24" s="1214"/>
      <c r="I24" s="1214"/>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57421875" style="5" customWidth="1"/>
    <col min="4" max="4" width="23.57421875" style="5" bestFit="1" customWidth="1"/>
    <col min="5" max="6" width="22.57421875" style="5" customWidth="1"/>
    <col min="7" max="256" width="10.8515625" style="5" customWidth="1"/>
    <col min="257" max="257" width="41.421875" style="5" customWidth="1"/>
    <col min="258" max="259" width="22.57421875" style="5" customWidth="1"/>
    <col min="260" max="260" width="23.57421875" style="5" bestFit="1" customWidth="1"/>
    <col min="261" max="262" width="22.57421875" style="5" customWidth="1"/>
    <col min="263" max="512" width="10.8515625" style="5" customWidth="1"/>
    <col min="513" max="513" width="41.421875" style="5" customWidth="1"/>
    <col min="514" max="515" width="22.57421875" style="5" customWidth="1"/>
    <col min="516" max="516" width="23.57421875" style="5" bestFit="1" customWidth="1"/>
    <col min="517" max="518" width="22.57421875" style="5" customWidth="1"/>
    <col min="519" max="768" width="10.8515625" style="5" customWidth="1"/>
    <col min="769" max="769" width="41.421875" style="5" customWidth="1"/>
    <col min="770" max="771" width="22.57421875" style="5" customWidth="1"/>
    <col min="772" max="772" width="23.57421875" style="5" bestFit="1" customWidth="1"/>
    <col min="773" max="774" width="22.57421875" style="5" customWidth="1"/>
    <col min="775" max="1024" width="10.8515625" style="5" customWidth="1"/>
    <col min="1025" max="1025" width="41.421875" style="5" customWidth="1"/>
    <col min="1026" max="1027" width="22.57421875" style="5" customWidth="1"/>
    <col min="1028" max="1028" width="23.57421875" style="5" bestFit="1" customWidth="1"/>
    <col min="1029" max="1030" width="22.57421875" style="5" customWidth="1"/>
    <col min="1031" max="1280" width="10.8515625" style="5" customWidth="1"/>
    <col min="1281" max="1281" width="41.421875" style="5" customWidth="1"/>
    <col min="1282" max="1283" width="22.57421875" style="5" customWidth="1"/>
    <col min="1284" max="1284" width="23.57421875" style="5" bestFit="1" customWidth="1"/>
    <col min="1285" max="1286" width="22.57421875" style="5" customWidth="1"/>
    <col min="1287" max="1536" width="10.8515625" style="5" customWidth="1"/>
    <col min="1537" max="1537" width="41.421875" style="5" customWidth="1"/>
    <col min="1538" max="1539" width="22.57421875" style="5" customWidth="1"/>
    <col min="1540" max="1540" width="23.57421875" style="5" bestFit="1" customWidth="1"/>
    <col min="1541" max="1542" width="22.57421875" style="5" customWidth="1"/>
    <col min="1543" max="1792" width="10.8515625" style="5" customWidth="1"/>
    <col min="1793" max="1793" width="41.421875" style="5" customWidth="1"/>
    <col min="1794" max="1795" width="22.57421875" style="5" customWidth="1"/>
    <col min="1796" max="1796" width="23.57421875" style="5" bestFit="1" customWidth="1"/>
    <col min="1797" max="1798" width="22.57421875" style="5" customWidth="1"/>
    <col min="1799" max="2048" width="10.8515625" style="5" customWidth="1"/>
    <col min="2049" max="2049" width="41.421875" style="5" customWidth="1"/>
    <col min="2050" max="2051" width="22.57421875" style="5" customWidth="1"/>
    <col min="2052" max="2052" width="23.57421875" style="5" bestFit="1" customWidth="1"/>
    <col min="2053" max="2054" width="22.57421875" style="5" customWidth="1"/>
    <col min="2055" max="2304" width="10.8515625" style="5" customWidth="1"/>
    <col min="2305" max="2305" width="41.421875" style="5" customWidth="1"/>
    <col min="2306" max="2307" width="22.57421875" style="5" customWidth="1"/>
    <col min="2308" max="2308" width="23.57421875" style="5" bestFit="1" customWidth="1"/>
    <col min="2309" max="2310" width="22.57421875" style="5" customWidth="1"/>
    <col min="2311" max="2560" width="10.8515625" style="5" customWidth="1"/>
    <col min="2561" max="2561" width="41.421875" style="5" customWidth="1"/>
    <col min="2562" max="2563" width="22.57421875" style="5" customWidth="1"/>
    <col min="2564" max="2564" width="23.57421875" style="5" bestFit="1" customWidth="1"/>
    <col min="2565" max="2566" width="22.57421875" style="5" customWidth="1"/>
    <col min="2567" max="2816" width="10.8515625" style="5" customWidth="1"/>
    <col min="2817" max="2817" width="41.421875" style="5" customWidth="1"/>
    <col min="2818" max="2819" width="22.57421875" style="5" customWidth="1"/>
    <col min="2820" max="2820" width="23.57421875" style="5" bestFit="1" customWidth="1"/>
    <col min="2821" max="2822" width="22.57421875" style="5" customWidth="1"/>
    <col min="2823" max="3072" width="10.8515625" style="5" customWidth="1"/>
    <col min="3073" max="3073" width="41.421875" style="5" customWidth="1"/>
    <col min="3074" max="3075" width="22.57421875" style="5" customWidth="1"/>
    <col min="3076" max="3076" width="23.57421875" style="5" bestFit="1" customWidth="1"/>
    <col min="3077" max="3078" width="22.57421875" style="5" customWidth="1"/>
    <col min="3079" max="3328" width="10.8515625" style="5" customWidth="1"/>
    <col min="3329" max="3329" width="41.421875" style="5" customWidth="1"/>
    <col min="3330" max="3331" width="22.57421875" style="5" customWidth="1"/>
    <col min="3332" max="3332" width="23.57421875" style="5" bestFit="1" customWidth="1"/>
    <col min="3333" max="3334" width="22.57421875" style="5" customWidth="1"/>
    <col min="3335" max="3584" width="10.8515625" style="5" customWidth="1"/>
    <col min="3585" max="3585" width="41.421875" style="5" customWidth="1"/>
    <col min="3586" max="3587" width="22.57421875" style="5" customWidth="1"/>
    <col min="3588" max="3588" width="23.57421875" style="5" bestFit="1" customWidth="1"/>
    <col min="3589" max="3590" width="22.57421875" style="5" customWidth="1"/>
    <col min="3591" max="3840" width="10.8515625" style="5" customWidth="1"/>
    <col min="3841" max="3841" width="41.421875" style="5" customWidth="1"/>
    <col min="3842" max="3843" width="22.57421875" style="5" customWidth="1"/>
    <col min="3844" max="3844" width="23.57421875" style="5" bestFit="1" customWidth="1"/>
    <col min="3845" max="3846" width="22.57421875" style="5" customWidth="1"/>
    <col min="3847" max="4096" width="10.8515625" style="5" customWidth="1"/>
    <col min="4097" max="4097" width="41.421875" style="5" customWidth="1"/>
    <col min="4098" max="4099" width="22.57421875" style="5" customWidth="1"/>
    <col min="4100" max="4100" width="23.57421875" style="5" bestFit="1" customWidth="1"/>
    <col min="4101" max="4102" width="22.57421875" style="5" customWidth="1"/>
    <col min="4103" max="4352" width="10.8515625" style="5" customWidth="1"/>
    <col min="4353" max="4353" width="41.421875" style="5" customWidth="1"/>
    <col min="4354" max="4355" width="22.57421875" style="5" customWidth="1"/>
    <col min="4356" max="4356" width="23.57421875" style="5" bestFit="1" customWidth="1"/>
    <col min="4357" max="4358" width="22.57421875" style="5" customWidth="1"/>
    <col min="4359" max="4608" width="10.8515625" style="5" customWidth="1"/>
    <col min="4609" max="4609" width="41.421875" style="5" customWidth="1"/>
    <col min="4610" max="4611" width="22.57421875" style="5" customWidth="1"/>
    <col min="4612" max="4612" width="23.57421875" style="5" bestFit="1" customWidth="1"/>
    <col min="4613" max="4614" width="22.57421875" style="5" customWidth="1"/>
    <col min="4615" max="4864" width="10.8515625" style="5" customWidth="1"/>
    <col min="4865" max="4865" width="41.421875" style="5" customWidth="1"/>
    <col min="4866" max="4867" width="22.57421875" style="5" customWidth="1"/>
    <col min="4868" max="4868" width="23.57421875" style="5" bestFit="1" customWidth="1"/>
    <col min="4869" max="4870" width="22.57421875" style="5" customWidth="1"/>
    <col min="4871" max="5120" width="10.8515625" style="5" customWidth="1"/>
    <col min="5121" max="5121" width="41.421875" style="5" customWidth="1"/>
    <col min="5122" max="5123" width="22.57421875" style="5" customWidth="1"/>
    <col min="5124" max="5124" width="23.57421875" style="5" bestFit="1" customWidth="1"/>
    <col min="5125" max="5126" width="22.57421875" style="5" customWidth="1"/>
    <col min="5127" max="5376" width="10.8515625" style="5" customWidth="1"/>
    <col min="5377" max="5377" width="41.421875" style="5" customWidth="1"/>
    <col min="5378" max="5379" width="22.57421875" style="5" customWidth="1"/>
    <col min="5380" max="5380" width="23.57421875" style="5" bestFit="1" customWidth="1"/>
    <col min="5381" max="5382" width="22.57421875" style="5" customWidth="1"/>
    <col min="5383" max="5632" width="10.8515625" style="5" customWidth="1"/>
    <col min="5633" max="5633" width="41.421875" style="5" customWidth="1"/>
    <col min="5634" max="5635" width="22.57421875" style="5" customWidth="1"/>
    <col min="5636" max="5636" width="23.57421875" style="5" bestFit="1" customWidth="1"/>
    <col min="5637" max="5638" width="22.57421875" style="5" customWidth="1"/>
    <col min="5639" max="5888" width="10.8515625" style="5" customWidth="1"/>
    <col min="5889" max="5889" width="41.421875" style="5" customWidth="1"/>
    <col min="5890" max="5891" width="22.57421875" style="5" customWidth="1"/>
    <col min="5892" max="5892" width="23.57421875" style="5" bestFit="1" customWidth="1"/>
    <col min="5893" max="5894" width="22.57421875" style="5" customWidth="1"/>
    <col min="5895" max="6144" width="10.8515625" style="5" customWidth="1"/>
    <col min="6145" max="6145" width="41.421875" style="5" customWidth="1"/>
    <col min="6146" max="6147" width="22.57421875" style="5" customWidth="1"/>
    <col min="6148" max="6148" width="23.57421875" style="5" bestFit="1" customWidth="1"/>
    <col min="6149" max="6150" width="22.57421875" style="5" customWidth="1"/>
    <col min="6151" max="6400" width="10.8515625" style="5" customWidth="1"/>
    <col min="6401" max="6401" width="41.421875" style="5" customWidth="1"/>
    <col min="6402" max="6403" width="22.57421875" style="5" customWidth="1"/>
    <col min="6404" max="6404" width="23.57421875" style="5" bestFit="1" customWidth="1"/>
    <col min="6405" max="6406" width="22.57421875" style="5" customWidth="1"/>
    <col min="6407" max="6656" width="10.8515625" style="5" customWidth="1"/>
    <col min="6657" max="6657" width="41.421875" style="5" customWidth="1"/>
    <col min="6658" max="6659" width="22.57421875" style="5" customWidth="1"/>
    <col min="6660" max="6660" width="23.57421875" style="5" bestFit="1" customWidth="1"/>
    <col min="6661" max="6662" width="22.57421875" style="5" customWidth="1"/>
    <col min="6663" max="6912" width="10.8515625" style="5" customWidth="1"/>
    <col min="6913" max="6913" width="41.421875" style="5" customWidth="1"/>
    <col min="6914" max="6915" width="22.57421875" style="5" customWidth="1"/>
    <col min="6916" max="6916" width="23.57421875" style="5" bestFit="1" customWidth="1"/>
    <col min="6917" max="6918" width="22.57421875" style="5" customWidth="1"/>
    <col min="6919" max="7168" width="10.8515625" style="5" customWidth="1"/>
    <col min="7169" max="7169" width="41.421875" style="5" customWidth="1"/>
    <col min="7170" max="7171" width="22.57421875" style="5" customWidth="1"/>
    <col min="7172" max="7172" width="23.57421875" style="5" bestFit="1" customWidth="1"/>
    <col min="7173" max="7174" width="22.57421875" style="5" customWidth="1"/>
    <col min="7175" max="7424" width="10.8515625" style="5" customWidth="1"/>
    <col min="7425" max="7425" width="41.421875" style="5" customWidth="1"/>
    <col min="7426" max="7427" width="22.57421875" style="5" customWidth="1"/>
    <col min="7428" max="7428" width="23.57421875" style="5" bestFit="1" customWidth="1"/>
    <col min="7429" max="7430" width="22.57421875" style="5" customWidth="1"/>
    <col min="7431" max="7680" width="10.8515625" style="5" customWidth="1"/>
    <col min="7681" max="7681" width="41.421875" style="5" customWidth="1"/>
    <col min="7682" max="7683" width="22.57421875" style="5" customWidth="1"/>
    <col min="7684" max="7684" width="23.57421875" style="5" bestFit="1" customWidth="1"/>
    <col min="7685" max="7686" width="22.57421875" style="5" customWidth="1"/>
    <col min="7687" max="7936" width="10.8515625" style="5" customWidth="1"/>
    <col min="7937" max="7937" width="41.421875" style="5" customWidth="1"/>
    <col min="7938" max="7939" width="22.57421875" style="5" customWidth="1"/>
    <col min="7940" max="7940" width="23.57421875" style="5" bestFit="1" customWidth="1"/>
    <col min="7941" max="7942" width="22.57421875" style="5" customWidth="1"/>
    <col min="7943" max="8192" width="10.8515625" style="5" customWidth="1"/>
    <col min="8193" max="8193" width="41.421875" style="5" customWidth="1"/>
    <col min="8194" max="8195" width="22.57421875" style="5" customWidth="1"/>
    <col min="8196" max="8196" width="23.57421875" style="5" bestFit="1" customWidth="1"/>
    <col min="8197" max="8198" width="22.57421875" style="5" customWidth="1"/>
    <col min="8199" max="8448" width="10.8515625" style="5" customWidth="1"/>
    <col min="8449" max="8449" width="41.421875" style="5" customWidth="1"/>
    <col min="8450" max="8451" width="22.57421875" style="5" customWidth="1"/>
    <col min="8452" max="8452" width="23.57421875" style="5" bestFit="1" customWidth="1"/>
    <col min="8453" max="8454" width="22.57421875" style="5" customWidth="1"/>
    <col min="8455" max="8704" width="10.8515625" style="5" customWidth="1"/>
    <col min="8705" max="8705" width="41.421875" style="5" customWidth="1"/>
    <col min="8706" max="8707" width="22.57421875" style="5" customWidth="1"/>
    <col min="8708" max="8708" width="23.57421875" style="5" bestFit="1" customWidth="1"/>
    <col min="8709" max="8710" width="22.57421875" style="5" customWidth="1"/>
    <col min="8711" max="8960" width="10.8515625" style="5" customWidth="1"/>
    <col min="8961" max="8961" width="41.421875" style="5" customWidth="1"/>
    <col min="8962" max="8963" width="22.57421875" style="5" customWidth="1"/>
    <col min="8964" max="8964" width="23.57421875" style="5" bestFit="1" customWidth="1"/>
    <col min="8965" max="8966" width="22.57421875" style="5" customWidth="1"/>
    <col min="8967" max="9216" width="10.8515625" style="5" customWidth="1"/>
    <col min="9217" max="9217" width="41.421875" style="5" customWidth="1"/>
    <col min="9218" max="9219" width="22.57421875" style="5" customWidth="1"/>
    <col min="9220" max="9220" width="23.57421875" style="5" bestFit="1" customWidth="1"/>
    <col min="9221" max="9222" width="22.57421875" style="5" customWidth="1"/>
    <col min="9223" max="9472" width="10.8515625" style="5" customWidth="1"/>
    <col min="9473" max="9473" width="41.421875" style="5" customWidth="1"/>
    <col min="9474" max="9475" width="22.57421875" style="5" customWidth="1"/>
    <col min="9476" max="9476" width="23.57421875" style="5" bestFit="1" customWidth="1"/>
    <col min="9477" max="9478" width="22.57421875" style="5" customWidth="1"/>
    <col min="9479" max="9728" width="10.8515625" style="5" customWidth="1"/>
    <col min="9729" max="9729" width="41.421875" style="5" customWidth="1"/>
    <col min="9730" max="9731" width="22.57421875" style="5" customWidth="1"/>
    <col min="9732" max="9732" width="23.57421875" style="5" bestFit="1" customWidth="1"/>
    <col min="9733" max="9734" width="22.57421875" style="5" customWidth="1"/>
    <col min="9735" max="9984" width="10.8515625" style="5" customWidth="1"/>
    <col min="9985" max="9985" width="41.421875" style="5" customWidth="1"/>
    <col min="9986" max="9987" width="22.57421875" style="5" customWidth="1"/>
    <col min="9988" max="9988" width="23.57421875" style="5" bestFit="1" customWidth="1"/>
    <col min="9989" max="9990" width="22.57421875" style="5" customWidth="1"/>
    <col min="9991" max="10240" width="10.8515625" style="5" customWidth="1"/>
    <col min="10241" max="10241" width="41.421875" style="5" customWidth="1"/>
    <col min="10242" max="10243" width="22.57421875" style="5" customWidth="1"/>
    <col min="10244" max="10244" width="23.57421875" style="5" bestFit="1" customWidth="1"/>
    <col min="10245" max="10246" width="22.57421875" style="5" customWidth="1"/>
    <col min="10247" max="10496" width="10.8515625" style="5" customWidth="1"/>
    <col min="10497" max="10497" width="41.421875" style="5" customWidth="1"/>
    <col min="10498" max="10499" width="22.57421875" style="5" customWidth="1"/>
    <col min="10500" max="10500" width="23.57421875" style="5" bestFit="1" customWidth="1"/>
    <col min="10501" max="10502" width="22.57421875" style="5" customWidth="1"/>
    <col min="10503" max="10752" width="10.8515625" style="5" customWidth="1"/>
    <col min="10753" max="10753" width="41.421875" style="5" customWidth="1"/>
    <col min="10754" max="10755" width="22.57421875" style="5" customWidth="1"/>
    <col min="10756" max="10756" width="23.57421875" style="5" bestFit="1" customWidth="1"/>
    <col min="10757" max="10758" width="22.57421875" style="5" customWidth="1"/>
    <col min="10759" max="11008" width="10.8515625" style="5" customWidth="1"/>
    <col min="11009" max="11009" width="41.421875" style="5" customWidth="1"/>
    <col min="11010" max="11011" width="22.57421875" style="5" customWidth="1"/>
    <col min="11012" max="11012" width="23.57421875" style="5" bestFit="1" customWidth="1"/>
    <col min="11013" max="11014" width="22.57421875" style="5" customWidth="1"/>
    <col min="11015" max="11264" width="10.8515625" style="5" customWidth="1"/>
    <col min="11265" max="11265" width="41.421875" style="5" customWidth="1"/>
    <col min="11266" max="11267" width="22.57421875" style="5" customWidth="1"/>
    <col min="11268" max="11268" width="23.57421875" style="5" bestFit="1" customWidth="1"/>
    <col min="11269" max="11270" width="22.57421875" style="5" customWidth="1"/>
    <col min="11271" max="11520" width="10.8515625" style="5" customWidth="1"/>
    <col min="11521" max="11521" width="41.421875" style="5" customWidth="1"/>
    <col min="11522" max="11523" width="22.57421875" style="5" customWidth="1"/>
    <col min="11524" max="11524" width="23.57421875" style="5" bestFit="1" customWidth="1"/>
    <col min="11525" max="11526" width="22.57421875" style="5" customWidth="1"/>
    <col min="11527" max="11776" width="10.8515625" style="5" customWidth="1"/>
    <col min="11777" max="11777" width="41.421875" style="5" customWidth="1"/>
    <col min="11778" max="11779" width="22.57421875" style="5" customWidth="1"/>
    <col min="11780" max="11780" width="23.57421875" style="5" bestFit="1" customWidth="1"/>
    <col min="11781" max="11782" width="22.57421875" style="5" customWidth="1"/>
    <col min="11783" max="12032" width="10.8515625" style="5" customWidth="1"/>
    <col min="12033" max="12033" width="41.421875" style="5" customWidth="1"/>
    <col min="12034" max="12035" width="22.57421875" style="5" customWidth="1"/>
    <col min="12036" max="12036" width="23.57421875" style="5" bestFit="1" customWidth="1"/>
    <col min="12037" max="12038" width="22.57421875" style="5" customWidth="1"/>
    <col min="12039" max="12288" width="10.8515625" style="5" customWidth="1"/>
    <col min="12289" max="12289" width="41.421875" style="5" customWidth="1"/>
    <col min="12290" max="12291" width="22.57421875" style="5" customWidth="1"/>
    <col min="12292" max="12292" width="23.57421875" style="5" bestFit="1" customWidth="1"/>
    <col min="12293" max="12294" width="22.57421875" style="5" customWidth="1"/>
    <col min="12295" max="12544" width="10.8515625" style="5" customWidth="1"/>
    <col min="12545" max="12545" width="41.421875" style="5" customWidth="1"/>
    <col min="12546" max="12547" width="22.57421875" style="5" customWidth="1"/>
    <col min="12548" max="12548" width="23.57421875" style="5" bestFit="1" customWidth="1"/>
    <col min="12549" max="12550" width="22.57421875" style="5" customWidth="1"/>
    <col min="12551" max="12800" width="10.8515625" style="5" customWidth="1"/>
    <col min="12801" max="12801" width="41.421875" style="5" customWidth="1"/>
    <col min="12802" max="12803" width="22.57421875" style="5" customWidth="1"/>
    <col min="12804" max="12804" width="23.57421875" style="5" bestFit="1" customWidth="1"/>
    <col min="12805" max="12806" width="22.57421875" style="5" customWidth="1"/>
    <col min="12807" max="13056" width="10.8515625" style="5" customWidth="1"/>
    <col min="13057" max="13057" width="41.421875" style="5" customWidth="1"/>
    <col min="13058" max="13059" width="22.57421875" style="5" customWidth="1"/>
    <col min="13060" max="13060" width="23.57421875" style="5" bestFit="1" customWidth="1"/>
    <col min="13061" max="13062" width="22.57421875" style="5" customWidth="1"/>
    <col min="13063" max="13312" width="10.8515625" style="5" customWidth="1"/>
    <col min="13313" max="13313" width="41.421875" style="5" customWidth="1"/>
    <col min="13314" max="13315" width="22.57421875" style="5" customWidth="1"/>
    <col min="13316" max="13316" width="23.57421875" style="5" bestFit="1" customWidth="1"/>
    <col min="13317" max="13318" width="22.57421875" style="5" customWidth="1"/>
    <col min="13319" max="13568" width="10.8515625" style="5" customWidth="1"/>
    <col min="13569" max="13569" width="41.421875" style="5" customWidth="1"/>
    <col min="13570" max="13571" width="22.57421875" style="5" customWidth="1"/>
    <col min="13572" max="13572" width="23.57421875" style="5" bestFit="1" customWidth="1"/>
    <col min="13573" max="13574" width="22.57421875" style="5" customWidth="1"/>
    <col min="13575" max="13824" width="10.8515625" style="5" customWidth="1"/>
    <col min="13825" max="13825" width="41.421875" style="5" customWidth="1"/>
    <col min="13826" max="13827" width="22.57421875" style="5" customWidth="1"/>
    <col min="13828" max="13828" width="23.57421875" style="5" bestFit="1" customWidth="1"/>
    <col min="13829" max="13830" width="22.57421875" style="5" customWidth="1"/>
    <col min="13831" max="14080" width="10.8515625" style="5" customWidth="1"/>
    <col min="14081" max="14081" width="41.421875" style="5" customWidth="1"/>
    <col min="14082" max="14083" width="22.57421875" style="5" customWidth="1"/>
    <col min="14084" max="14084" width="23.57421875" style="5" bestFit="1" customWidth="1"/>
    <col min="14085" max="14086" width="22.57421875" style="5" customWidth="1"/>
    <col min="14087" max="14336" width="10.8515625" style="5" customWidth="1"/>
    <col min="14337" max="14337" width="41.421875" style="5" customWidth="1"/>
    <col min="14338" max="14339" width="22.57421875" style="5" customWidth="1"/>
    <col min="14340" max="14340" width="23.57421875" style="5" bestFit="1" customWidth="1"/>
    <col min="14341" max="14342" width="22.57421875" style="5" customWidth="1"/>
    <col min="14343" max="14592" width="10.8515625" style="5" customWidth="1"/>
    <col min="14593" max="14593" width="41.421875" style="5" customWidth="1"/>
    <col min="14594" max="14595" width="22.57421875" style="5" customWidth="1"/>
    <col min="14596" max="14596" width="23.57421875" style="5" bestFit="1" customWidth="1"/>
    <col min="14597" max="14598" width="22.57421875" style="5" customWidth="1"/>
    <col min="14599" max="14848" width="10.8515625" style="5" customWidth="1"/>
    <col min="14849" max="14849" width="41.421875" style="5" customWidth="1"/>
    <col min="14850" max="14851" width="22.57421875" style="5" customWidth="1"/>
    <col min="14852" max="14852" width="23.57421875" style="5" bestFit="1" customWidth="1"/>
    <col min="14853" max="14854" width="22.57421875" style="5" customWidth="1"/>
    <col min="14855" max="15104" width="10.8515625" style="5" customWidth="1"/>
    <col min="15105" max="15105" width="41.421875" style="5" customWidth="1"/>
    <col min="15106" max="15107" width="22.57421875" style="5" customWidth="1"/>
    <col min="15108" max="15108" width="23.57421875" style="5" bestFit="1" customWidth="1"/>
    <col min="15109" max="15110" width="22.57421875" style="5" customWidth="1"/>
    <col min="15111" max="15360" width="10.8515625" style="5" customWidth="1"/>
    <col min="15361" max="15361" width="41.421875" style="5" customWidth="1"/>
    <col min="15362" max="15363" width="22.57421875" style="5" customWidth="1"/>
    <col min="15364" max="15364" width="23.57421875" style="5" bestFit="1" customWidth="1"/>
    <col min="15365" max="15366" width="22.57421875" style="5" customWidth="1"/>
    <col min="15367" max="15616" width="10.8515625" style="5" customWidth="1"/>
    <col min="15617" max="15617" width="41.421875" style="5" customWidth="1"/>
    <col min="15618" max="15619" width="22.57421875" style="5" customWidth="1"/>
    <col min="15620" max="15620" width="23.57421875" style="5" bestFit="1" customWidth="1"/>
    <col min="15621" max="15622" width="22.57421875" style="5" customWidth="1"/>
    <col min="15623" max="15872" width="10.8515625" style="5" customWidth="1"/>
    <col min="15873" max="15873" width="41.421875" style="5" customWidth="1"/>
    <col min="15874" max="15875" width="22.57421875" style="5" customWidth="1"/>
    <col min="15876" max="15876" width="23.57421875" style="5" bestFit="1" customWidth="1"/>
    <col min="15877" max="15878" width="22.57421875" style="5" customWidth="1"/>
    <col min="15879" max="16128" width="10.8515625" style="5" customWidth="1"/>
    <col min="16129" max="16129" width="41.421875" style="5" customWidth="1"/>
    <col min="16130" max="16131" width="22.57421875" style="5" customWidth="1"/>
    <col min="16132" max="16132" width="23.57421875" style="5" bestFit="1" customWidth="1"/>
    <col min="16133" max="16134" width="22.57421875" style="5" customWidth="1"/>
    <col min="16135" max="16384" width="10.8515625" style="5" customWidth="1"/>
  </cols>
  <sheetData>
    <row r="1" spans="1:6" s="371" customFormat="1" ht="19.5" customHeight="1">
      <c r="A1" s="1205" t="s">
        <v>1052</v>
      </c>
      <c r="B1" s="1"/>
      <c r="C1" s="1"/>
      <c r="D1" s="1"/>
      <c r="E1" s="1"/>
      <c r="F1" s="1"/>
    </row>
    <row r="2" spans="1:10" s="517" customFormat="1" ht="30.75" customHeight="1">
      <c r="A2" s="1337" t="s">
        <v>764</v>
      </c>
      <c r="B2" s="1337"/>
      <c r="C2" s="1337"/>
      <c r="D2" s="1337"/>
      <c r="E2" s="1337"/>
      <c r="F2" s="1337"/>
      <c r="G2" s="659"/>
      <c r="H2" s="659"/>
      <c r="I2" s="659"/>
      <c r="J2" s="659"/>
    </row>
    <row r="3" spans="1:10" s="518" customFormat="1" ht="27.75" customHeight="1">
      <c r="A3" s="1338">
        <v>44530</v>
      </c>
      <c r="B3" s="1338"/>
      <c r="C3" s="1338"/>
      <c r="D3" s="1338"/>
      <c r="E3" s="1338"/>
      <c r="F3" s="1338"/>
      <c r="G3" s="660"/>
      <c r="H3" s="660"/>
      <c r="I3" s="660"/>
      <c r="J3" s="660"/>
    </row>
    <row r="4" spans="1:10" s="519" customFormat="1" ht="22.5" customHeight="1">
      <c r="A4" s="1339" t="s">
        <v>765</v>
      </c>
      <c r="B4" s="1339"/>
      <c r="C4" s="1339"/>
      <c r="D4" s="1339"/>
      <c r="E4" s="1339"/>
      <c r="F4" s="1339"/>
      <c r="G4" s="782"/>
      <c r="H4" s="782"/>
      <c r="I4" s="782"/>
      <c r="J4" s="782"/>
    </row>
    <row r="5" s="14" customFormat="1" ht="10.5" customHeight="1" thickBot="1"/>
    <row r="6" spans="1:6" s="14" customFormat="1" ht="45.75" customHeight="1">
      <c r="A6" s="162" t="s">
        <v>1</v>
      </c>
      <c r="B6" s="783" t="s">
        <v>766</v>
      </c>
      <c r="C6" s="783" t="s">
        <v>767</v>
      </c>
      <c r="D6" s="783" t="s">
        <v>768</v>
      </c>
      <c r="E6" s="783" t="s">
        <v>603</v>
      </c>
      <c r="F6" s="162" t="s">
        <v>100</v>
      </c>
    </row>
    <row r="7" s="14" customFormat="1" ht="11.25" customHeight="1">
      <c r="F7" s="15"/>
    </row>
    <row r="8" spans="1:6" s="14" customFormat="1" ht="20.1" customHeight="1">
      <c r="A8" s="14" t="s">
        <v>28</v>
      </c>
      <c r="B8" s="784">
        <v>18</v>
      </c>
      <c r="C8" s="784">
        <v>197</v>
      </c>
      <c r="D8" s="784">
        <v>1071</v>
      </c>
      <c r="E8" s="784">
        <v>2</v>
      </c>
      <c r="F8" s="785">
        <v>1288</v>
      </c>
    </row>
    <row r="9" spans="1:6" s="14" customFormat="1" ht="20.1" customHeight="1">
      <c r="A9" s="14" t="s">
        <v>29</v>
      </c>
      <c r="B9" s="784">
        <v>75</v>
      </c>
      <c r="C9" s="784">
        <v>229</v>
      </c>
      <c r="D9" s="784">
        <v>4383</v>
      </c>
      <c r="E9" s="784">
        <v>125</v>
      </c>
      <c r="F9" s="785">
        <v>4812</v>
      </c>
    </row>
    <row r="10" spans="1:6" s="14" customFormat="1" ht="20.1" customHeight="1">
      <c r="A10" s="14" t="s">
        <v>30</v>
      </c>
      <c r="B10" s="786">
        <v>30</v>
      </c>
      <c r="C10" s="786">
        <v>196</v>
      </c>
      <c r="D10" s="786">
        <v>2154</v>
      </c>
      <c r="E10" s="786">
        <v>6</v>
      </c>
      <c r="F10" s="787">
        <v>2386</v>
      </c>
    </row>
    <row r="11" spans="1:6" s="14" customFormat="1" ht="20.1" customHeight="1">
      <c r="A11" s="14" t="s">
        <v>31</v>
      </c>
      <c r="B11" s="786">
        <v>13</v>
      </c>
      <c r="C11" s="786">
        <v>44</v>
      </c>
      <c r="D11" s="786">
        <v>1306</v>
      </c>
      <c r="E11" s="786" t="s">
        <v>39</v>
      </c>
      <c r="F11" s="787">
        <v>1363</v>
      </c>
    </row>
    <row r="12" spans="1:6" s="14" customFormat="1" ht="20.1" customHeight="1">
      <c r="A12" s="14" t="s">
        <v>32</v>
      </c>
      <c r="B12" s="786">
        <v>11</v>
      </c>
      <c r="C12" s="786">
        <v>110</v>
      </c>
      <c r="D12" s="786">
        <v>610</v>
      </c>
      <c r="E12" s="786" t="s">
        <v>39</v>
      </c>
      <c r="F12" s="787">
        <v>731</v>
      </c>
    </row>
    <row r="13" spans="1:6" s="14" customFormat="1" ht="20.1" customHeight="1">
      <c r="A13" s="14" t="s">
        <v>33</v>
      </c>
      <c r="B13" s="786">
        <v>22</v>
      </c>
      <c r="C13" s="786">
        <v>5</v>
      </c>
      <c r="D13" s="786">
        <v>1530</v>
      </c>
      <c r="E13" s="786">
        <v>10</v>
      </c>
      <c r="F13" s="787">
        <v>1567</v>
      </c>
    </row>
    <row r="14" spans="1:6" s="14" customFormat="1" ht="20.1" customHeight="1">
      <c r="A14" s="14" t="s">
        <v>34</v>
      </c>
      <c r="B14" s="786" t="s">
        <v>39</v>
      </c>
      <c r="C14" s="786" t="s">
        <v>39</v>
      </c>
      <c r="D14" s="786">
        <v>1</v>
      </c>
      <c r="E14" s="786" t="s">
        <v>39</v>
      </c>
      <c r="F14" s="787">
        <v>1</v>
      </c>
    </row>
    <row r="15" spans="1:6" s="14" customFormat="1" ht="20.1" customHeight="1">
      <c r="A15" s="14" t="s">
        <v>35</v>
      </c>
      <c r="B15" s="786">
        <v>19</v>
      </c>
      <c r="C15" s="786">
        <v>31</v>
      </c>
      <c r="D15" s="786">
        <v>176</v>
      </c>
      <c r="E15" s="786">
        <v>5</v>
      </c>
      <c r="F15" s="787">
        <v>231</v>
      </c>
    </row>
    <row r="16" spans="1:6" s="14" customFormat="1" ht="20.1" customHeight="1">
      <c r="A16" s="14" t="s">
        <v>36</v>
      </c>
      <c r="B16" s="786">
        <v>15</v>
      </c>
      <c r="C16" s="786">
        <v>48</v>
      </c>
      <c r="D16" s="786">
        <v>792</v>
      </c>
      <c r="E16" s="786">
        <v>38</v>
      </c>
      <c r="F16" s="787">
        <v>893</v>
      </c>
    </row>
    <row r="17" spans="1:6" s="14" customFormat="1" ht="20.1" customHeight="1">
      <c r="A17" s="14" t="s">
        <v>37</v>
      </c>
      <c r="B17" s="786">
        <v>7</v>
      </c>
      <c r="C17" s="786">
        <v>108</v>
      </c>
      <c r="D17" s="786">
        <v>989</v>
      </c>
      <c r="E17" s="786">
        <v>8</v>
      </c>
      <c r="F17" s="787">
        <v>1112</v>
      </c>
    </row>
    <row r="18" spans="1:6" s="14" customFormat="1" ht="36" customHeight="1" thickBot="1">
      <c r="A18" s="788" t="s">
        <v>769</v>
      </c>
      <c r="B18" s="789">
        <v>210</v>
      </c>
      <c r="C18" s="789">
        <v>968</v>
      </c>
      <c r="D18" s="789">
        <v>13012</v>
      </c>
      <c r="E18" s="789">
        <v>194</v>
      </c>
      <c r="F18" s="789">
        <v>14384</v>
      </c>
    </row>
    <row r="19" s="14" customFormat="1" ht="15"/>
    <row r="20" spans="1:6" s="14" customFormat="1" ht="15">
      <c r="A20" s="1340" t="s">
        <v>40</v>
      </c>
      <c r="B20" s="1340"/>
      <c r="C20" s="1340"/>
      <c r="D20" s="1340"/>
      <c r="E20" s="1340"/>
      <c r="F20" s="1340"/>
    </row>
    <row r="21" spans="1:6" s="14" customFormat="1" ht="12.75" customHeight="1">
      <c r="A21" s="1336"/>
      <c r="B21" s="1336"/>
      <c r="C21" s="1336"/>
      <c r="D21" s="1336"/>
      <c r="E21" s="1336"/>
      <c r="F21" s="1336"/>
    </row>
    <row r="22" spans="1:6" ht="13.5">
      <c r="A22" s="1336"/>
      <c r="B22" s="1336"/>
      <c r="C22" s="1336"/>
      <c r="D22" s="1336"/>
      <c r="E22" s="1336"/>
      <c r="F22" s="1336"/>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71093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71093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71093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71093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71093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71093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71093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71093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71093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71093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71093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71093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71093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71093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71093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71093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71093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71093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71093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71093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71093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71093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71093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71093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71093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71093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71093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71093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71093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71093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71093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71093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71093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71093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71093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71093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71093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71093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71093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71093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71093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71093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71093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71093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71093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71093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71093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71093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71093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71093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71093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71093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71093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71093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71093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71093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71093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71093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71093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71093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71093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71093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71093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71093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205" t="s">
        <v>1052</v>
      </c>
      <c r="B1" s="713"/>
      <c r="C1" s="713"/>
      <c r="D1" s="713"/>
      <c r="E1" s="713"/>
      <c r="F1" s="713"/>
      <c r="G1" s="713"/>
      <c r="H1" s="713"/>
      <c r="I1" s="713"/>
      <c r="J1" s="713"/>
      <c r="K1" s="713"/>
    </row>
    <row r="2" spans="1:11" ht="21" customHeight="1">
      <c r="A2" s="1337" t="s">
        <v>708</v>
      </c>
      <c r="B2" s="1337"/>
      <c r="C2" s="1337"/>
      <c r="D2" s="1337"/>
      <c r="E2" s="1337"/>
      <c r="F2" s="1337"/>
      <c r="G2" s="1337"/>
      <c r="H2" s="1337"/>
      <c r="I2" s="1337"/>
      <c r="J2" s="1337"/>
      <c r="K2" s="1337"/>
    </row>
    <row r="3" spans="1:11" ht="21" customHeight="1">
      <c r="A3" s="1337" t="s">
        <v>709</v>
      </c>
      <c r="B3" s="1337"/>
      <c r="C3" s="1337"/>
      <c r="D3" s="1337"/>
      <c r="E3" s="1337"/>
      <c r="F3" s="1337"/>
      <c r="G3" s="1337"/>
      <c r="H3" s="1337"/>
      <c r="I3" s="1337"/>
      <c r="J3" s="1337"/>
      <c r="K3" s="1337"/>
    </row>
    <row r="4" spans="1:11" s="624" customFormat="1" ht="25.5" customHeight="1">
      <c r="A4" s="714">
        <v>44530</v>
      </c>
      <c r="B4" s="714"/>
      <c r="C4" s="714"/>
      <c r="D4" s="714"/>
      <c r="E4" s="714"/>
      <c r="F4" s="714"/>
      <c r="G4" s="714"/>
      <c r="H4" s="714"/>
      <c r="I4" s="714"/>
      <c r="J4" s="714"/>
      <c r="K4" s="714"/>
    </row>
    <row r="5" spans="1:11" s="93" customFormat="1" ht="19.5" customHeight="1">
      <c r="A5" s="1342" t="s">
        <v>70</v>
      </c>
      <c r="B5" s="1342"/>
      <c r="C5" s="1342"/>
      <c r="D5" s="1342"/>
      <c r="E5" s="1342"/>
      <c r="F5" s="1342"/>
      <c r="G5" s="1342"/>
      <c r="H5" s="1342"/>
      <c r="I5" s="1342"/>
      <c r="J5" s="1342"/>
      <c r="K5" s="1342"/>
    </row>
    <row r="6" spans="1:11" ht="14.25" customHeight="1" thickBot="1">
      <c r="A6" s="715"/>
      <c r="B6" s="5"/>
      <c r="C6" s="5"/>
      <c r="D6" s="5"/>
      <c r="E6" s="5"/>
      <c r="F6" s="5"/>
      <c r="G6" s="5"/>
      <c r="H6" s="5"/>
      <c r="I6" s="5"/>
      <c r="J6" s="5"/>
      <c r="K6" s="5"/>
    </row>
    <row r="7" spans="1:11" s="6" customFormat="1" ht="21" customHeight="1">
      <c r="A7" s="716"/>
      <c r="B7" s="1343" t="s">
        <v>710</v>
      </c>
      <c r="C7" s="1343"/>
      <c r="D7" s="1343"/>
      <c r="E7" s="1343"/>
      <c r="F7" s="1343" t="s">
        <v>711</v>
      </c>
      <c r="G7" s="1343"/>
      <c r="H7" s="1343"/>
      <c r="I7" s="1343"/>
      <c r="J7" s="1344" t="s">
        <v>712</v>
      </c>
      <c r="K7" s="717" t="s">
        <v>713</v>
      </c>
    </row>
    <row r="8" spans="1:11" s="6" customFormat="1" ht="19.5" customHeight="1">
      <c r="A8" s="718"/>
      <c r="B8" s="719" t="s">
        <v>714</v>
      </c>
      <c r="C8" s="719" t="s">
        <v>714</v>
      </c>
      <c r="D8" s="719" t="s">
        <v>714</v>
      </c>
      <c r="E8" s="1346" t="s">
        <v>428</v>
      </c>
      <c r="F8" s="719" t="s">
        <v>714</v>
      </c>
      <c r="G8" s="719" t="s">
        <v>714</v>
      </c>
      <c r="H8" s="719" t="s">
        <v>714</v>
      </c>
      <c r="I8" s="1346" t="s">
        <v>428</v>
      </c>
      <c r="J8" s="1345"/>
      <c r="K8" s="720" t="s">
        <v>715</v>
      </c>
    </row>
    <row r="9" spans="1:11" s="6" customFormat="1" ht="19.5" customHeight="1">
      <c r="A9" s="721" t="s">
        <v>716</v>
      </c>
      <c r="B9" s="719" t="s">
        <v>717</v>
      </c>
      <c r="C9" s="719" t="s">
        <v>718</v>
      </c>
      <c r="D9" s="719" t="s">
        <v>719</v>
      </c>
      <c r="E9" s="1346"/>
      <c r="F9" s="719" t="s">
        <v>717</v>
      </c>
      <c r="G9" s="719" t="s">
        <v>718</v>
      </c>
      <c r="H9" s="719" t="s">
        <v>719</v>
      </c>
      <c r="I9" s="1346"/>
      <c r="J9" s="1345"/>
      <c r="K9" s="722" t="s">
        <v>720</v>
      </c>
    </row>
    <row r="10" spans="1:11" s="6" customFormat="1" ht="17.25" customHeight="1">
      <c r="A10" s="723"/>
      <c r="B10" s="724" t="s">
        <v>694</v>
      </c>
      <c r="C10" s="724" t="s">
        <v>695</v>
      </c>
      <c r="D10" s="724" t="s">
        <v>721</v>
      </c>
      <c r="E10" s="724" t="s">
        <v>697</v>
      </c>
      <c r="F10" s="724" t="s">
        <v>722</v>
      </c>
      <c r="G10" s="724" t="s">
        <v>723</v>
      </c>
      <c r="H10" s="724" t="s">
        <v>724</v>
      </c>
      <c r="I10" s="724" t="s">
        <v>725</v>
      </c>
      <c r="J10" s="724" t="s">
        <v>726</v>
      </c>
      <c r="K10" s="725" t="s">
        <v>65</v>
      </c>
    </row>
    <row r="11" spans="1:11" ht="9" customHeight="1">
      <c r="A11" s="726"/>
      <c r="B11" s="727"/>
      <c r="C11" s="728"/>
      <c r="D11" s="728"/>
      <c r="E11" s="728"/>
      <c r="F11" s="728"/>
      <c r="G11" s="728"/>
      <c r="H11" s="728"/>
      <c r="I11" s="728"/>
      <c r="J11" s="727"/>
      <c r="K11" s="729"/>
    </row>
    <row r="12" spans="1:12" ht="20.1" customHeight="1">
      <c r="A12" s="79" t="s">
        <v>28</v>
      </c>
      <c r="B12" s="730">
        <v>233354.8</v>
      </c>
      <c r="C12" s="730">
        <v>220.33000000000004</v>
      </c>
      <c r="D12" s="730">
        <v>38587.134000000005</v>
      </c>
      <c r="E12" s="730">
        <v>272162.26399999997</v>
      </c>
      <c r="F12" s="730">
        <v>2916935.0000000005</v>
      </c>
      <c r="G12" s="730">
        <v>2203.3</v>
      </c>
      <c r="H12" s="730">
        <v>385871.3400000001</v>
      </c>
      <c r="I12" s="730">
        <v>3305009.6400000006</v>
      </c>
      <c r="J12" s="730">
        <v>759631.58</v>
      </c>
      <c r="K12" s="731">
        <v>22.98</v>
      </c>
      <c r="L12" s="732"/>
    </row>
    <row r="13" spans="1:12" ht="20.1" customHeight="1">
      <c r="A13" s="21" t="s">
        <v>29</v>
      </c>
      <c r="B13" s="730">
        <v>262283.17</v>
      </c>
      <c r="C13" s="730">
        <v>627.9580000000001</v>
      </c>
      <c r="D13" s="730">
        <v>36521.344000000005</v>
      </c>
      <c r="E13" s="730">
        <v>299432.47199999995</v>
      </c>
      <c r="F13" s="730">
        <v>3278539.6900000004</v>
      </c>
      <c r="G13" s="730">
        <v>6279.580000000001</v>
      </c>
      <c r="H13" s="730">
        <v>365213.44000000006</v>
      </c>
      <c r="I13" s="730">
        <v>3650032.7100000004</v>
      </c>
      <c r="J13" s="730">
        <v>642201.88</v>
      </c>
      <c r="K13" s="731">
        <v>17.59</v>
      </c>
      <c r="L13" s="732"/>
    </row>
    <row r="14" spans="1:12" ht="20.1" customHeight="1">
      <c r="A14" s="21" t="s">
        <v>30</v>
      </c>
      <c r="B14" s="730">
        <v>157184.47</v>
      </c>
      <c r="C14" s="730">
        <v>73.858</v>
      </c>
      <c r="D14" s="730">
        <v>22827.321</v>
      </c>
      <c r="E14" s="730">
        <v>180085.649</v>
      </c>
      <c r="F14" s="730">
        <v>1964805.8800000001</v>
      </c>
      <c r="G14" s="730">
        <v>738.58</v>
      </c>
      <c r="H14" s="730">
        <v>228273.21</v>
      </c>
      <c r="I14" s="730">
        <v>2193817.6700000004</v>
      </c>
      <c r="J14" s="730">
        <v>389338.04</v>
      </c>
      <c r="K14" s="731">
        <v>17.75</v>
      </c>
      <c r="L14" s="732"/>
    </row>
    <row r="15" spans="1:12" ht="20.1" customHeight="1">
      <c r="A15" s="21" t="s">
        <v>31</v>
      </c>
      <c r="B15" s="730">
        <v>103874.59</v>
      </c>
      <c r="C15" s="730">
        <v>236.46300000000002</v>
      </c>
      <c r="D15" s="730">
        <v>19264.618</v>
      </c>
      <c r="E15" s="730">
        <v>123375.671</v>
      </c>
      <c r="F15" s="730">
        <v>1298432.36</v>
      </c>
      <c r="G15" s="730">
        <v>2364.63</v>
      </c>
      <c r="H15" s="730">
        <v>192646.18</v>
      </c>
      <c r="I15" s="730">
        <v>1493443.17</v>
      </c>
      <c r="J15" s="730">
        <v>235558.05</v>
      </c>
      <c r="K15" s="731">
        <v>15.77</v>
      </c>
      <c r="L15" s="732"/>
    </row>
    <row r="16" spans="1:12" ht="20.1" customHeight="1">
      <c r="A16" s="21" t="s">
        <v>32</v>
      </c>
      <c r="B16" s="730">
        <v>27069.88</v>
      </c>
      <c r="C16" s="730">
        <v>69.126</v>
      </c>
      <c r="D16" s="730">
        <v>6784.752</v>
      </c>
      <c r="E16" s="730">
        <v>33923.758</v>
      </c>
      <c r="F16" s="730">
        <v>338373.5</v>
      </c>
      <c r="G16" s="730">
        <v>691.26</v>
      </c>
      <c r="H16" s="730">
        <v>67847.52</v>
      </c>
      <c r="I16" s="730">
        <v>406912.28</v>
      </c>
      <c r="J16" s="730">
        <v>24654.56</v>
      </c>
      <c r="K16" s="731">
        <v>6.06</v>
      </c>
      <c r="L16" s="732"/>
    </row>
    <row r="17" spans="1:12" ht="20.1" customHeight="1">
      <c r="A17" s="21" t="s">
        <v>33</v>
      </c>
      <c r="B17" s="730">
        <v>130251.47</v>
      </c>
      <c r="C17" s="730">
        <v>113.51700000000001</v>
      </c>
      <c r="D17" s="730">
        <v>32591.248</v>
      </c>
      <c r="E17" s="730">
        <v>162956.23500000002</v>
      </c>
      <c r="F17" s="730">
        <v>1628143.4200000002</v>
      </c>
      <c r="G17" s="730">
        <v>1135.17</v>
      </c>
      <c r="H17" s="730">
        <v>325912.48</v>
      </c>
      <c r="I17" s="730">
        <v>1955191.07</v>
      </c>
      <c r="J17" s="730">
        <v>328639.85</v>
      </c>
      <c r="K17" s="731">
        <v>16.81</v>
      </c>
      <c r="L17" s="732"/>
    </row>
    <row r="18" spans="1:12" ht="20.1" customHeight="1">
      <c r="A18" s="21" t="s">
        <v>34</v>
      </c>
      <c r="B18" s="730">
        <v>912.83</v>
      </c>
      <c r="C18" s="730">
        <v>79.501</v>
      </c>
      <c r="D18" s="730">
        <v>37.065</v>
      </c>
      <c r="E18" s="730">
        <v>1029.396</v>
      </c>
      <c r="F18" s="730">
        <v>11410.42</v>
      </c>
      <c r="G18" s="730">
        <v>795.01</v>
      </c>
      <c r="H18" s="730">
        <v>370.65</v>
      </c>
      <c r="I18" s="730">
        <v>12576.08</v>
      </c>
      <c r="J18" s="730">
        <v>17453.26</v>
      </c>
      <c r="K18" s="731">
        <v>138.78</v>
      </c>
      <c r="L18" s="732"/>
    </row>
    <row r="19" spans="1:12" ht="20.1" customHeight="1">
      <c r="A19" s="21" t="s">
        <v>35</v>
      </c>
      <c r="B19" s="730">
        <v>95279.87</v>
      </c>
      <c r="C19" s="730">
        <v>1114.433</v>
      </c>
      <c r="D19" s="730">
        <v>21509.111</v>
      </c>
      <c r="E19" s="730">
        <v>117903.414</v>
      </c>
      <c r="F19" s="730">
        <v>1190998.4</v>
      </c>
      <c r="G19" s="730">
        <v>11144.33</v>
      </c>
      <c r="H19" s="730">
        <v>215091.11000000002</v>
      </c>
      <c r="I19" s="730">
        <v>1417233.84</v>
      </c>
      <c r="J19" s="730">
        <v>217936.84</v>
      </c>
      <c r="K19" s="731">
        <v>15.38</v>
      </c>
      <c r="L19" s="732"/>
    </row>
    <row r="20" spans="1:12" ht="20.1" customHeight="1">
      <c r="A20" s="21" t="s">
        <v>36</v>
      </c>
      <c r="B20" s="730">
        <v>44954.7</v>
      </c>
      <c r="C20" s="730">
        <v>9.384</v>
      </c>
      <c r="D20" s="730">
        <v>11241.021</v>
      </c>
      <c r="E20" s="730">
        <v>56205.104999999996</v>
      </c>
      <c r="F20" s="730">
        <v>561933.7400000001</v>
      </c>
      <c r="G20" s="730">
        <v>93.84</v>
      </c>
      <c r="H20" s="730">
        <v>112410.21</v>
      </c>
      <c r="I20" s="730">
        <v>674437.79</v>
      </c>
      <c r="J20" s="730">
        <v>94972.29</v>
      </c>
      <c r="K20" s="731">
        <v>14.08</v>
      </c>
      <c r="L20" s="732"/>
    </row>
    <row r="21" spans="1:12" ht="20.1" customHeight="1">
      <c r="A21" s="21" t="s">
        <v>37</v>
      </c>
      <c r="B21" s="730">
        <v>95672.53</v>
      </c>
      <c r="C21" s="730">
        <v>4.0200000000000005</v>
      </c>
      <c r="D21" s="730">
        <v>17800.701</v>
      </c>
      <c r="E21" s="730">
        <v>113477.251</v>
      </c>
      <c r="F21" s="730">
        <v>1195906.6800000002</v>
      </c>
      <c r="G21" s="730">
        <v>40.2</v>
      </c>
      <c r="H21" s="730">
        <v>178007.01</v>
      </c>
      <c r="I21" s="730">
        <v>1373953.8900000001</v>
      </c>
      <c r="J21" s="730">
        <v>144035.53</v>
      </c>
      <c r="K21" s="731">
        <v>10.48</v>
      </c>
      <c r="L21" s="732"/>
    </row>
    <row r="22" spans="1:13" ht="24" customHeight="1" thickBot="1">
      <c r="A22" s="619" t="s">
        <v>38</v>
      </c>
      <c r="B22" s="733">
        <v>1150838.3099999998</v>
      </c>
      <c r="C22" s="733">
        <v>2548.59</v>
      </c>
      <c r="D22" s="733">
        <v>207164.315</v>
      </c>
      <c r="E22" s="733">
        <v>1360551.2149999999</v>
      </c>
      <c r="F22" s="733">
        <v>14385479.090000002</v>
      </c>
      <c r="G22" s="733">
        <v>25485.9</v>
      </c>
      <c r="H22" s="733">
        <v>2071643.1500000001</v>
      </c>
      <c r="I22" s="733">
        <v>16482608.14</v>
      </c>
      <c r="J22" s="733">
        <v>2854421.8799999994</v>
      </c>
      <c r="K22" s="561">
        <v>17.31778038860784</v>
      </c>
      <c r="L22" s="732"/>
      <c r="M22" s="734"/>
    </row>
    <row r="23" spans="1:11" ht="12" customHeight="1">
      <c r="A23" s="1341"/>
      <c r="B23" s="1341"/>
      <c r="C23" s="1341"/>
      <c r="D23" s="1341"/>
      <c r="E23" s="1341"/>
      <c r="F23" s="1341"/>
      <c r="G23" s="1341"/>
      <c r="H23" s="1341"/>
      <c r="I23" s="1341"/>
      <c r="J23" s="1341"/>
      <c r="K23" s="1341"/>
    </row>
    <row r="24" spans="1:11" ht="13.5">
      <c r="A24" s="735" t="s">
        <v>727</v>
      </c>
      <c r="B24" s="27"/>
      <c r="C24" s="27"/>
      <c r="D24" s="27"/>
      <c r="E24" s="27"/>
      <c r="F24" s="27"/>
      <c r="G24" s="27"/>
      <c r="H24" s="27"/>
      <c r="I24" s="27"/>
      <c r="J24" s="27"/>
      <c r="K24" s="27"/>
    </row>
    <row r="25" spans="1:11" ht="13.5">
      <c r="A25" s="736" t="s">
        <v>728</v>
      </c>
      <c r="B25" s="25"/>
      <c r="C25" s="25"/>
      <c r="D25" s="25"/>
      <c r="E25" s="25"/>
      <c r="F25" s="25"/>
      <c r="G25" s="25"/>
      <c r="H25" s="25"/>
      <c r="I25" s="25"/>
      <c r="J25" s="25"/>
      <c r="K25" s="25"/>
    </row>
    <row r="26" spans="1:11" ht="13.5">
      <c r="A26" s="737" t="s">
        <v>729</v>
      </c>
      <c r="E26" s="738"/>
      <c r="F26" s="738"/>
      <c r="G26" s="738"/>
      <c r="H26" s="738"/>
      <c r="I26" s="738"/>
      <c r="J26" s="738"/>
      <c r="K26" s="739"/>
    </row>
    <row r="27" ht="13.5">
      <c r="A27" s="737" t="s">
        <v>730</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topLeftCell="A1"/>
  </sheetViews>
  <sheetFormatPr defaultColWidth="12.57421875" defaultRowHeight="15"/>
  <cols>
    <col min="1" max="1" width="32.00390625" style="90" customWidth="1"/>
    <col min="2" max="11" width="9.7109375" style="90" customWidth="1"/>
    <col min="12" max="12" width="10.00390625" style="90" customWidth="1"/>
    <col min="13" max="13" width="11.57421875" style="90" customWidth="1"/>
    <col min="14" max="14" width="13.421875" style="90" customWidth="1"/>
    <col min="15" max="15" width="10.8515625" style="90" customWidth="1"/>
    <col min="16" max="20" width="9.7109375" style="90" customWidth="1"/>
    <col min="21" max="22" width="10.7109375" style="90" customWidth="1"/>
    <col min="23" max="23" width="15.421875" style="90" customWidth="1"/>
    <col min="24" max="24" width="15.140625" style="879" customWidth="1"/>
    <col min="25" max="31" width="15.140625" style="90" customWidth="1"/>
    <col min="32" max="256" width="12.57421875" style="90" customWidth="1"/>
    <col min="257" max="257" width="32.00390625" style="90" customWidth="1"/>
    <col min="258" max="267" width="9.7109375" style="90" customWidth="1"/>
    <col min="268" max="268" width="10.00390625" style="90" customWidth="1"/>
    <col min="269" max="269" width="11.57421875" style="90" customWidth="1"/>
    <col min="270" max="270" width="13.421875" style="90" customWidth="1"/>
    <col min="271" max="271" width="10.8515625" style="90" customWidth="1"/>
    <col min="272" max="276" width="9.7109375" style="90" customWidth="1"/>
    <col min="277" max="278" width="10.7109375" style="90" customWidth="1"/>
    <col min="279" max="279" width="15.421875" style="90" customWidth="1"/>
    <col min="280" max="287" width="15.140625" style="90" customWidth="1"/>
    <col min="288" max="512" width="12.57421875" style="90" customWidth="1"/>
    <col min="513" max="513" width="32.00390625" style="90" customWidth="1"/>
    <col min="514" max="523" width="9.7109375" style="90" customWidth="1"/>
    <col min="524" max="524" width="10.00390625" style="90" customWidth="1"/>
    <col min="525" max="525" width="11.57421875" style="90" customWidth="1"/>
    <col min="526" max="526" width="13.421875" style="90" customWidth="1"/>
    <col min="527" max="527" width="10.8515625" style="90" customWidth="1"/>
    <col min="528" max="532" width="9.7109375" style="90" customWidth="1"/>
    <col min="533" max="534" width="10.7109375" style="90" customWidth="1"/>
    <col min="535" max="535" width="15.421875" style="90" customWidth="1"/>
    <col min="536" max="543" width="15.140625" style="90" customWidth="1"/>
    <col min="544" max="768" width="12.57421875" style="90" customWidth="1"/>
    <col min="769" max="769" width="32.00390625" style="90" customWidth="1"/>
    <col min="770" max="779" width="9.7109375" style="90" customWidth="1"/>
    <col min="780" max="780" width="10.00390625" style="90" customWidth="1"/>
    <col min="781" max="781" width="11.57421875" style="90" customWidth="1"/>
    <col min="782" max="782" width="13.421875" style="90" customWidth="1"/>
    <col min="783" max="783" width="10.8515625" style="90" customWidth="1"/>
    <col min="784" max="788" width="9.7109375" style="90" customWidth="1"/>
    <col min="789" max="790" width="10.7109375" style="90" customWidth="1"/>
    <col min="791" max="791" width="15.421875" style="90" customWidth="1"/>
    <col min="792" max="799" width="15.140625" style="90" customWidth="1"/>
    <col min="800" max="1024" width="12.57421875" style="90" customWidth="1"/>
    <col min="1025" max="1025" width="32.00390625" style="90" customWidth="1"/>
    <col min="1026" max="1035" width="9.7109375" style="90" customWidth="1"/>
    <col min="1036" max="1036" width="10.00390625" style="90" customWidth="1"/>
    <col min="1037" max="1037" width="11.57421875" style="90" customWidth="1"/>
    <col min="1038" max="1038" width="13.421875" style="90" customWidth="1"/>
    <col min="1039" max="1039" width="10.8515625" style="90" customWidth="1"/>
    <col min="1040" max="1044" width="9.7109375" style="90" customWidth="1"/>
    <col min="1045" max="1046" width="10.7109375" style="90" customWidth="1"/>
    <col min="1047" max="1047" width="15.421875" style="90" customWidth="1"/>
    <col min="1048" max="1055" width="15.140625" style="90" customWidth="1"/>
    <col min="1056" max="1280" width="12.57421875" style="90" customWidth="1"/>
    <col min="1281" max="1281" width="32.00390625" style="90" customWidth="1"/>
    <col min="1282" max="1291" width="9.7109375" style="90" customWidth="1"/>
    <col min="1292" max="1292" width="10.00390625" style="90" customWidth="1"/>
    <col min="1293" max="1293" width="11.57421875" style="90" customWidth="1"/>
    <col min="1294" max="1294" width="13.421875" style="90" customWidth="1"/>
    <col min="1295" max="1295" width="10.8515625" style="90" customWidth="1"/>
    <col min="1296" max="1300" width="9.7109375" style="90" customWidth="1"/>
    <col min="1301" max="1302" width="10.7109375" style="90" customWidth="1"/>
    <col min="1303" max="1303" width="15.421875" style="90" customWidth="1"/>
    <col min="1304" max="1311" width="15.140625" style="90" customWidth="1"/>
    <col min="1312" max="1536" width="12.57421875" style="90" customWidth="1"/>
    <col min="1537" max="1537" width="32.00390625" style="90" customWidth="1"/>
    <col min="1538" max="1547" width="9.7109375" style="90" customWidth="1"/>
    <col min="1548" max="1548" width="10.00390625" style="90" customWidth="1"/>
    <col min="1549" max="1549" width="11.57421875" style="90" customWidth="1"/>
    <col min="1550" max="1550" width="13.421875" style="90" customWidth="1"/>
    <col min="1551" max="1551" width="10.8515625" style="90" customWidth="1"/>
    <col min="1552" max="1556" width="9.7109375" style="90" customWidth="1"/>
    <col min="1557" max="1558" width="10.7109375" style="90" customWidth="1"/>
    <col min="1559" max="1559" width="15.421875" style="90" customWidth="1"/>
    <col min="1560" max="1567" width="15.140625" style="90" customWidth="1"/>
    <col min="1568" max="1792" width="12.57421875" style="90" customWidth="1"/>
    <col min="1793" max="1793" width="32.00390625" style="90" customWidth="1"/>
    <col min="1794" max="1803" width="9.7109375" style="90" customWidth="1"/>
    <col min="1804" max="1804" width="10.00390625" style="90" customWidth="1"/>
    <col min="1805" max="1805" width="11.57421875" style="90" customWidth="1"/>
    <col min="1806" max="1806" width="13.421875" style="90" customWidth="1"/>
    <col min="1807" max="1807" width="10.8515625" style="90" customWidth="1"/>
    <col min="1808" max="1812" width="9.7109375" style="90" customWidth="1"/>
    <col min="1813" max="1814" width="10.7109375" style="90" customWidth="1"/>
    <col min="1815" max="1815" width="15.421875" style="90" customWidth="1"/>
    <col min="1816" max="1823" width="15.140625" style="90" customWidth="1"/>
    <col min="1824" max="2048" width="12.57421875" style="90" customWidth="1"/>
    <col min="2049" max="2049" width="32.00390625" style="90" customWidth="1"/>
    <col min="2050" max="2059" width="9.7109375" style="90" customWidth="1"/>
    <col min="2060" max="2060" width="10.00390625" style="90" customWidth="1"/>
    <col min="2061" max="2061" width="11.57421875" style="90" customWidth="1"/>
    <col min="2062" max="2062" width="13.421875" style="90" customWidth="1"/>
    <col min="2063" max="2063" width="10.8515625" style="90" customWidth="1"/>
    <col min="2064" max="2068" width="9.7109375" style="90" customWidth="1"/>
    <col min="2069" max="2070" width="10.7109375" style="90" customWidth="1"/>
    <col min="2071" max="2071" width="15.421875" style="90" customWidth="1"/>
    <col min="2072" max="2079" width="15.140625" style="90" customWidth="1"/>
    <col min="2080" max="2304" width="12.57421875" style="90" customWidth="1"/>
    <col min="2305" max="2305" width="32.00390625" style="90" customWidth="1"/>
    <col min="2306" max="2315" width="9.7109375" style="90" customWidth="1"/>
    <col min="2316" max="2316" width="10.00390625" style="90" customWidth="1"/>
    <col min="2317" max="2317" width="11.57421875" style="90" customWidth="1"/>
    <col min="2318" max="2318" width="13.421875" style="90" customWidth="1"/>
    <col min="2319" max="2319" width="10.8515625" style="90" customWidth="1"/>
    <col min="2320" max="2324" width="9.7109375" style="90" customWidth="1"/>
    <col min="2325" max="2326" width="10.7109375" style="90" customWidth="1"/>
    <col min="2327" max="2327" width="15.421875" style="90" customWidth="1"/>
    <col min="2328" max="2335" width="15.140625" style="90" customWidth="1"/>
    <col min="2336" max="2560" width="12.57421875" style="90" customWidth="1"/>
    <col min="2561" max="2561" width="32.00390625" style="90" customWidth="1"/>
    <col min="2562" max="2571" width="9.7109375" style="90" customWidth="1"/>
    <col min="2572" max="2572" width="10.00390625" style="90" customWidth="1"/>
    <col min="2573" max="2573" width="11.57421875" style="90" customWidth="1"/>
    <col min="2574" max="2574" width="13.421875" style="90" customWidth="1"/>
    <col min="2575" max="2575" width="10.8515625" style="90" customWidth="1"/>
    <col min="2576" max="2580" width="9.7109375" style="90" customWidth="1"/>
    <col min="2581" max="2582" width="10.7109375" style="90" customWidth="1"/>
    <col min="2583" max="2583" width="15.421875" style="90" customWidth="1"/>
    <col min="2584" max="2591" width="15.140625" style="90" customWidth="1"/>
    <col min="2592" max="2816" width="12.57421875" style="90" customWidth="1"/>
    <col min="2817" max="2817" width="32.00390625" style="90" customWidth="1"/>
    <col min="2818" max="2827" width="9.7109375" style="90" customWidth="1"/>
    <col min="2828" max="2828" width="10.00390625" style="90" customWidth="1"/>
    <col min="2829" max="2829" width="11.57421875" style="90" customWidth="1"/>
    <col min="2830" max="2830" width="13.421875" style="90" customWidth="1"/>
    <col min="2831" max="2831" width="10.8515625" style="90" customWidth="1"/>
    <col min="2832" max="2836" width="9.7109375" style="90" customWidth="1"/>
    <col min="2837" max="2838" width="10.7109375" style="90" customWidth="1"/>
    <col min="2839" max="2839" width="15.421875" style="90" customWidth="1"/>
    <col min="2840" max="2847" width="15.140625" style="90" customWidth="1"/>
    <col min="2848" max="3072" width="12.57421875" style="90" customWidth="1"/>
    <col min="3073" max="3073" width="32.00390625" style="90" customWidth="1"/>
    <col min="3074" max="3083" width="9.7109375" style="90" customWidth="1"/>
    <col min="3084" max="3084" width="10.00390625" style="90" customWidth="1"/>
    <col min="3085" max="3085" width="11.57421875" style="90" customWidth="1"/>
    <col min="3086" max="3086" width="13.421875" style="90" customWidth="1"/>
    <col min="3087" max="3087" width="10.8515625" style="90" customWidth="1"/>
    <col min="3088" max="3092" width="9.7109375" style="90" customWidth="1"/>
    <col min="3093" max="3094" width="10.7109375" style="90" customWidth="1"/>
    <col min="3095" max="3095" width="15.421875" style="90" customWidth="1"/>
    <col min="3096" max="3103" width="15.140625" style="90" customWidth="1"/>
    <col min="3104" max="3328" width="12.57421875" style="90" customWidth="1"/>
    <col min="3329" max="3329" width="32.00390625" style="90" customWidth="1"/>
    <col min="3330" max="3339" width="9.7109375" style="90" customWidth="1"/>
    <col min="3340" max="3340" width="10.00390625" style="90" customWidth="1"/>
    <col min="3341" max="3341" width="11.57421875" style="90" customWidth="1"/>
    <col min="3342" max="3342" width="13.421875" style="90" customWidth="1"/>
    <col min="3343" max="3343" width="10.8515625" style="90" customWidth="1"/>
    <col min="3344" max="3348" width="9.7109375" style="90" customWidth="1"/>
    <col min="3349" max="3350" width="10.7109375" style="90" customWidth="1"/>
    <col min="3351" max="3351" width="15.421875" style="90" customWidth="1"/>
    <col min="3352" max="3359" width="15.140625" style="90" customWidth="1"/>
    <col min="3360" max="3584" width="12.57421875" style="90" customWidth="1"/>
    <col min="3585" max="3585" width="32.00390625" style="90" customWidth="1"/>
    <col min="3586" max="3595" width="9.7109375" style="90" customWidth="1"/>
    <col min="3596" max="3596" width="10.00390625" style="90" customWidth="1"/>
    <col min="3597" max="3597" width="11.57421875" style="90" customWidth="1"/>
    <col min="3598" max="3598" width="13.421875" style="90" customWidth="1"/>
    <col min="3599" max="3599" width="10.8515625" style="90" customWidth="1"/>
    <col min="3600" max="3604" width="9.7109375" style="90" customWidth="1"/>
    <col min="3605" max="3606" width="10.7109375" style="90" customWidth="1"/>
    <col min="3607" max="3607" width="15.421875" style="90" customWidth="1"/>
    <col min="3608" max="3615" width="15.140625" style="90" customWidth="1"/>
    <col min="3616" max="3840" width="12.57421875" style="90" customWidth="1"/>
    <col min="3841" max="3841" width="32.00390625" style="90" customWidth="1"/>
    <col min="3842" max="3851" width="9.7109375" style="90" customWidth="1"/>
    <col min="3852" max="3852" width="10.00390625" style="90" customWidth="1"/>
    <col min="3853" max="3853" width="11.57421875" style="90" customWidth="1"/>
    <col min="3854" max="3854" width="13.421875" style="90" customWidth="1"/>
    <col min="3855" max="3855" width="10.8515625" style="90" customWidth="1"/>
    <col min="3856" max="3860" width="9.7109375" style="90" customWidth="1"/>
    <col min="3861" max="3862" width="10.7109375" style="90" customWidth="1"/>
    <col min="3863" max="3863" width="15.421875" style="90" customWidth="1"/>
    <col min="3864" max="3871" width="15.140625" style="90" customWidth="1"/>
    <col min="3872" max="4096" width="12.57421875" style="90" customWidth="1"/>
    <col min="4097" max="4097" width="32.00390625" style="90" customWidth="1"/>
    <col min="4098" max="4107" width="9.7109375" style="90" customWidth="1"/>
    <col min="4108" max="4108" width="10.00390625" style="90" customWidth="1"/>
    <col min="4109" max="4109" width="11.57421875" style="90" customWidth="1"/>
    <col min="4110" max="4110" width="13.421875" style="90" customWidth="1"/>
    <col min="4111" max="4111" width="10.8515625" style="90" customWidth="1"/>
    <col min="4112" max="4116" width="9.7109375" style="90" customWidth="1"/>
    <col min="4117" max="4118" width="10.7109375" style="90" customWidth="1"/>
    <col min="4119" max="4119" width="15.421875" style="90" customWidth="1"/>
    <col min="4120" max="4127" width="15.140625" style="90" customWidth="1"/>
    <col min="4128" max="4352" width="12.57421875" style="90" customWidth="1"/>
    <col min="4353" max="4353" width="32.00390625" style="90" customWidth="1"/>
    <col min="4354" max="4363" width="9.7109375" style="90" customWidth="1"/>
    <col min="4364" max="4364" width="10.00390625" style="90" customWidth="1"/>
    <col min="4365" max="4365" width="11.57421875" style="90" customWidth="1"/>
    <col min="4366" max="4366" width="13.421875" style="90" customWidth="1"/>
    <col min="4367" max="4367" width="10.8515625" style="90" customWidth="1"/>
    <col min="4368" max="4372" width="9.7109375" style="90" customWidth="1"/>
    <col min="4373" max="4374" width="10.7109375" style="90" customWidth="1"/>
    <col min="4375" max="4375" width="15.421875" style="90" customWidth="1"/>
    <col min="4376" max="4383" width="15.140625" style="90" customWidth="1"/>
    <col min="4384" max="4608" width="12.57421875" style="90" customWidth="1"/>
    <col min="4609" max="4609" width="32.00390625" style="90" customWidth="1"/>
    <col min="4610" max="4619" width="9.7109375" style="90" customWidth="1"/>
    <col min="4620" max="4620" width="10.00390625" style="90" customWidth="1"/>
    <col min="4621" max="4621" width="11.57421875" style="90" customWidth="1"/>
    <col min="4622" max="4622" width="13.421875" style="90" customWidth="1"/>
    <col min="4623" max="4623" width="10.8515625" style="90" customWidth="1"/>
    <col min="4624" max="4628" width="9.7109375" style="90" customWidth="1"/>
    <col min="4629" max="4630" width="10.7109375" style="90" customWidth="1"/>
    <col min="4631" max="4631" width="15.421875" style="90" customWidth="1"/>
    <col min="4632" max="4639" width="15.140625" style="90" customWidth="1"/>
    <col min="4640" max="4864" width="12.57421875" style="90" customWidth="1"/>
    <col min="4865" max="4865" width="32.00390625" style="90" customWidth="1"/>
    <col min="4866" max="4875" width="9.7109375" style="90" customWidth="1"/>
    <col min="4876" max="4876" width="10.00390625" style="90" customWidth="1"/>
    <col min="4877" max="4877" width="11.57421875" style="90" customWidth="1"/>
    <col min="4878" max="4878" width="13.421875" style="90" customWidth="1"/>
    <col min="4879" max="4879" width="10.8515625" style="90" customWidth="1"/>
    <col min="4880" max="4884" width="9.7109375" style="90" customWidth="1"/>
    <col min="4885" max="4886" width="10.7109375" style="90" customWidth="1"/>
    <col min="4887" max="4887" width="15.421875" style="90" customWidth="1"/>
    <col min="4888" max="4895" width="15.140625" style="90" customWidth="1"/>
    <col min="4896" max="5120" width="12.57421875" style="90" customWidth="1"/>
    <col min="5121" max="5121" width="32.00390625" style="90" customWidth="1"/>
    <col min="5122" max="5131" width="9.7109375" style="90" customWidth="1"/>
    <col min="5132" max="5132" width="10.00390625" style="90" customWidth="1"/>
    <col min="5133" max="5133" width="11.57421875" style="90" customWidth="1"/>
    <col min="5134" max="5134" width="13.421875" style="90" customWidth="1"/>
    <col min="5135" max="5135" width="10.8515625" style="90" customWidth="1"/>
    <col min="5136" max="5140" width="9.7109375" style="90" customWidth="1"/>
    <col min="5141" max="5142" width="10.7109375" style="90" customWidth="1"/>
    <col min="5143" max="5143" width="15.421875" style="90" customWidth="1"/>
    <col min="5144" max="5151" width="15.140625" style="90" customWidth="1"/>
    <col min="5152" max="5376" width="12.57421875" style="90" customWidth="1"/>
    <col min="5377" max="5377" width="32.00390625" style="90" customWidth="1"/>
    <col min="5378" max="5387" width="9.7109375" style="90" customWidth="1"/>
    <col min="5388" max="5388" width="10.00390625" style="90" customWidth="1"/>
    <col min="5389" max="5389" width="11.57421875" style="90" customWidth="1"/>
    <col min="5390" max="5390" width="13.421875" style="90" customWidth="1"/>
    <col min="5391" max="5391" width="10.8515625" style="90" customWidth="1"/>
    <col min="5392" max="5396" width="9.7109375" style="90" customWidth="1"/>
    <col min="5397" max="5398" width="10.7109375" style="90" customWidth="1"/>
    <col min="5399" max="5399" width="15.421875" style="90" customWidth="1"/>
    <col min="5400" max="5407" width="15.140625" style="90" customWidth="1"/>
    <col min="5408" max="5632" width="12.57421875" style="90" customWidth="1"/>
    <col min="5633" max="5633" width="32.00390625" style="90" customWidth="1"/>
    <col min="5634" max="5643" width="9.7109375" style="90" customWidth="1"/>
    <col min="5644" max="5644" width="10.00390625" style="90" customWidth="1"/>
    <col min="5645" max="5645" width="11.57421875" style="90" customWidth="1"/>
    <col min="5646" max="5646" width="13.421875" style="90" customWidth="1"/>
    <col min="5647" max="5647" width="10.8515625" style="90" customWidth="1"/>
    <col min="5648" max="5652" width="9.7109375" style="90" customWidth="1"/>
    <col min="5653" max="5654" width="10.7109375" style="90" customWidth="1"/>
    <col min="5655" max="5655" width="15.421875" style="90" customWidth="1"/>
    <col min="5656" max="5663" width="15.140625" style="90" customWidth="1"/>
    <col min="5664" max="5888" width="12.57421875" style="90" customWidth="1"/>
    <col min="5889" max="5889" width="32.00390625" style="90" customWidth="1"/>
    <col min="5890" max="5899" width="9.7109375" style="90" customWidth="1"/>
    <col min="5900" max="5900" width="10.00390625" style="90" customWidth="1"/>
    <col min="5901" max="5901" width="11.57421875" style="90" customWidth="1"/>
    <col min="5902" max="5902" width="13.421875" style="90" customWidth="1"/>
    <col min="5903" max="5903" width="10.8515625" style="90" customWidth="1"/>
    <col min="5904" max="5908" width="9.7109375" style="90" customWidth="1"/>
    <col min="5909" max="5910" width="10.7109375" style="90" customWidth="1"/>
    <col min="5911" max="5911" width="15.421875" style="90" customWidth="1"/>
    <col min="5912" max="5919" width="15.140625" style="90" customWidth="1"/>
    <col min="5920" max="6144" width="12.57421875" style="90" customWidth="1"/>
    <col min="6145" max="6145" width="32.00390625" style="90" customWidth="1"/>
    <col min="6146" max="6155" width="9.7109375" style="90" customWidth="1"/>
    <col min="6156" max="6156" width="10.00390625" style="90" customWidth="1"/>
    <col min="6157" max="6157" width="11.57421875" style="90" customWidth="1"/>
    <col min="6158" max="6158" width="13.421875" style="90" customWidth="1"/>
    <col min="6159" max="6159" width="10.8515625" style="90" customWidth="1"/>
    <col min="6160" max="6164" width="9.7109375" style="90" customWidth="1"/>
    <col min="6165" max="6166" width="10.7109375" style="90" customWidth="1"/>
    <col min="6167" max="6167" width="15.421875" style="90" customWidth="1"/>
    <col min="6168" max="6175" width="15.140625" style="90" customWidth="1"/>
    <col min="6176" max="6400" width="12.57421875" style="90" customWidth="1"/>
    <col min="6401" max="6401" width="32.00390625" style="90" customWidth="1"/>
    <col min="6402" max="6411" width="9.7109375" style="90" customWidth="1"/>
    <col min="6412" max="6412" width="10.00390625" style="90" customWidth="1"/>
    <col min="6413" max="6413" width="11.57421875" style="90" customWidth="1"/>
    <col min="6414" max="6414" width="13.421875" style="90" customWidth="1"/>
    <col min="6415" max="6415" width="10.8515625" style="90" customWidth="1"/>
    <col min="6416" max="6420" width="9.7109375" style="90" customWidth="1"/>
    <col min="6421" max="6422" width="10.7109375" style="90" customWidth="1"/>
    <col min="6423" max="6423" width="15.421875" style="90" customWidth="1"/>
    <col min="6424" max="6431" width="15.140625" style="90" customWidth="1"/>
    <col min="6432" max="6656" width="12.57421875" style="90" customWidth="1"/>
    <col min="6657" max="6657" width="32.00390625" style="90" customWidth="1"/>
    <col min="6658" max="6667" width="9.7109375" style="90" customWidth="1"/>
    <col min="6668" max="6668" width="10.00390625" style="90" customWidth="1"/>
    <col min="6669" max="6669" width="11.57421875" style="90" customWidth="1"/>
    <col min="6670" max="6670" width="13.421875" style="90" customWidth="1"/>
    <col min="6671" max="6671" width="10.8515625" style="90" customWidth="1"/>
    <col min="6672" max="6676" width="9.7109375" style="90" customWidth="1"/>
    <col min="6677" max="6678" width="10.7109375" style="90" customWidth="1"/>
    <col min="6679" max="6679" width="15.421875" style="90" customWidth="1"/>
    <col min="6680" max="6687" width="15.140625" style="90" customWidth="1"/>
    <col min="6688" max="6912" width="12.57421875" style="90" customWidth="1"/>
    <col min="6913" max="6913" width="32.00390625" style="90" customWidth="1"/>
    <col min="6914" max="6923" width="9.7109375" style="90" customWidth="1"/>
    <col min="6924" max="6924" width="10.00390625" style="90" customWidth="1"/>
    <col min="6925" max="6925" width="11.57421875" style="90" customWidth="1"/>
    <col min="6926" max="6926" width="13.421875" style="90" customWidth="1"/>
    <col min="6927" max="6927" width="10.8515625" style="90" customWidth="1"/>
    <col min="6928" max="6932" width="9.7109375" style="90" customWidth="1"/>
    <col min="6933" max="6934" width="10.7109375" style="90" customWidth="1"/>
    <col min="6935" max="6935" width="15.421875" style="90" customWidth="1"/>
    <col min="6936" max="6943" width="15.140625" style="90" customWidth="1"/>
    <col min="6944" max="7168" width="12.57421875" style="90" customWidth="1"/>
    <col min="7169" max="7169" width="32.00390625" style="90" customWidth="1"/>
    <col min="7170" max="7179" width="9.7109375" style="90" customWidth="1"/>
    <col min="7180" max="7180" width="10.00390625" style="90" customWidth="1"/>
    <col min="7181" max="7181" width="11.57421875" style="90" customWidth="1"/>
    <col min="7182" max="7182" width="13.421875" style="90" customWidth="1"/>
    <col min="7183" max="7183" width="10.8515625" style="90" customWidth="1"/>
    <col min="7184" max="7188" width="9.7109375" style="90" customWidth="1"/>
    <col min="7189" max="7190" width="10.7109375" style="90" customWidth="1"/>
    <col min="7191" max="7191" width="15.421875" style="90" customWidth="1"/>
    <col min="7192" max="7199" width="15.140625" style="90" customWidth="1"/>
    <col min="7200" max="7424" width="12.57421875" style="90" customWidth="1"/>
    <col min="7425" max="7425" width="32.00390625" style="90" customWidth="1"/>
    <col min="7426" max="7435" width="9.7109375" style="90" customWidth="1"/>
    <col min="7436" max="7436" width="10.00390625" style="90" customWidth="1"/>
    <col min="7437" max="7437" width="11.57421875" style="90" customWidth="1"/>
    <col min="7438" max="7438" width="13.421875" style="90" customWidth="1"/>
    <col min="7439" max="7439" width="10.8515625" style="90" customWidth="1"/>
    <col min="7440" max="7444" width="9.7109375" style="90" customWidth="1"/>
    <col min="7445" max="7446" width="10.7109375" style="90" customWidth="1"/>
    <col min="7447" max="7447" width="15.421875" style="90" customWidth="1"/>
    <col min="7448" max="7455" width="15.140625" style="90" customWidth="1"/>
    <col min="7456" max="7680" width="12.57421875" style="90" customWidth="1"/>
    <col min="7681" max="7681" width="32.00390625" style="90" customWidth="1"/>
    <col min="7682" max="7691" width="9.7109375" style="90" customWidth="1"/>
    <col min="7692" max="7692" width="10.00390625" style="90" customWidth="1"/>
    <col min="7693" max="7693" width="11.57421875" style="90" customWidth="1"/>
    <col min="7694" max="7694" width="13.421875" style="90" customWidth="1"/>
    <col min="7695" max="7695" width="10.8515625" style="90" customWidth="1"/>
    <col min="7696" max="7700" width="9.7109375" style="90" customWidth="1"/>
    <col min="7701" max="7702" width="10.7109375" style="90" customWidth="1"/>
    <col min="7703" max="7703" width="15.421875" style="90" customWidth="1"/>
    <col min="7704" max="7711" width="15.140625" style="90" customWidth="1"/>
    <col min="7712" max="7936" width="12.57421875" style="90" customWidth="1"/>
    <col min="7937" max="7937" width="32.00390625" style="90" customWidth="1"/>
    <col min="7938" max="7947" width="9.7109375" style="90" customWidth="1"/>
    <col min="7948" max="7948" width="10.00390625" style="90" customWidth="1"/>
    <col min="7949" max="7949" width="11.57421875" style="90" customWidth="1"/>
    <col min="7950" max="7950" width="13.421875" style="90" customWidth="1"/>
    <col min="7951" max="7951" width="10.8515625" style="90" customWidth="1"/>
    <col min="7952" max="7956" width="9.7109375" style="90" customWidth="1"/>
    <col min="7957" max="7958" width="10.7109375" style="90" customWidth="1"/>
    <col min="7959" max="7959" width="15.421875" style="90" customWidth="1"/>
    <col min="7960" max="7967" width="15.140625" style="90" customWidth="1"/>
    <col min="7968" max="8192" width="12.57421875" style="90" customWidth="1"/>
    <col min="8193" max="8193" width="32.00390625" style="90" customWidth="1"/>
    <col min="8194" max="8203" width="9.7109375" style="90" customWidth="1"/>
    <col min="8204" max="8204" width="10.00390625" style="90" customWidth="1"/>
    <col min="8205" max="8205" width="11.57421875" style="90" customWidth="1"/>
    <col min="8206" max="8206" width="13.421875" style="90" customWidth="1"/>
    <col min="8207" max="8207" width="10.8515625" style="90" customWidth="1"/>
    <col min="8208" max="8212" width="9.7109375" style="90" customWidth="1"/>
    <col min="8213" max="8214" width="10.7109375" style="90" customWidth="1"/>
    <col min="8215" max="8215" width="15.421875" style="90" customWidth="1"/>
    <col min="8216" max="8223" width="15.140625" style="90" customWidth="1"/>
    <col min="8224" max="8448" width="12.57421875" style="90" customWidth="1"/>
    <col min="8449" max="8449" width="32.00390625" style="90" customWidth="1"/>
    <col min="8450" max="8459" width="9.7109375" style="90" customWidth="1"/>
    <col min="8460" max="8460" width="10.00390625" style="90" customWidth="1"/>
    <col min="8461" max="8461" width="11.57421875" style="90" customWidth="1"/>
    <col min="8462" max="8462" width="13.421875" style="90" customWidth="1"/>
    <col min="8463" max="8463" width="10.8515625" style="90" customWidth="1"/>
    <col min="8464" max="8468" width="9.7109375" style="90" customWidth="1"/>
    <col min="8469" max="8470" width="10.7109375" style="90" customWidth="1"/>
    <col min="8471" max="8471" width="15.421875" style="90" customWidth="1"/>
    <col min="8472" max="8479" width="15.140625" style="90" customWidth="1"/>
    <col min="8480" max="8704" width="12.57421875" style="90" customWidth="1"/>
    <col min="8705" max="8705" width="32.00390625" style="90" customWidth="1"/>
    <col min="8706" max="8715" width="9.7109375" style="90" customWidth="1"/>
    <col min="8716" max="8716" width="10.00390625" style="90" customWidth="1"/>
    <col min="8717" max="8717" width="11.57421875" style="90" customWidth="1"/>
    <col min="8718" max="8718" width="13.421875" style="90" customWidth="1"/>
    <col min="8719" max="8719" width="10.8515625" style="90" customWidth="1"/>
    <col min="8720" max="8724" width="9.7109375" style="90" customWidth="1"/>
    <col min="8725" max="8726" width="10.7109375" style="90" customWidth="1"/>
    <col min="8727" max="8727" width="15.421875" style="90" customWidth="1"/>
    <col min="8728" max="8735" width="15.140625" style="90" customWidth="1"/>
    <col min="8736" max="8960" width="12.57421875" style="90" customWidth="1"/>
    <col min="8961" max="8961" width="32.00390625" style="90" customWidth="1"/>
    <col min="8962" max="8971" width="9.7109375" style="90" customWidth="1"/>
    <col min="8972" max="8972" width="10.00390625" style="90" customWidth="1"/>
    <col min="8973" max="8973" width="11.57421875" style="90" customWidth="1"/>
    <col min="8974" max="8974" width="13.421875" style="90" customWidth="1"/>
    <col min="8975" max="8975" width="10.8515625" style="90" customWidth="1"/>
    <col min="8976" max="8980" width="9.7109375" style="90" customWidth="1"/>
    <col min="8981" max="8982" width="10.7109375" style="90" customWidth="1"/>
    <col min="8983" max="8983" width="15.421875" style="90" customWidth="1"/>
    <col min="8984" max="8991" width="15.140625" style="90" customWidth="1"/>
    <col min="8992" max="9216" width="12.57421875" style="90" customWidth="1"/>
    <col min="9217" max="9217" width="32.00390625" style="90" customWidth="1"/>
    <col min="9218" max="9227" width="9.7109375" style="90" customWidth="1"/>
    <col min="9228" max="9228" width="10.00390625" style="90" customWidth="1"/>
    <col min="9229" max="9229" width="11.57421875" style="90" customWidth="1"/>
    <col min="9230" max="9230" width="13.421875" style="90" customWidth="1"/>
    <col min="9231" max="9231" width="10.8515625" style="90" customWidth="1"/>
    <col min="9232" max="9236" width="9.7109375" style="90" customWidth="1"/>
    <col min="9237" max="9238" width="10.7109375" style="90" customWidth="1"/>
    <col min="9239" max="9239" width="15.421875" style="90" customWidth="1"/>
    <col min="9240" max="9247" width="15.140625" style="90" customWidth="1"/>
    <col min="9248" max="9472" width="12.57421875" style="90" customWidth="1"/>
    <col min="9473" max="9473" width="32.00390625" style="90" customWidth="1"/>
    <col min="9474" max="9483" width="9.7109375" style="90" customWidth="1"/>
    <col min="9484" max="9484" width="10.00390625" style="90" customWidth="1"/>
    <col min="9485" max="9485" width="11.57421875" style="90" customWidth="1"/>
    <col min="9486" max="9486" width="13.421875" style="90" customWidth="1"/>
    <col min="9487" max="9487" width="10.8515625" style="90" customWidth="1"/>
    <col min="9488" max="9492" width="9.7109375" style="90" customWidth="1"/>
    <col min="9493" max="9494" width="10.7109375" style="90" customWidth="1"/>
    <col min="9495" max="9495" width="15.421875" style="90" customWidth="1"/>
    <col min="9496" max="9503" width="15.140625" style="90" customWidth="1"/>
    <col min="9504" max="9728" width="12.57421875" style="90" customWidth="1"/>
    <col min="9729" max="9729" width="32.00390625" style="90" customWidth="1"/>
    <col min="9730" max="9739" width="9.7109375" style="90" customWidth="1"/>
    <col min="9740" max="9740" width="10.00390625" style="90" customWidth="1"/>
    <col min="9741" max="9741" width="11.57421875" style="90" customWidth="1"/>
    <col min="9742" max="9742" width="13.421875" style="90" customWidth="1"/>
    <col min="9743" max="9743" width="10.8515625" style="90" customWidth="1"/>
    <col min="9744" max="9748" width="9.7109375" style="90" customWidth="1"/>
    <col min="9749" max="9750" width="10.7109375" style="90" customWidth="1"/>
    <col min="9751" max="9751" width="15.421875" style="90" customWidth="1"/>
    <col min="9752" max="9759" width="15.140625" style="90" customWidth="1"/>
    <col min="9760" max="9984" width="12.57421875" style="90" customWidth="1"/>
    <col min="9985" max="9985" width="32.00390625" style="90" customWidth="1"/>
    <col min="9986" max="9995" width="9.7109375" style="90" customWidth="1"/>
    <col min="9996" max="9996" width="10.00390625" style="90" customWidth="1"/>
    <col min="9997" max="9997" width="11.57421875" style="90" customWidth="1"/>
    <col min="9998" max="9998" width="13.421875" style="90" customWidth="1"/>
    <col min="9999" max="9999" width="10.8515625" style="90" customWidth="1"/>
    <col min="10000" max="10004" width="9.7109375" style="90" customWidth="1"/>
    <col min="10005" max="10006" width="10.7109375" style="90" customWidth="1"/>
    <col min="10007" max="10007" width="15.421875" style="90" customWidth="1"/>
    <col min="10008" max="10015" width="15.140625" style="90" customWidth="1"/>
    <col min="10016" max="10240" width="12.57421875" style="90" customWidth="1"/>
    <col min="10241" max="10241" width="32.00390625" style="90" customWidth="1"/>
    <col min="10242" max="10251" width="9.7109375" style="90" customWidth="1"/>
    <col min="10252" max="10252" width="10.00390625" style="90" customWidth="1"/>
    <col min="10253" max="10253" width="11.57421875" style="90" customWidth="1"/>
    <col min="10254" max="10254" width="13.421875" style="90" customWidth="1"/>
    <col min="10255" max="10255" width="10.8515625" style="90" customWidth="1"/>
    <col min="10256" max="10260" width="9.7109375" style="90" customWidth="1"/>
    <col min="10261" max="10262" width="10.7109375" style="90" customWidth="1"/>
    <col min="10263" max="10263" width="15.421875" style="90" customWidth="1"/>
    <col min="10264" max="10271" width="15.140625" style="90" customWidth="1"/>
    <col min="10272" max="10496" width="12.57421875" style="90" customWidth="1"/>
    <col min="10497" max="10497" width="32.00390625" style="90" customWidth="1"/>
    <col min="10498" max="10507" width="9.7109375" style="90" customWidth="1"/>
    <col min="10508" max="10508" width="10.00390625" style="90" customWidth="1"/>
    <col min="10509" max="10509" width="11.57421875" style="90" customWidth="1"/>
    <col min="10510" max="10510" width="13.421875" style="90" customWidth="1"/>
    <col min="10511" max="10511" width="10.8515625" style="90" customWidth="1"/>
    <col min="10512" max="10516" width="9.7109375" style="90" customWidth="1"/>
    <col min="10517" max="10518" width="10.7109375" style="90" customWidth="1"/>
    <col min="10519" max="10519" width="15.421875" style="90" customWidth="1"/>
    <col min="10520" max="10527" width="15.140625" style="90" customWidth="1"/>
    <col min="10528" max="10752" width="12.57421875" style="90" customWidth="1"/>
    <col min="10753" max="10753" width="32.00390625" style="90" customWidth="1"/>
    <col min="10754" max="10763" width="9.7109375" style="90" customWidth="1"/>
    <col min="10764" max="10764" width="10.00390625" style="90" customWidth="1"/>
    <col min="10765" max="10765" width="11.57421875" style="90" customWidth="1"/>
    <col min="10766" max="10766" width="13.421875" style="90" customWidth="1"/>
    <col min="10767" max="10767" width="10.8515625" style="90" customWidth="1"/>
    <col min="10768" max="10772" width="9.7109375" style="90" customWidth="1"/>
    <col min="10773" max="10774" width="10.7109375" style="90" customWidth="1"/>
    <col min="10775" max="10775" width="15.421875" style="90" customWidth="1"/>
    <col min="10776" max="10783" width="15.140625" style="90" customWidth="1"/>
    <col min="10784" max="11008" width="12.57421875" style="90" customWidth="1"/>
    <col min="11009" max="11009" width="32.00390625" style="90" customWidth="1"/>
    <col min="11010" max="11019" width="9.7109375" style="90" customWidth="1"/>
    <col min="11020" max="11020" width="10.00390625" style="90" customWidth="1"/>
    <col min="11021" max="11021" width="11.57421875" style="90" customWidth="1"/>
    <col min="11022" max="11022" width="13.421875" style="90" customWidth="1"/>
    <col min="11023" max="11023" width="10.8515625" style="90" customWidth="1"/>
    <col min="11024" max="11028" width="9.7109375" style="90" customWidth="1"/>
    <col min="11029" max="11030" width="10.7109375" style="90" customWidth="1"/>
    <col min="11031" max="11031" width="15.421875" style="90" customWidth="1"/>
    <col min="11032" max="11039" width="15.140625" style="90" customWidth="1"/>
    <col min="11040" max="11264" width="12.57421875" style="90" customWidth="1"/>
    <col min="11265" max="11265" width="32.00390625" style="90" customWidth="1"/>
    <col min="11266" max="11275" width="9.7109375" style="90" customWidth="1"/>
    <col min="11276" max="11276" width="10.00390625" style="90" customWidth="1"/>
    <col min="11277" max="11277" width="11.57421875" style="90" customWidth="1"/>
    <col min="11278" max="11278" width="13.421875" style="90" customWidth="1"/>
    <col min="11279" max="11279" width="10.8515625" style="90" customWidth="1"/>
    <col min="11280" max="11284" width="9.7109375" style="90" customWidth="1"/>
    <col min="11285" max="11286" width="10.7109375" style="90" customWidth="1"/>
    <col min="11287" max="11287" width="15.421875" style="90" customWidth="1"/>
    <col min="11288" max="11295" width="15.140625" style="90" customWidth="1"/>
    <col min="11296" max="11520" width="12.57421875" style="90" customWidth="1"/>
    <col min="11521" max="11521" width="32.00390625" style="90" customWidth="1"/>
    <col min="11522" max="11531" width="9.7109375" style="90" customWidth="1"/>
    <col min="11532" max="11532" width="10.00390625" style="90" customWidth="1"/>
    <col min="11533" max="11533" width="11.57421875" style="90" customWidth="1"/>
    <col min="11534" max="11534" width="13.421875" style="90" customWidth="1"/>
    <col min="11535" max="11535" width="10.8515625" style="90" customWidth="1"/>
    <col min="11536" max="11540" width="9.7109375" style="90" customWidth="1"/>
    <col min="11541" max="11542" width="10.7109375" style="90" customWidth="1"/>
    <col min="11543" max="11543" width="15.421875" style="90" customWidth="1"/>
    <col min="11544" max="11551" width="15.140625" style="90" customWidth="1"/>
    <col min="11552" max="11776" width="12.57421875" style="90" customWidth="1"/>
    <col min="11777" max="11777" width="32.00390625" style="90" customWidth="1"/>
    <col min="11778" max="11787" width="9.7109375" style="90" customWidth="1"/>
    <col min="11788" max="11788" width="10.00390625" style="90" customWidth="1"/>
    <col min="11789" max="11789" width="11.57421875" style="90" customWidth="1"/>
    <col min="11790" max="11790" width="13.421875" style="90" customWidth="1"/>
    <col min="11791" max="11791" width="10.8515625" style="90" customWidth="1"/>
    <col min="11792" max="11796" width="9.7109375" style="90" customWidth="1"/>
    <col min="11797" max="11798" width="10.7109375" style="90" customWidth="1"/>
    <col min="11799" max="11799" width="15.421875" style="90" customWidth="1"/>
    <col min="11800" max="11807" width="15.140625" style="90" customWidth="1"/>
    <col min="11808" max="12032" width="12.57421875" style="90" customWidth="1"/>
    <col min="12033" max="12033" width="32.00390625" style="90" customWidth="1"/>
    <col min="12034" max="12043" width="9.7109375" style="90" customWidth="1"/>
    <col min="12044" max="12044" width="10.00390625" style="90" customWidth="1"/>
    <col min="12045" max="12045" width="11.57421875" style="90" customWidth="1"/>
    <col min="12046" max="12046" width="13.421875" style="90" customWidth="1"/>
    <col min="12047" max="12047" width="10.8515625" style="90" customWidth="1"/>
    <col min="12048" max="12052" width="9.7109375" style="90" customWidth="1"/>
    <col min="12053" max="12054" width="10.7109375" style="90" customWidth="1"/>
    <col min="12055" max="12055" width="15.421875" style="90" customWidth="1"/>
    <col min="12056" max="12063" width="15.140625" style="90" customWidth="1"/>
    <col min="12064" max="12288" width="12.57421875" style="90" customWidth="1"/>
    <col min="12289" max="12289" width="32.00390625" style="90" customWidth="1"/>
    <col min="12290" max="12299" width="9.7109375" style="90" customWidth="1"/>
    <col min="12300" max="12300" width="10.00390625" style="90" customWidth="1"/>
    <col min="12301" max="12301" width="11.57421875" style="90" customWidth="1"/>
    <col min="12302" max="12302" width="13.421875" style="90" customWidth="1"/>
    <col min="12303" max="12303" width="10.8515625" style="90" customWidth="1"/>
    <col min="12304" max="12308" width="9.7109375" style="90" customWidth="1"/>
    <col min="12309" max="12310" width="10.7109375" style="90" customWidth="1"/>
    <col min="12311" max="12311" width="15.421875" style="90" customWidth="1"/>
    <col min="12312" max="12319" width="15.140625" style="90" customWidth="1"/>
    <col min="12320" max="12544" width="12.57421875" style="90" customWidth="1"/>
    <col min="12545" max="12545" width="32.00390625" style="90" customWidth="1"/>
    <col min="12546" max="12555" width="9.7109375" style="90" customWidth="1"/>
    <col min="12556" max="12556" width="10.00390625" style="90" customWidth="1"/>
    <col min="12557" max="12557" width="11.57421875" style="90" customWidth="1"/>
    <col min="12558" max="12558" width="13.421875" style="90" customWidth="1"/>
    <col min="12559" max="12559" width="10.8515625" style="90" customWidth="1"/>
    <col min="12560" max="12564" width="9.7109375" style="90" customWidth="1"/>
    <col min="12565" max="12566" width="10.7109375" style="90" customWidth="1"/>
    <col min="12567" max="12567" width="15.421875" style="90" customWidth="1"/>
    <col min="12568" max="12575" width="15.140625" style="90" customWidth="1"/>
    <col min="12576" max="12800" width="12.57421875" style="90" customWidth="1"/>
    <col min="12801" max="12801" width="32.00390625" style="90" customWidth="1"/>
    <col min="12802" max="12811" width="9.7109375" style="90" customWidth="1"/>
    <col min="12812" max="12812" width="10.00390625" style="90" customWidth="1"/>
    <col min="12813" max="12813" width="11.57421875" style="90" customWidth="1"/>
    <col min="12814" max="12814" width="13.421875" style="90" customWidth="1"/>
    <col min="12815" max="12815" width="10.8515625" style="90" customWidth="1"/>
    <col min="12816" max="12820" width="9.7109375" style="90" customWidth="1"/>
    <col min="12821" max="12822" width="10.7109375" style="90" customWidth="1"/>
    <col min="12823" max="12823" width="15.421875" style="90" customWidth="1"/>
    <col min="12824" max="12831" width="15.140625" style="90" customWidth="1"/>
    <col min="12832" max="13056" width="12.57421875" style="90" customWidth="1"/>
    <col min="13057" max="13057" width="32.00390625" style="90" customWidth="1"/>
    <col min="13058" max="13067" width="9.7109375" style="90" customWidth="1"/>
    <col min="13068" max="13068" width="10.00390625" style="90" customWidth="1"/>
    <col min="13069" max="13069" width="11.57421875" style="90" customWidth="1"/>
    <col min="13070" max="13070" width="13.421875" style="90" customWidth="1"/>
    <col min="13071" max="13071" width="10.8515625" style="90" customWidth="1"/>
    <col min="13072" max="13076" width="9.7109375" style="90" customWidth="1"/>
    <col min="13077" max="13078" width="10.7109375" style="90" customWidth="1"/>
    <col min="13079" max="13079" width="15.421875" style="90" customWidth="1"/>
    <col min="13080" max="13087" width="15.140625" style="90" customWidth="1"/>
    <col min="13088" max="13312" width="12.57421875" style="90" customWidth="1"/>
    <col min="13313" max="13313" width="32.00390625" style="90" customWidth="1"/>
    <col min="13314" max="13323" width="9.7109375" style="90" customWidth="1"/>
    <col min="13324" max="13324" width="10.00390625" style="90" customWidth="1"/>
    <col min="13325" max="13325" width="11.57421875" style="90" customWidth="1"/>
    <col min="13326" max="13326" width="13.421875" style="90" customWidth="1"/>
    <col min="13327" max="13327" width="10.8515625" style="90" customWidth="1"/>
    <col min="13328" max="13332" width="9.7109375" style="90" customWidth="1"/>
    <col min="13333" max="13334" width="10.7109375" style="90" customWidth="1"/>
    <col min="13335" max="13335" width="15.421875" style="90" customWidth="1"/>
    <col min="13336" max="13343" width="15.140625" style="90" customWidth="1"/>
    <col min="13344" max="13568" width="12.57421875" style="90" customWidth="1"/>
    <col min="13569" max="13569" width="32.00390625" style="90" customWidth="1"/>
    <col min="13570" max="13579" width="9.7109375" style="90" customWidth="1"/>
    <col min="13580" max="13580" width="10.00390625" style="90" customWidth="1"/>
    <col min="13581" max="13581" width="11.57421875" style="90" customWidth="1"/>
    <col min="13582" max="13582" width="13.421875" style="90" customWidth="1"/>
    <col min="13583" max="13583" width="10.8515625" style="90" customWidth="1"/>
    <col min="13584" max="13588" width="9.7109375" style="90" customWidth="1"/>
    <col min="13589" max="13590" width="10.7109375" style="90" customWidth="1"/>
    <col min="13591" max="13591" width="15.421875" style="90" customWidth="1"/>
    <col min="13592" max="13599" width="15.140625" style="90" customWidth="1"/>
    <col min="13600" max="13824" width="12.57421875" style="90" customWidth="1"/>
    <col min="13825" max="13825" width="32.00390625" style="90" customWidth="1"/>
    <col min="13826" max="13835" width="9.7109375" style="90" customWidth="1"/>
    <col min="13836" max="13836" width="10.00390625" style="90" customWidth="1"/>
    <col min="13837" max="13837" width="11.57421875" style="90" customWidth="1"/>
    <col min="13838" max="13838" width="13.421875" style="90" customWidth="1"/>
    <col min="13839" max="13839" width="10.8515625" style="90" customWidth="1"/>
    <col min="13840" max="13844" width="9.7109375" style="90" customWidth="1"/>
    <col min="13845" max="13846" width="10.7109375" style="90" customWidth="1"/>
    <col min="13847" max="13847" width="15.421875" style="90" customWidth="1"/>
    <col min="13848" max="13855" width="15.140625" style="90" customWidth="1"/>
    <col min="13856" max="14080" width="12.57421875" style="90" customWidth="1"/>
    <col min="14081" max="14081" width="32.00390625" style="90" customWidth="1"/>
    <col min="14082" max="14091" width="9.7109375" style="90" customWidth="1"/>
    <col min="14092" max="14092" width="10.00390625" style="90" customWidth="1"/>
    <col min="14093" max="14093" width="11.57421875" style="90" customWidth="1"/>
    <col min="14094" max="14094" width="13.421875" style="90" customWidth="1"/>
    <col min="14095" max="14095" width="10.8515625" style="90" customWidth="1"/>
    <col min="14096" max="14100" width="9.7109375" style="90" customWidth="1"/>
    <col min="14101" max="14102" width="10.7109375" style="90" customWidth="1"/>
    <col min="14103" max="14103" width="15.421875" style="90" customWidth="1"/>
    <col min="14104" max="14111" width="15.140625" style="90" customWidth="1"/>
    <col min="14112" max="14336" width="12.57421875" style="90" customWidth="1"/>
    <col min="14337" max="14337" width="32.00390625" style="90" customWidth="1"/>
    <col min="14338" max="14347" width="9.7109375" style="90" customWidth="1"/>
    <col min="14348" max="14348" width="10.00390625" style="90" customWidth="1"/>
    <col min="14349" max="14349" width="11.57421875" style="90" customWidth="1"/>
    <col min="14350" max="14350" width="13.421875" style="90" customWidth="1"/>
    <col min="14351" max="14351" width="10.8515625" style="90" customWidth="1"/>
    <col min="14352" max="14356" width="9.7109375" style="90" customWidth="1"/>
    <col min="14357" max="14358" width="10.7109375" style="90" customWidth="1"/>
    <col min="14359" max="14359" width="15.421875" style="90" customWidth="1"/>
    <col min="14360" max="14367" width="15.140625" style="90" customWidth="1"/>
    <col min="14368" max="14592" width="12.57421875" style="90" customWidth="1"/>
    <col min="14593" max="14593" width="32.00390625" style="90" customWidth="1"/>
    <col min="14594" max="14603" width="9.7109375" style="90" customWidth="1"/>
    <col min="14604" max="14604" width="10.00390625" style="90" customWidth="1"/>
    <col min="14605" max="14605" width="11.57421875" style="90" customWidth="1"/>
    <col min="14606" max="14606" width="13.421875" style="90" customWidth="1"/>
    <col min="14607" max="14607" width="10.8515625" style="90" customWidth="1"/>
    <col min="14608" max="14612" width="9.7109375" style="90" customWidth="1"/>
    <col min="14613" max="14614" width="10.7109375" style="90" customWidth="1"/>
    <col min="14615" max="14615" width="15.421875" style="90" customWidth="1"/>
    <col min="14616" max="14623" width="15.140625" style="90" customWidth="1"/>
    <col min="14624" max="14848" width="12.57421875" style="90" customWidth="1"/>
    <col min="14849" max="14849" width="32.00390625" style="90" customWidth="1"/>
    <col min="14850" max="14859" width="9.7109375" style="90" customWidth="1"/>
    <col min="14860" max="14860" width="10.00390625" style="90" customWidth="1"/>
    <col min="14861" max="14861" width="11.57421875" style="90" customWidth="1"/>
    <col min="14862" max="14862" width="13.421875" style="90" customWidth="1"/>
    <col min="14863" max="14863" width="10.8515625" style="90" customWidth="1"/>
    <col min="14864" max="14868" width="9.7109375" style="90" customWidth="1"/>
    <col min="14869" max="14870" width="10.7109375" style="90" customWidth="1"/>
    <col min="14871" max="14871" width="15.421875" style="90" customWidth="1"/>
    <col min="14872" max="14879" width="15.140625" style="90" customWidth="1"/>
    <col min="14880" max="15104" width="12.57421875" style="90" customWidth="1"/>
    <col min="15105" max="15105" width="32.00390625" style="90" customWidth="1"/>
    <col min="15106" max="15115" width="9.7109375" style="90" customWidth="1"/>
    <col min="15116" max="15116" width="10.00390625" style="90" customWidth="1"/>
    <col min="15117" max="15117" width="11.57421875" style="90" customWidth="1"/>
    <col min="15118" max="15118" width="13.421875" style="90" customWidth="1"/>
    <col min="15119" max="15119" width="10.8515625" style="90" customWidth="1"/>
    <col min="15120" max="15124" width="9.7109375" style="90" customWidth="1"/>
    <col min="15125" max="15126" width="10.7109375" style="90" customWidth="1"/>
    <col min="15127" max="15127" width="15.421875" style="90" customWidth="1"/>
    <col min="15128" max="15135" width="15.140625" style="90" customWidth="1"/>
    <col min="15136" max="15360" width="12.57421875" style="90" customWidth="1"/>
    <col min="15361" max="15361" width="32.00390625" style="90" customWidth="1"/>
    <col min="15362" max="15371" width="9.7109375" style="90" customWidth="1"/>
    <col min="15372" max="15372" width="10.00390625" style="90" customWidth="1"/>
    <col min="15373" max="15373" width="11.57421875" style="90" customWidth="1"/>
    <col min="15374" max="15374" width="13.421875" style="90" customWidth="1"/>
    <col min="15375" max="15375" width="10.8515625" style="90" customWidth="1"/>
    <col min="15376" max="15380" width="9.7109375" style="90" customWidth="1"/>
    <col min="15381" max="15382" width="10.7109375" style="90" customWidth="1"/>
    <col min="15383" max="15383" width="15.421875" style="90" customWidth="1"/>
    <col min="15384" max="15391" width="15.140625" style="90" customWidth="1"/>
    <col min="15392" max="15616" width="12.57421875" style="90" customWidth="1"/>
    <col min="15617" max="15617" width="32.00390625" style="90" customWidth="1"/>
    <col min="15618" max="15627" width="9.7109375" style="90" customWidth="1"/>
    <col min="15628" max="15628" width="10.00390625" style="90" customWidth="1"/>
    <col min="15629" max="15629" width="11.57421875" style="90" customWidth="1"/>
    <col min="15630" max="15630" width="13.421875" style="90" customWidth="1"/>
    <col min="15631" max="15631" width="10.8515625" style="90" customWidth="1"/>
    <col min="15632" max="15636" width="9.7109375" style="90" customWidth="1"/>
    <col min="15637" max="15638" width="10.7109375" style="90" customWidth="1"/>
    <col min="15639" max="15639" width="15.421875" style="90" customWidth="1"/>
    <col min="15640" max="15647" width="15.140625" style="90" customWidth="1"/>
    <col min="15648" max="15872" width="12.57421875" style="90" customWidth="1"/>
    <col min="15873" max="15873" width="32.00390625" style="90" customWidth="1"/>
    <col min="15874" max="15883" width="9.7109375" style="90" customWidth="1"/>
    <col min="15884" max="15884" width="10.00390625" style="90" customWidth="1"/>
    <col min="15885" max="15885" width="11.57421875" style="90" customWidth="1"/>
    <col min="15886" max="15886" width="13.421875" style="90" customWidth="1"/>
    <col min="15887" max="15887" width="10.8515625" style="90" customWidth="1"/>
    <col min="15888" max="15892" width="9.7109375" style="90" customWidth="1"/>
    <col min="15893" max="15894" width="10.7109375" style="90" customWidth="1"/>
    <col min="15895" max="15895" width="15.421875" style="90" customWidth="1"/>
    <col min="15896" max="15903" width="15.140625" style="90" customWidth="1"/>
    <col min="15904" max="16128" width="12.57421875" style="90" customWidth="1"/>
    <col min="16129" max="16129" width="32.00390625" style="90" customWidth="1"/>
    <col min="16130" max="16139" width="9.7109375" style="90" customWidth="1"/>
    <col min="16140" max="16140" width="10.00390625" style="90" customWidth="1"/>
    <col min="16141" max="16141" width="11.57421875" style="90" customWidth="1"/>
    <col min="16142" max="16142" width="13.421875" style="90" customWidth="1"/>
    <col min="16143" max="16143" width="10.8515625" style="90" customWidth="1"/>
    <col min="16144" max="16148" width="9.7109375" style="90" customWidth="1"/>
    <col min="16149" max="16150" width="10.7109375" style="90" customWidth="1"/>
    <col min="16151" max="16151" width="15.421875" style="90" customWidth="1"/>
    <col min="16152" max="16159" width="15.140625" style="90" customWidth="1"/>
    <col min="16160" max="16384" width="12.57421875" style="90" customWidth="1"/>
  </cols>
  <sheetData>
    <row r="1" ht="18" customHeight="1">
      <c r="A1" s="1205" t="s">
        <v>1052</v>
      </c>
    </row>
    <row r="2" spans="1:24" s="5" customFormat="1" ht="24.75" customHeight="1">
      <c r="A2" s="1337" t="s">
        <v>858</v>
      </c>
      <c r="B2" s="1337"/>
      <c r="C2" s="1337"/>
      <c r="D2" s="1337"/>
      <c r="E2" s="1337"/>
      <c r="F2" s="1337"/>
      <c r="G2" s="1337"/>
      <c r="H2" s="1337"/>
      <c r="I2" s="1337"/>
      <c r="J2" s="1337"/>
      <c r="K2" s="1337"/>
      <c r="L2" s="1337"/>
      <c r="M2" s="1337"/>
      <c r="N2" s="1337"/>
      <c r="O2" s="1337"/>
      <c r="P2" s="1337"/>
      <c r="Q2" s="1337"/>
      <c r="R2" s="1337"/>
      <c r="S2" s="1337"/>
      <c r="T2" s="1337"/>
      <c r="U2" s="1337"/>
      <c r="V2" s="1337"/>
      <c r="W2" s="1337"/>
      <c r="X2" s="7"/>
    </row>
    <row r="3" spans="1:23" ht="26.25" customHeight="1">
      <c r="A3" s="95">
        <v>44530</v>
      </c>
      <c r="B3" s="880"/>
      <c r="C3" s="881"/>
      <c r="D3" s="881"/>
      <c r="E3" s="881"/>
      <c r="F3" s="881"/>
      <c r="G3" s="881"/>
      <c r="H3" s="881"/>
      <c r="I3" s="881"/>
      <c r="J3" s="881"/>
      <c r="K3" s="881"/>
      <c r="L3" s="881"/>
      <c r="M3" s="881"/>
      <c r="N3" s="881"/>
      <c r="O3" s="881"/>
      <c r="P3" s="881"/>
      <c r="Q3" s="881"/>
      <c r="R3" s="881"/>
      <c r="S3" s="881"/>
      <c r="T3" s="881"/>
      <c r="U3" s="881"/>
      <c r="V3" s="881"/>
      <c r="W3" s="881"/>
    </row>
    <row r="4" spans="1:23" ht="23.25" customHeight="1">
      <c r="A4" s="1339" t="s">
        <v>70</v>
      </c>
      <c r="B4" s="1339"/>
      <c r="C4" s="1339"/>
      <c r="D4" s="1339"/>
      <c r="E4" s="1339"/>
      <c r="F4" s="1339"/>
      <c r="G4" s="1339"/>
      <c r="H4" s="1339"/>
      <c r="I4" s="1339"/>
      <c r="J4" s="1339"/>
      <c r="K4" s="1339"/>
      <c r="L4" s="1339"/>
      <c r="M4" s="1339"/>
      <c r="N4" s="1339"/>
      <c r="O4" s="1339"/>
      <c r="P4" s="1339"/>
      <c r="Q4" s="1339"/>
      <c r="R4" s="1339"/>
      <c r="S4" s="1339"/>
      <c r="T4" s="1339"/>
      <c r="U4" s="1339"/>
      <c r="V4" s="1339"/>
      <c r="W4" s="1339"/>
    </row>
    <row r="5" spans="1:23" ht="9" customHeight="1" thickBot="1">
      <c r="A5" s="1351"/>
      <c r="B5" s="1351"/>
      <c r="C5" s="1351"/>
      <c r="D5" s="1351"/>
      <c r="E5" s="1351"/>
      <c r="F5" s="1351"/>
      <c r="G5" s="1351"/>
      <c r="H5" s="1351"/>
      <c r="I5" s="1351"/>
      <c r="J5" s="1351"/>
      <c r="K5" s="1351"/>
      <c r="L5" s="1351"/>
      <c r="M5" s="1351"/>
      <c r="N5" s="1351"/>
      <c r="O5" s="1351"/>
      <c r="P5" s="1351"/>
      <c r="Q5" s="1351"/>
      <c r="R5" s="1351"/>
      <c r="S5" s="1351"/>
      <c r="T5" s="1351"/>
      <c r="U5" s="1351"/>
      <c r="V5" s="1351"/>
      <c r="W5" s="1351"/>
    </row>
    <row r="6" spans="1:24" s="6" customFormat="1" ht="12.75" customHeight="1">
      <c r="A6" s="716"/>
      <c r="B6" s="716"/>
      <c r="C6" s="716"/>
      <c r="D6" s="716"/>
      <c r="E6" s="716"/>
      <c r="F6" s="716"/>
      <c r="G6" s="716"/>
      <c r="H6" s="716"/>
      <c r="I6" s="716"/>
      <c r="J6" s="716"/>
      <c r="K6" s="716"/>
      <c r="L6" s="716"/>
      <c r="M6" s="716"/>
      <c r="N6" s="716"/>
      <c r="O6" s="716"/>
      <c r="P6" s="716"/>
      <c r="Q6" s="716"/>
      <c r="R6" s="716"/>
      <c r="S6" s="716"/>
      <c r="T6" s="716"/>
      <c r="U6" s="716"/>
      <c r="V6" s="716"/>
      <c r="W6" s="1352" t="s">
        <v>859</v>
      </c>
      <c r="X6" s="563"/>
    </row>
    <row r="7" spans="1:24" s="6" customFormat="1" ht="15">
      <c r="A7" s="718"/>
      <c r="B7" s="1355" t="s">
        <v>860</v>
      </c>
      <c r="C7" s="1355"/>
      <c r="D7" s="1355"/>
      <c r="E7" s="1355"/>
      <c r="F7" s="1355"/>
      <c r="G7" s="1355"/>
      <c r="H7" s="1355"/>
      <c r="I7" s="1355"/>
      <c r="J7" s="1355"/>
      <c r="K7" s="1355"/>
      <c r="L7" s="1355"/>
      <c r="M7" s="1355"/>
      <c r="N7" s="1355"/>
      <c r="O7" s="1355"/>
      <c r="P7" s="1355"/>
      <c r="Q7" s="1355"/>
      <c r="R7" s="1355"/>
      <c r="S7" s="1355"/>
      <c r="T7" s="1355"/>
      <c r="U7" s="1355"/>
      <c r="V7" s="1355"/>
      <c r="W7" s="1353"/>
      <c r="X7" s="563"/>
    </row>
    <row r="8" spans="1:24" s="6" customFormat="1" ht="17.25" customHeight="1">
      <c r="A8" s="882"/>
      <c r="B8" s="89"/>
      <c r="C8" s="89"/>
      <c r="D8" s="89"/>
      <c r="E8" s="89"/>
      <c r="F8" s="89"/>
      <c r="G8" s="89"/>
      <c r="H8" s="89"/>
      <c r="I8" s="89"/>
      <c r="J8" s="89"/>
      <c r="K8" s="89"/>
      <c r="L8" s="89"/>
      <c r="M8" s="89"/>
      <c r="N8" s="89"/>
      <c r="O8" s="89"/>
      <c r="P8" s="89"/>
      <c r="Q8" s="89"/>
      <c r="R8" s="89"/>
      <c r="S8" s="89"/>
      <c r="T8" s="89"/>
      <c r="U8" s="1356" t="s">
        <v>861</v>
      </c>
      <c r="V8" s="1356" t="s">
        <v>862</v>
      </c>
      <c r="W8" s="1353"/>
      <c r="X8" s="563"/>
    </row>
    <row r="9" spans="1:24" s="6" customFormat="1" ht="18" customHeight="1">
      <c r="A9" s="883" t="s">
        <v>716</v>
      </c>
      <c r="B9" s="1349" t="s">
        <v>863</v>
      </c>
      <c r="C9" s="1349"/>
      <c r="D9" s="1349"/>
      <c r="E9" s="1349"/>
      <c r="F9" s="1349"/>
      <c r="G9" s="1349"/>
      <c r="H9" s="1349"/>
      <c r="I9" s="1349"/>
      <c r="J9" s="1349"/>
      <c r="K9" s="1349"/>
      <c r="L9" s="1347" t="s">
        <v>864</v>
      </c>
      <c r="M9" s="1347" t="s">
        <v>865</v>
      </c>
      <c r="N9" s="1347" t="s">
        <v>866</v>
      </c>
      <c r="O9" s="1347" t="s">
        <v>867</v>
      </c>
      <c r="P9" s="1349" t="s">
        <v>863</v>
      </c>
      <c r="Q9" s="1349"/>
      <c r="R9" s="1349"/>
      <c r="S9" s="1349"/>
      <c r="T9" s="1349"/>
      <c r="U9" s="1356"/>
      <c r="V9" s="1356"/>
      <c r="W9" s="1353"/>
      <c r="X9" s="563"/>
    </row>
    <row r="10" spans="1:24" s="6" customFormat="1" ht="18" customHeight="1">
      <c r="A10" s="718"/>
      <c r="B10" s="1350"/>
      <c r="C10" s="1350"/>
      <c r="D10" s="1350"/>
      <c r="E10" s="1350"/>
      <c r="F10" s="1350"/>
      <c r="G10" s="1350"/>
      <c r="H10" s="1350"/>
      <c r="I10" s="1350"/>
      <c r="J10" s="1350"/>
      <c r="K10" s="1350"/>
      <c r="L10" s="1347"/>
      <c r="M10" s="1347"/>
      <c r="N10" s="1347"/>
      <c r="O10" s="1347"/>
      <c r="P10" s="1350"/>
      <c r="Q10" s="1350"/>
      <c r="R10" s="1350"/>
      <c r="S10" s="1350"/>
      <c r="T10" s="1350"/>
      <c r="U10" s="1356"/>
      <c r="V10" s="1356"/>
      <c r="W10" s="1353"/>
      <c r="X10" s="563"/>
    </row>
    <row r="11" spans="1:24" s="6" customFormat="1" ht="21" customHeight="1" thickBot="1">
      <c r="A11" s="884"/>
      <c r="B11" s="885">
        <v>0</v>
      </c>
      <c r="C11" s="885">
        <v>0.2</v>
      </c>
      <c r="D11" s="885">
        <v>0.25</v>
      </c>
      <c r="E11" s="885">
        <v>0.5</v>
      </c>
      <c r="F11" s="885">
        <v>0.75</v>
      </c>
      <c r="G11" s="885">
        <v>1</v>
      </c>
      <c r="H11" s="885">
        <v>1.25</v>
      </c>
      <c r="I11" s="885">
        <v>1.5</v>
      </c>
      <c r="J11" s="885">
        <v>2</v>
      </c>
      <c r="K11" s="885">
        <v>2.5</v>
      </c>
      <c r="L11" s="1348"/>
      <c r="M11" s="1348"/>
      <c r="N11" s="1348"/>
      <c r="O11" s="1348"/>
      <c r="P11" s="885">
        <v>3</v>
      </c>
      <c r="Q11" s="885">
        <v>4</v>
      </c>
      <c r="R11" s="885">
        <v>5</v>
      </c>
      <c r="S11" s="885">
        <v>7.5</v>
      </c>
      <c r="T11" s="885">
        <v>10</v>
      </c>
      <c r="U11" s="1357"/>
      <c r="V11" s="1357"/>
      <c r="W11" s="1354"/>
      <c r="X11" s="563"/>
    </row>
    <row r="12" spans="1:23" ht="9" customHeight="1">
      <c r="A12" s="736"/>
      <c r="B12" s="728"/>
      <c r="C12" s="728"/>
      <c r="D12" s="728"/>
      <c r="E12" s="728"/>
      <c r="F12" s="728"/>
      <c r="G12" s="728"/>
      <c r="H12" s="728"/>
      <c r="I12" s="728"/>
      <c r="J12" s="728"/>
      <c r="K12" s="728"/>
      <c r="L12" s="728"/>
      <c r="M12" s="728"/>
      <c r="N12" s="728"/>
      <c r="O12" s="728"/>
      <c r="P12" s="728"/>
      <c r="Q12" s="728"/>
      <c r="R12" s="728"/>
      <c r="S12" s="728"/>
      <c r="T12" s="728"/>
      <c r="U12" s="728"/>
      <c r="V12" s="728"/>
      <c r="W12" s="728"/>
    </row>
    <row r="13" spans="1:25" ht="20.1" customHeight="1">
      <c r="A13" s="79" t="s">
        <v>28</v>
      </c>
      <c r="B13" s="886">
        <v>0</v>
      </c>
      <c r="C13" s="886">
        <v>48510.93</v>
      </c>
      <c r="D13" s="886">
        <v>0</v>
      </c>
      <c r="E13" s="886">
        <v>460.54</v>
      </c>
      <c r="F13" s="886">
        <v>0</v>
      </c>
      <c r="G13" s="886">
        <v>1547811.5299999998</v>
      </c>
      <c r="H13" s="886">
        <v>70347.13</v>
      </c>
      <c r="I13" s="886">
        <v>474746.24</v>
      </c>
      <c r="J13" s="886">
        <v>0</v>
      </c>
      <c r="K13" s="886">
        <v>402577.99</v>
      </c>
      <c r="L13" s="886">
        <v>0</v>
      </c>
      <c r="M13" s="886">
        <v>0</v>
      </c>
      <c r="N13" s="886">
        <v>0</v>
      </c>
      <c r="O13" s="886">
        <v>0</v>
      </c>
      <c r="P13" s="886">
        <v>0</v>
      </c>
      <c r="Q13" s="886">
        <v>2252.54</v>
      </c>
      <c r="R13" s="886">
        <v>5705.21</v>
      </c>
      <c r="S13" s="886">
        <v>0</v>
      </c>
      <c r="T13" s="886">
        <v>401123.23</v>
      </c>
      <c r="U13" s="887">
        <v>2953535.3400000003</v>
      </c>
      <c r="V13" s="887">
        <v>36600.34</v>
      </c>
      <c r="W13" s="887">
        <v>2916935.0000000005</v>
      </c>
      <c r="X13" s="888"/>
      <c r="Y13" s="889"/>
    </row>
    <row r="14" spans="1:25" ht="20.1" customHeight="1">
      <c r="A14" s="79" t="s">
        <v>29</v>
      </c>
      <c r="B14" s="886">
        <v>0</v>
      </c>
      <c r="C14" s="886">
        <v>12537.25</v>
      </c>
      <c r="D14" s="886">
        <v>0</v>
      </c>
      <c r="E14" s="886">
        <v>17.18</v>
      </c>
      <c r="F14" s="886">
        <v>0</v>
      </c>
      <c r="G14" s="886">
        <v>2973587.25</v>
      </c>
      <c r="H14" s="886">
        <v>59747.94</v>
      </c>
      <c r="I14" s="886">
        <v>2080.21</v>
      </c>
      <c r="J14" s="886">
        <v>0</v>
      </c>
      <c r="K14" s="886">
        <v>0</v>
      </c>
      <c r="L14" s="886">
        <v>0</v>
      </c>
      <c r="M14" s="886">
        <v>0</v>
      </c>
      <c r="N14" s="886">
        <v>0</v>
      </c>
      <c r="O14" s="886">
        <v>0</v>
      </c>
      <c r="P14" s="886">
        <v>0</v>
      </c>
      <c r="Q14" s="886">
        <v>0</v>
      </c>
      <c r="R14" s="886">
        <v>39812.91</v>
      </c>
      <c r="S14" s="886">
        <v>0</v>
      </c>
      <c r="T14" s="886">
        <v>254431.91</v>
      </c>
      <c r="U14" s="887">
        <v>3342214.6500000004</v>
      </c>
      <c r="V14" s="887">
        <v>63674.96</v>
      </c>
      <c r="W14" s="887">
        <v>3278539.6900000004</v>
      </c>
      <c r="X14" s="888"/>
      <c r="Y14" s="889"/>
    </row>
    <row r="15" spans="1:25" ht="20.1" customHeight="1">
      <c r="A15" s="79" t="s">
        <v>30</v>
      </c>
      <c r="B15" s="886">
        <v>0</v>
      </c>
      <c r="C15" s="886">
        <v>4732.88</v>
      </c>
      <c r="D15" s="886">
        <v>0</v>
      </c>
      <c r="E15" s="886">
        <v>1.62</v>
      </c>
      <c r="F15" s="886">
        <v>0</v>
      </c>
      <c r="G15" s="886">
        <v>1910252.76</v>
      </c>
      <c r="H15" s="886">
        <v>35558.6</v>
      </c>
      <c r="I15" s="886">
        <v>9875.519999999999</v>
      </c>
      <c r="J15" s="886">
        <v>0</v>
      </c>
      <c r="K15" s="886">
        <v>1289.23</v>
      </c>
      <c r="L15" s="886">
        <v>0</v>
      </c>
      <c r="M15" s="886">
        <v>0</v>
      </c>
      <c r="N15" s="886">
        <v>0</v>
      </c>
      <c r="O15" s="886">
        <v>0</v>
      </c>
      <c r="P15" s="886">
        <v>162.94</v>
      </c>
      <c r="Q15" s="886">
        <v>0</v>
      </c>
      <c r="R15" s="886">
        <v>3670.77</v>
      </c>
      <c r="S15" s="886">
        <v>0</v>
      </c>
      <c r="T15" s="886">
        <v>27739.61</v>
      </c>
      <c r="U15" s="887">
        <v>1993283.9300000002</v>
      </c>
      <c r="V15" s="887">
        <v>28478.05</v>
      </c>
      <c r="W15" s="887">
        <v>1964805.8800000001</v>
      </c>
      <c r="X15" s="888"/>
      <c r="Y15" s="889"/>
    </row>
    <row r="16" spans="1:25" ht="20.1" customHeight="1">
      <c r="A16" s="629" t="s">
        <v>31</v>
      </c>
      <c r="B16" s="886">
        <v>0</v>
      </c>
      <c r="C16" s="886">
        <v>0</v>
      </c>
      <c r="D16" s="886">
        <v>0</v>
      </c>
      <c r="E16" s="886">
        <v>102188.66</v>
      </c>
      <c r="F16" s="886">
        <v>13151.77</v>
      </c>
      <c r="G16" s="886">
        <v>748420.27</v>
      </c>
      <c r="H16" s="886">
        <v>19781.27</v>
      </c>
      <c r="I16" s="886">
        <v>35365.24</v>
      </c>
      <c r="J16" s="886">
        <v>0</v>
      </c>
      <c r="K16" s="886">
        <v>41.17</v>
      </c>
      <c r="L16" s="886">
        <v>0</v>
      </c>
      <c r="M16" s="886">
        <v>0</v>
      </c>
      <c r="N16" s="886">
        <v>0</v>
      </c>
      <c r="O16" s="886">
        <v>0</v>
      </c>
      <c r="P16" s="886">
        <v>0</v>
      </c>
      <c r="Q16" s="886">
        <v>0</v>
      </c>
      <c r="R16" s="886">
        <v>88665.65</v>
      </c>
      <c r="S16" s="886">
        <v>0</v>
      </c>
      <c r="T16" s="886">
        <v>362757.13</v>
      </c>
      <c r="U16" s="887">
        <v>1370371.1600000001</v>
      </c>
      <c r="V16" s="887">
        <v>71938.8</v>
      </c>
      <c r="W16" s="887">
        <v>1298432.36</v>
      </c>
      <c r="X16" s="888"/>
      <c r="Y16" s="889"/>
    </row>
    <row r="17" spans="1:25" ht="20.1" customHeight="1">
      <c r="A17" s="79" t="s">
        <v>32</v>
      </c>
      <c r="B17" s="886">
        <v>0</v>
      </c>
      <c r="C17" s="886">
        <v>1109.84</v>
      </c>
      <c r="D17" s="886">
        <v>0</v>
      </c>
      <c r="E17" s="886">
        <v>0</v>
      </c>
      <c r="F17" s="886">
        <v>0</v>
      </c>
      <c r="G17" s="886">
        <v>233973.46</v>
      </c>
      <c r="H17" s="886">
        <v>3103.77</v>
      </c>
      <c r="I17" s="886">
        <v>565.13</v>
      </c>
      <c r="J17" s="886">
        <v>0</v>
      </c>
      <c r="K17" s="886">
        <v>9886.43</v>
      </c>
      <c r="L17" s="886">
        <v>0</v>
      </c>
      <c r="M17" s="886">
        <v>0</v>
      </c>
      <c r="N17" s="886">
        <v>0</v>
      </c>
      <c r="O17" s="886">
        <v>0</v>
      </c>
      <c r="P17" s="886">
        <v>0</v>
      </c>
      <c r="Q17" s="886">
        <v>0</v>
      </c>
      <c r="R17" s="886">
        <v>69734.65</v>
      </c>
      <c r="S17" s="886">
        <v>0</v>
      </c>
      <c r="T17" s="886">
        <v>20000.22</v>
      </c>
      <c r="U17" s="887">
        <v>338373.5</v>
      </c>
      <c r="V17" s="887">
        <v>0</v>
      </c>
      <c r="W17" s="887">
        <v>338373.5</v>
      </c>
      <c r="X17" s="888"/>
      <c r="Y17" s="889"/>
    </row>
    <row r="18" spans="1:25" ht="20.1" customHeight="1">
      <c r="A18" s="21" t="s">
        <v>33</v>
      </c>
      <c r="B18" s="886">
        <v>0</v>
      </c>
      <c r="C18" s="886">
        <v>23394.7</v>
      </c>
      <c r="D18" s="886">
        <v>0</v>
      </c>
      <c r="E18" s="886">
        <v>18707.93</v>
      </c>
      <c r="F18" s="886">
        <v>0</v>
      </c>
      <c r="G18" s="886">
        <v>1001492.5099999999</v>
      </c>
      <c r="H18" s="886">
        <v>32723.7</v>
      </c>
      <c r="I18" s="886">
        <v>507855.85</v>
      </c>
      <c r="J18" s="886">
        <v>0</v>
      </c>
      <c r="K18" s="886">
        <v>0</v>
      </c>
      <c r="L18" s="886">
        <v>0</v>
      </c>
      <c r="M18" s="886">
        <v>0</v>
      </c>
      <c r="N18" s="886">
        <v>0</v>
      </c>
      <c r="O18" s="886">
        <v>0</v>
      </c>
      <c r="P18" s="886">
        <v>0</v>
      </c>
      <c r="Q18" s="886">
        <v>0</v>
      </c>
      <c r="R18" s="886">
        <v>90249.03</v>
      </c>
      <c r="S18" s="886">
        <v>0</v>
      </c>
      <c r="T18" s="886">
        <v>15032.36</v>
      </c>
      <c r="U18" s="887">
        <v>1689456.08</v>
      </c>
      <c r="V18" s="887">
        <v>61312.66</v>
      </c>
      <c r="W18" s="887">
        <v>1628143.4200000002</v>
      </c>
      <c r="X18" s="888"/>
      <c r="Y18" s="889"/>
    </row>
    <row r="19" spans="1:25" ht="20.1" customHeight="1">
      <c r="A19" s="79" t="s">
        <v>34</v>
      </c>
      <c r="B19" s="886">
        <v>0</v>
      </c>
      <c r="C19" s="886">
        <v>1765.78</v>
      </c>
      <c r="D19" s="886">
        <v>0</v>
      </c>
      <c r="E19" s="886">
        <v>94.37</v>
      </c>
      <c r="F19" s="886">
        <v>0</v>
      </c>
      <c r="G19" s="886">
        <v>3682.65</v>
      </c>
      <c r="H19" s="886">
        <v>0</v>
      </c>
      <c r="I19" s="886">
        <v>0</v>
      </c>
      <c r="J19" s="886">
        <v>0</v>
      </c>
      <c r="K19" s="886">
        <v>0</v>
      </c>
      <c r="L19" s="886">
        <v>0</v>
      </c>
      <c r="M19" s="886">
        <v>0</v>
      </c>
      <c r="N19" s="886">
        <v>0</v>
      </c>
      <c r="O19" s="886">
        <v>0</v>
      </c>
      <c r="P19" s="886">
        <v>5867.62</v>
      </c>
      <c r="Q19" s="886">
        <v>0</v>
      </c>
      <c r="R19" s="886">
        <v>0</v>
      </c>
      <c r="S19" s="886">
        <v>0</v>
      </c>
      <c r="T19" s="886">
        <v>0</v>
      </c>
      <c r="U19" s="887">
        <v>11410.42</v>
      </c>
      <c r="V19" s="887">
        <v>0</v>
      </c>
      <c r="W19" s="887">
        <v>11410.42</v>
      </c>
      <c r="X19" s="888"/>
      <c r="Y19" s="889"/>
    </row>
    <row r="20" spans="1:25" ht="20.1" customHeight="1">
      <c r="A20" s="629" t="s">
        <v>35</v>
      </c>
      <c r="B20" s="886">
        <v>0</v>
      </c>
      <c r="C20" s="886">
        <v>10996.66</v>
      </c>
      <c r="D20" s="886">
        <v>0</v>
      </c>
      <c r="E20" s="886">
        <v>0</v>
      </c>
      <c r="F20" s="886">
        <v>0</v>
      </c>
      <c r="G20" s="886">
        <v>975821.62</v>
      </c>
      <c r="H20" s="886">
        <v>46.61</v>
      </c>
      <c r="I20" s="886">
        <v>471.38</v>
      </c>
      <c r="J20" s="886">
        <v>0</v>
      </c>
      <c r="K20" s="886">
        <v>181692.44</v>
      </c>
      <c r="L20" s="886">
        <v>0</v>
      </c>
      <c r="M20" s="886">
        <v>0</v>
      </c>
      <c r="N20" s="886">
        <v>0</v>
      </c>
      <c r="O20" s="886">
        <v>0</v>
      </c>
      <c r="P20" s="886">
        <v>0</v>
      </c>
      <c r="Q20" s="886">
        <v>0</v>
      </c>
      <c r="R20" s="886">
        <v>4183.41</v>
      </c>
      <c r="S20" s="886">
        <v>0</v>
      </c>
      <c r="T20" s="886">
        <v>19827.23</v>
      </c>
      <c r="U20" s="887">
        <v>1193039.3499999999</v>
      </c>
      <c r="V20" s="887">
        <v>2040.95</v>
      </c>
      <c r="W20" s="887">
        <v>1190998.4</v>
      </c>
      <c r="X20" s="888"/>
      <c r="Y20" s="889"/>
    </row>
    <row r="21" spans="1:25" ht="20.1" customHeight="1">
      <c r="A21" s="629" t="s">
        <v>36</v>
      </c>
      <c r="B21" s="886">
        <v>0</v>
      </c>
      <c r="C21" s="886">
        <v>17664.74</v>
      </c>
      <c r="D21" s="886">
        <v>0</v>
      </c>
      <c r="E21" s="886">
        <v>50.26</v>
      </c>
      <c r="F21" s="886">
        <v>0</v>
      </c>
      <c r="G21" s="886">
        <v>532240.72</v>
      </c>
      <c r="H21" s="886">
        <v>2825.76</v>
      </c>
      <c r="I21" s="886">
        <v>3375.18</v>
      </c>
      <c r="J21" s="886">
        <v>0</v>
      </c>
      <c r="K21" s="886">
        <v>3336.52</v>
      </c>
      <c r="L21" s="886">
        <v>0</v>
      </c>
      <c r="M21" s="886">
        <v>0</v>
      </c>
      <c r="N21" s="886">
        <v>0</v>
      </c>
      <c r="O21" s="886">
        <v>0</v>
      </c>
      <c r="P21" s="886">
        <v>0</v>
      </c>
      <c r="Q21" s="886">
        <v>2440.56</v>
      </c>
      <c r="R21" s="886">
        <v>0</v>
      </c>
      <c r="S21" s="886">
        <v>0</v>
      </c>
      <c r="T21" s="886">
        <v>0</v>
      </c>
      <c r="U21" s="887">
        <v>561933.7400000001</v>
      </c>
      <c r="V21" s="887">
        <v>0</v>
      </c>
      <c r="W21" s="887">
        <v>561933.7400000001</v>
      </c>
      <c r="X21" s="888"/>
      <c r="Y21" s="889"/>
    </row>
    <row r="22" spans="1:25" ht="20.1" customHeight="1">
      <c r="A22" s="629" t="s">
        <v>37</v>
      </c>
      <c r="B22" s="886">
        <v>0</v>
      </c>
      <c r="C22" s="886">
        <v>4935.3</v>
      </c>
      <c r="D22" s="886">
        <v>0</v>
      </c>
      <c r="E22" s="886">
        <v>8923.96</v>
      </c>
      <c r="F22" s="886">
        <v>0</v>
      </c>
      <c r="G22" s="886">
        <v>753948.33</v>
      </c>
      <c r="H22" s="886">
        <v>5106.16</v>
      </c>
      <c r="I22" s="886">
        <v>1008.68</v>
      </c>
      <c r="J22" s="886">
        <v>0</v>
      </c>
      <c r="K22" s="886">
        <v>472.21</v>
      </c>
      <c r="L22" s="886">
        <v>0</v>
      </c>
      <c r="M22" s="886">
        <v>0</v>
      </c>
      <c r="N22" s="886">
        <v>0</v>
      </c>
      <c r="O22" s="886">
        <v>0</v>
      </c>
      <c r="P22" s="886">
        <v>0</v>
      </c>
      <c r="Q22" s="886">
        <v>2.29</v>
      </c>
      <c r="R22" s="886">
        <v>74287.66</v>
      </c>
      <c r="S22" s="886">
        <v>0</v>
      </c>
      <c r="T22" s="886">
        <v>347222.09</v>
      </c>
      <c r="U22" s="887">
        <v>1195906.6800000002</v>
      </c>
      <c r="V22" s="887">
        <v>0</v>
      </c>
      <c r="W22" s="887">
        <v>1195906.6800000002</v>
      </c>
      <c r="X22" s="888"/>
      <c r="Y22" s="889"/>
    </row>
    <row r="23" spans="1:25" ht="29.25" customHeight="1" thickBot="1">
      <c r="A23" s="890" t="s">
        <v>38</v>
      </c>
      <c r="B23" s="891">
        <v>0</v>
      </c>
      <c r="C23" s="892">
        <v>125648.08</v>
      </c>
      <c r="D23" s="892">
        <v>0</v>
      </c>
      <c r="E23" s="892">
        <v>130444.51999999999</v>
      </c>
      <c r="F23" s="891">
        <v>13151.77</v>
      </c>
      <c r="G23" s="892">
        <v>10681231.1</v>
      </c>
      <c r="H23" s="892">
        <v>229240.94</v>
      </c>
      <c r="I23" s="892">
        <v>1035343.43</v>
      </c>
      <c r="J23" s="891">
        <v>0</v>
      </c>
      <c r="K23" s="892">
        <v>599295.99</v>
      </c>
      <c r="L23" s="891">
        <v>0</v>
      </c>
      <c r="M23" s="891">
        <v>0</v>
      </c>
      <c r="N23" s="891">
        <v>0</v>
      </c>
      <c r="O23" s="891">
        <v>0</v>
      </c>
      <c r="P23" s="892">
        <v>6030.5599999999995</v>
      </c>
      <c r="Q23" s="891">
        <v>4695.39</v>
      </c>
      <c r="R23" s="891">
        <v>376309.2899999999</v>
      </c>
      <c r="S23" s="891">
        <v>0</v>
      </c>
      <c r="T23" s="891">
        <v>1448133.7800000003</v>
      </c>
      <c r="U23" s="892">
        <v>14649524.85</v>
      </c>
      <c r="V23" s="892">
        <v>264045.76</v>
      </c>
      <c r="W23" s="892">
        <v>14385479.090000002</v>
      </c>
      <c r="X23" s="893"/>
      <c r="Y23" s="889"/>
    </row>
    <row r="24" spans="1:25"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894"/>
      <c r="Y24" s="889"/>
    </row>
    <row r="25" spans="1:25" ht="15" customHeight="1">
      <c r="A25" s="20" t="s">
        <v>868</v>
      </c>
      <c r="B25" s="895"/>
      <c r="C25" s="895"/>
      <c r="D25" s="895"/>
      <c r="E25" s="895"/>
      <c r="F25" s="895"/>
      <c r="G25" s="895"/>
      <c r="H25" s="895"/>
      <c r="I25" s="895"/>
      <c r="J25" s="895"/>
      <c r="K25" s="895"/>
      <c r="L25" s="895"/>
      <c r="M25" s="895"/>
      <c r="N25" s="895"/>
      <c r="O25" s="895"/>
      <c r="P25" s="895"/>
      <c r="Q25" s="895"/>
      <c r="R25" s="895"/>
      <c r="S25" s="895"/>
      <c r="T25" s="895"/>
      <c r="U25" s="895"/>
      <c r="V25" s="895"/>
      <c r="W25" s="895"/>
      <c r="X25" s="894"/>
      <c r="Y25" s="889"/>
    </row>
    <row r="26" spans="1:25" ht="15" customHeight="1">
      <c r="A26" s="20" t="s">
        <v>869</v>
      </c>
      <c r="B26" s="27"/>
      <c r="C26" s="27"/>
      <c r="D26" s="27"/>
      <c r="E26" s="27"/>
      <c r="F26" s="27"/>
      <c r="G26" s="27"/>
      <c r="H26" s="27"/>
      <c r="I26" s="27"/>
      <c r="J26" s="27"/>
      <c r="K26" s="27"/>
      <c r="L26" s="27"/>
      <c r="M26" s="27"/>
      <c r="N26" s="27"/>
      <c r="O26" s="27"/>
      <c r="P26" s="27"/>
      <c r="Q26" s="27"/>
      <c r="R26" s="27"/>
      <c r="S26" s="27"/>
      <c r="T26" s="27"/>
      <c r="U26" s="27"/>
      <c r="V26" s="27"/>
      <c r="W26" s="27"/>
      <c r="X26" s="894"/>
      <c r="Y26" s="889"/>
    </row>
    <row r="27" spans="1:24" ht="13.5">
      <c r="A27" s="737" t="s">
        <v>870</v>
      </c>
      <c r="B27" s="27"/>
      <c r="C27" s="27"/>
      <c r="D27" s="27"/>
      <c r="E27" s="27"/>
      <c r="F27" s="27"/>
      <c r="G27" s="27"/>
      <c r="H27" s="27"/>
      <c r="I27" s="27"/>
      <c r="J27" s="27"/>
      <c r="K27" s="27"/>
      <c r="L27" s="27"/>
      <c r="M27" s="27"/>
      <c r="N27" s="27"/>
      <c r="O27" s="27"/>
      <c r="P27" s="27"/>
      <c r="Q27" s="27"/>
      <c r="R27" s="27"/>
      <c r="S27" s="27"/>
      <c r="T27" s="27"/>
      <c r="U27" s="27"/>
      <c r="V27" s="27"/>
      <c r="W27" s="27"/>
      <c r="X27" s="894"/>
    </row>
    <row r="28" spans="1:24" ht="13.5">
      <c r="A28" s="447"/>
      <c r="B28" s="27"/>
      <c r="C28" s="27"/>
      <c r="D28" s="27"/>
      <c r="E28" s="27"/>
      <c r="F28" s="27"/>
      <c r="G28" s="27"/>
      <c r="H28" s="27"/>
      <c r="I28" s="27"/>
      <c r="J28" s="27"/>
      <c r="K28" s="27"/>
      <c r="L28" s="27"/>
      <c r="M28" s="27"/>
      <c r="N28" s="27"/>
      <c r="O28" s="27"/>
      <c r="P28" s="27"/>
      <c r="Q28" s="27"/>
      <c r="R28" s="27"/>
      <c r="S28" s="27"/>
      <c r="T28" s="27"/>
      <c r="U28" s="27"/>
      <c r="V28" s="27"/>
      <c r="W28" s="27"/>
      <c r="X28" s="894"/>
    </row>
    <row r="29" spans="1:24" ht="15">
      <c r="A29" s="25"/>
      <c r="B29" s="25"/>
      <c r="C29" s="25"/>
      <c r="D29" s="25"/>
      <c r="E29" s="25"/>
      <c r="F29" s="25"/>
      <c r="G29" s="25"/>
      <c r="H29" s="25"/>
      <c r="I29" s="25"/>
      <c r="J29" s="25"/>
      <c r="K29" s="25"/>
      <c r="L29" s="25"/>
      <c r="M29" s="25"/>
      <c r="N29" s="25"/>
      <c r="O29" s="25"/>
      <c r="P29" s="25"/>
      <c r="Q29" s="25"/>
      <c r="R29" s="25"/>
      <c r="S29" s="25"/>
      <c r="T29" s="25"/>
      <c r="U29" s="25"/>
      <c r="V29" s="25"/>
      <c r="W29" s="25"/>
      <c r="X29" s="894"/>
    </row>
  </sheetData>
  <mergeCells count="13">
    <mergeCell ref="N9:N11"/>
    <mergeCell ref="O9:O11"/>
    <mergeCell ref="P9:T10"/>
    <mergeCell ref="A2:W2"/>
    <mergeCell ref="A4:W4"/>
    <mergeCell ref="A5:W5"/>
    <mergeCell ref="W6:W11"/>
    <mergeCell ref="B7:V7"/>
    <mergeCell ref="U8:U11"/>
    <mergeCell ref="V8:V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57421875" style="5" customWidth="1"/>
    <col min="9" max="9" width="17.421875" style="5" bestFit="1" customWidth="1"/>
    <col min="10" max="10" width="12.00390625" style="5" bestFit="1" customWidth="1"/>
    <col min="11" max="16384" width="10.8515625" style="5" customWidth="1"/>
  </cols>
  <sheetData>
    <row r="1" spans="1:8" s="93" customFormat="1" ht="22.5" customHeight="1">
      <c r="A1" s="1205" t="s">
        <v>1052</v>
      </c>
      <c r="B1" s="65"/>
      <c r="C1" s="65"/>
      <c r="D1" s="65"/>
      <c r="E1" s="65"/>
      <c r="F1" s="65"/>
      <c r="G1" s="65"/>
      <c r="H1" s="65"/>
    </row>
    <row r="2" spans="1:8" s="554" customFormat="1" ht="22.5" customHeight="1">
      <c r="A2" s="372" t="s">
        <v>885</v>
      </c>
      <c r="B2" s="372"/>
      <c r="C2" s="372"/>
      <c r="D2" s="372"/>
      <c r="E2" s="372"/>
      <c r="F2" s="372"/>
      <c r="G2" s="372"/>
      <c r="H2" s="372"/>
    </row>
    <row r="3" spans="1:8" s="624" customFormat="1" ht="22.5" customHeight="1">
      <c r="A3" s="95">
        <v>44530</v>
      </c>
      <c r="B3" s="95"/>
      <c r="C3" s="95"/>
      <c r="D3" s="95"/>
      <c r="E3" s="95"/>
      <c r="F3" s="95"/>
      <c r="G3" s="95"/>
      <c r="H3" s="95"/>
    </row>
    <row r="4" spans="1:8" s="99" customFormat="1" ht="22.5" customHeight="1">
      <c r="A4" s="375" t="s">
        <v>70</v>
      </c>
      <c r="B4" s="375"/>
      <c r="C4" s="375"/>
      <c r="D4" s="375"/>
      <c r="E4" s="375"/>
      <c r="F4" s="375"/>
      <c r="G4" s="375"/>
      <c r="H4" s="375"/>
    </row>
    <row r="5" ht="22.5" customHeight="1" thickBot="1"/>
    <row r="6" spans="1:13" ht="22.5" customHeight="1">
      <c r="A6" s="1360" t="s">
        <v>1</v>
      </c>
      <c r="B6" s="1360" t="s">
        <v>886</v>
      </c>
      <c r="C6" s="1360"/>
      <c r="D6" s="1362" t="s">
        <v>887</v>
      </c>
      <c r="E6" s="1362" t="s">
        <v>888</v>
      </c>
      <c r="F6" s="1362" t="s">
        <v>889</v>
      </c>
      <c r="G6" s="1362" t="s">
        <v>890</v>
      </c>
      <c r="H6" s="1358" t="s">
        <v>891</v>
      </c>
      <c r="M6" s="33"/>
    </row>
    <row r="7" spans="1:8" ht="22.5" customHeight="1">
      <c r="A7" s="1361"/>
      <c r="B7" s="541" t="s">
        <v>676</v>
      </c>
      <c r="C7" s="541" t="s">
        <v>677</v>
      </c>
      <c r="D7" s="1363"/>
      <c r="E7" s="1363"/>
      <c r="F7" s="1363"/>
      <c r="G7" s="1363" t="s">
        <v>892</v>
      </c>
      <c r="H7" s="1359"/>
    </row>
    <row r="8" spans="1:8" ht="12" customHeight="1">
      <c r="A8" s="14"/>
      <c r="B8" s="14"/>
      <c r="C8" s="14"/>
      <c r="D8" s="14"/>
      <c r="E8" s="14"/>
      <c r="F8" s="14"/>
      <c r="G8" s="14"/>
      <c r="H8" s="15"/>
    </row>
    <row r="9" spans="1:9" ht="20.1" customHeight="1">
      <c r="A9" s="14" t="s">
        <v>28</v>
      </c>
      <c r="B9" s="908">
        <v>309876.608</v>
      </c>
      <c r="C9" s="908">
        <v>1457995.147</v>
      </c>
      <c r="D9" s="908">
        <v>0</v>
      </c>
      <c r="E9" s="908">
        <v>400104.275</v>
      </c>
      <c r="F9" s="908">
        <v>120977.183</v>
      </c>
      <c r="G9" s="908">
        <v>8218.131</v>
      </c>
      <c r="H9" s="909">
        <v>2297171.3440000005</v>
      </c>
      <c r="I9" s="910"/>
    </row>
    <row r="10" spans="1:9" s="123" customFormat="1" ht="20.1" customHeight="1">
      <c r="A10" s="14" t="s">
        <v>29</v>
      </c>
      <c r="B10" s="908">
        <v>1304142.911</v>
      </c>
      <c r="C10" s="908">
        <v>1528009.805</v>
      </c>
      <c r="D10" s="908">
        <v>0</v>
      </c>
      <c r="E10" s="908">
        <v>55260.136</v>
      </c>
      <c r="F10" s="908">
        <v>171073.726</v>
      </c>
      <c r="G10" s="908">
        <v>21264.666</v>
      </c>
      <c r="H10" s="909">
        <v>3079751.244</v>
      </c>
      <c r="I10" s="911"/>
    </row>
    <row r="11" spans="1:9" s="123" customFormat="1" ht="20.1" customHeight="1">
      <c r="A11" s="14" t="s">
        <v>30</v>
      </c>
      <c r="B11" s="908">
        <v>260885.208</v>
      </c>
      <c r="C11" s="908">
        <v>1660863.645</v>
      </c>
      <c r="D11" s="908">
        <v>0</v>
      </c>
      <c r="E11" s="908">
        <v>64052.491</v>
      </c>
      <c r="F11" s="908">
        <v>47103.247</v>
      </c>
      <c r="G11" s="908">
        <v>35159.243</v>
      </c>
      <c r="H11" s="909">
        <v>2068063.834</v>
      </c>
      <c r="I11" s="911"/>
    </row>
    <row r="12" spans="1:9" s="123" customFormat="1" ht="20.1" customHeight="1">
      <c r="A12" s="14" t="s">
        <v>31</v>
      </c>
      <c r="B12" s="908">
        <v>45168.266</v>
      </c>
      <c r="C12" s="908">
        <v>819198.73</v>
      </c>
      <c r="D12" s="908">
        <v>0</v>
      </c>
      <c r="E12" s="908">
        <v>36806.446</v>
      </c>
      <c r="F12" s="908">
        <v>33958.045</v>
      </c>
      <c r="G12" s="908">
        <v>0</v>
      </c>
      <c r="H12" s="909">
        <v>935131.4870000001</v>
      </c>
      <c r="I12" s="911"/>
    </row>
    <row r="13" spans="1:9" s="123" customFormat="1" ht="20.1" customHeight="1">
      <c r="A13" s="14" t="s">
        <v>32</v>
      </c>
      <c r="B13" s="908">
        <v>35338.656</v>
      </c>
      <c r="C13" s="908">
        <v>204034.72</v>
      </c>
      <c r="D13" s="908">
        <v>0</v>
      </c>
      <c r="E13" s="908">
        <v>3637.817</v>
      </c>
      <c r="F13" s="908">
        <v>22929.861</v>
      </c>
      <c r="G13" s="908">
        <v>1421.812</v>
      </c>
      <c r="H13" s="909">
        <v>267362.866</v>
      </c>
      <c r="I13" s="911"/>
    </row>
    <row r="14" spans="1:9" s="123" customFormat="1" ht="20.1" customHeight="1">
      <c r="A14" s="14" t="s">
        <v>33</v>
      </c>
      <c r="B14" s="908">
        <v>778455.205</v>
      </c>
      <c r="C14" s="908">
        <v>473586.345</v>
      </c>
      <c r="D14" s="908">
        <v>0</v>
      </c>
      <c r="E14" s="908">
        <v>637.136</v>
      </c>
      <c r="F14" s="908">
        <v>40773.383</v>
      </c>
      <c r="G14" s="908">
        <v>0</v>
      </c>
      <c r="H14" s="909">
        <v>1293452.0689999997</v>
      </c>
      <c r="I14" s="911"/>
    </row>
    <row r="15" spans="1:9" s="123" customFormat="1" ht="20.1" customHeight="1">
      <c r="A15" s="14" t="s">
        <v>34</v>
      </c>
      <c r="B15" s="908">
        <v>0</v>
      </c>
      <c r="C15" s="908">
        <v>0</v>
      </c>
      <c r="D15" s="908">
        <v>0</v>
      </c>
      <c r="E15" s="908">
        <v>0</v>
      </c>
      <c r="F15" s="908">
        <v>0</v>
      </c>
      <c r="G15" s="908">
        <v>0</v>
      </c>
      <c r="H15" s="909">
        <v>0</v>
      </c>
      <c r="I15" s="911"/>
    </row>
    <row r="16" spans="1:9" s="123" customFormat="1" ht="20.1" customHeight="1">
      <c r="A16" s="14" t="s">
        <v>35</v>
      </c>
      <c r="B16" s="908">
        <v>0</v>
      </c>
      <c r="C16" s="908">
        <v>985879.885</v>
      </c>
      <c r="D16" s="908">
        <v>0</v>
      </c>
      <c r="E16" s="908">
        <v>5310.479</v>
      </c>
      <c r="F16" s="908">
        <v>17816.948</v>
      </c>
      <c r="G16" s="908">
        <v>47968.576</v>
      </c>
      <c r="H16" s="909">
        <v>1056975.888</v>
      </c>
      <c r="I16" s="911"/>
    </row>
    <row r="17" spans="1:9" s="123" customFormat="1" ht="20.1" customHeight="1">
      <c r="A17" s="14" t="s">
        <v>36</v>
      </c>
      <c r="B17" s="908">
        <v>24433.927</v>
      </c>
      <c r="C17" s="908">
        <v>499719.009</v>
      </c>
      <c r="D17" s="908">
        <v>0</v>
      </c>
      <c r="E17" s="908">
        <v>26261.674</v>
      </c>
      <c r="F17" s="908">
        <v>28391.745</v>
      </c>
      <c r="G17" s="908">
        <v>22567.373</v>
      </c>
      <c r="H17" s="909">
        <v>601373.7280000001</v>
      </c>
      <c r="I17" s="911"/>
    </row>
    <row r="18" spans="1:9" s="123" customFormat="1" ht="20.1" customHeight="1">
      <c r="A18" s="14" t="s">
        <v>37</v>
      </c>
      <c r="B18" s="908">
        <v>32684.032</v>
      </c>
      <c r="C18" s="908">
        <v>694878.455</v>
      </c>
      <c r="D18" s="908">
        <v>0</v>
      </c>
      <c r="E18" s="908">
        <v>13260.057</v>
      </c>
      <c r="F18" s="908">
        <v>59217.85</v>
      </c>
      <c r="G18" s="908">
        <v>14558.052</v>
      </c>
      <c r="H18" s="909">
        <v>814598.446</v>
      </c>
      <c r="I18" s="911"/>
    </row>
    <row r="19" spans="1:9" s="123" customFormat="1" ht="22.5" customHeight="1" thickBot="1">
      <c r="A19" s="912" t="s">
        <v>38</v>
      </c>
      <c r="B19" s="913">
        <v>2790984.8130000005</v>
      </c>
      <c r="C19" s="913">
        <v>8324165.7409999985</v>
      </c>
      <c r="D19" s="913">
        <v>0</v>
      </c>
      <c r="E19" s="913">
        <v>605330.5110000002</v>
      </c>
      <c r="F19" s="913">
        <v>542241.9879999999</v>
      </c>
      <c r="G19" s="913">
        <v>151157.853</v>
      </c>
      <c r="H19" s="913">
        <v>12413880.906000001</v>
      </c>
      <c r="I19" s="911"/>
    </row>
    <row r="20" spans="1:8" ht="22.5" customHeight="1">
      <c r="A20" s="91" t="s">
        <v>893</v>
      </c>
      <c r="B20" s="131"/>
      <c r="C20" s="131"/>
      <c r="D20" s="131"/>
      <c r="E20" s="131"/>
      <c r="F20" s="131"/>
      <c r="G20" s="131"/>
      <c r="H20" s="131"/>
    </row>
    <row r="21" spans="1:8" ht="13.5">
      <c r="A21" s="775"/>
      <c r="B21" s="27"/>
      <c r="C21" s="27"/>
      <c r="D21" s="27"/>
      <c r="E21" s="27"/>
      <c r="F21" s="27"/>
      <c r="G21" s="27"/>
      <c r="H21" s="27"/>
    </row>
    <row r="22" spans="1:8" ht="12.75">
      <c r="A22" s="775"/>
      <c r="B22" s="910"/>
      <c r="C22" s="910"/>
      <c r="D22" s="910"/>
      <c r="E22" s="910"/>
      <c r="F22" s="910"/>
      <c r="G22" s="910"/>
      <c r="H22" s="914"/>
    </row>
    <row r="23" spans="1:8" ht="12.75">
      <c r="A23" s="775"/>
      <c r="B23" s="915"/>
      <c r="C23" s="915"/>
      <c r="D23" s="915"/>
      <c r="E23" s="915"/>
      <c r="F23" s="915"/>
      <c r="G23" s="915"/>
      <c r="H23" s="915"/>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16" customWidth="1"/>
    <col min="2" max="16" width="8.57421875" style="916" customWidth="1"/>
    <col min="17" max="18" width="8.421875" style="916" bestFit="1" customWidth="1"/>
    <col min="19" max="19" width="6.8515625" style="916" bestFit="1" customWidth="1"/>
    <col min="20" max="25" width="8.57421875" style="916" customWidth="1"/>
    <col min="26" max="26" width="10.8515625" style="916" customWidth="1"/>
    <col min="27" max="16384" width="13.8515625" style="916" customWidth="1"/>
  </cols>
  <sheetData>
    <row r="1" spans="1:26" ht="18" customHeight="1">
      <c r="A1" s="1205" t="s">
        <v>1052</v>
      </c>
      <c r="B1" s="65"/>
      <c r="C1" s="65"/>
      <c r="D1" s="65"/>
      <c r="E1" s="65"/>
      <c r="F1" s="65"/>
      <c r="G1" s="65"/>
      <c r="H1" s="65"/>
      <c r="I1" s="65"/>
      <c r="J1" s="65"/>
      <c r="K1" s="65"/>
      <c r="L1" s="65"/>
      <c r="M1" s="65"/>
      <c r="N1" s="65"/>
      <c r="O1" s="65"/>
      <c r="P1" s="65"/>
      <c r="Q1" s="65"/>
      <c r="R1" s="65"/>
      <c r="S1" s="65"/>
      <c r="T1" s="65"/>
      <c r="U1" s="65"/>
      <c r="V1" s="65"/>
      <c r="W1" s="65"/>
      <c r="X1" s="65"/>
      <c r="Y1" s="65"/>
      <c r="Z1" s="65"/>
    </row>
    <row r="2" spans="1:26" s="917" customFormat="1" ht="27.75">
      <c r="A2" s="1364" t="s">
        <v>894</v>
      </c>
      <c r="B2" s="1364"/>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row>
    <row r="3" spans="1:26" s="918" customFormat="1" ht="23.1" customHeight="1">
      <c r="A3" s="95">
        <v>44530</v>
      </c>
      <c r="B3" s="95"/>
      <c r="C3" s="95"/>
      <c r="D3" s="95"/>
      <c r="E3" s="95"/>
      <c r="F3" s="95"/>
      <c r="G3" s="95"/>
      <c r="H3" s="95"/>
      <c r="I3" s="95"/>
      <c r="J3" s="95"/>
      <c r="K3" s="95"/>
      <c r="L3" s="95"/>
      <c r="M3" s="95"/>
      <c r="N3" s="95"/>
      <c r="O3" s="95"/>
      <c r="P3" s="95"/>
      <c r="Q3" s="95"/>
      <c r="R3" s="95"/>
      <c r="S3" s="95"/>
      <c r="T3" s="95"/>
      <c r="U3" s="95"/>
      <c r="V3" s="95"/>
      <c r="W3" s="95"/>
      <c r="X3" s="95"/>
      <c r="Y3" s="95"/>
      <c r="Z3" s="95"/>
    </row>
    <row r="4" spans="1:26" s="917" customFormat="1" ht="16.5">
      <c r="A4" s="919" t="s">
        <v>70</v>
      </c>
      <c r="B4" s="920"/>
      <c r="C4" s="920"/>
      <c r="D4" s="920"/>
      <c r="E4" s="920"/>
      <c r="F4" s="920"/>
      <c r="G4" s="920"/>
      <c r="H4" s="920"/>
      <c r="I4" s="920"/>
      <c r="J4" s="920"/>
      <c r="K4" s="920"/>
      <c r="L4" s="920"/>
      <c r="M4" s="920"/>
      <c r="N4" s="920"/>
      <c r="O4" s="920"/>
      <c r="P4" s="920"/>
      <c r="Q4" s="920"/>
      <c r="R4" s="920"/>
      <c r="S4" s="920"/>
      <c r="T4" s="920"/>
      <c r="U4" s="920"/>
      <c r="V4" s="920"/>
      <c r="W4" s="920"/>
      <c r="X4" s="920"/>
      <c r="Y4" s="920"/>
      <c r="Z4" s="920"/>
    </row>
    <row r="5" s="918" customFormat="1" ht="8.25" customHeight="1" thickBot="1"/>
    <row r="6" spans="1:26" s="918" customFormat="1" ht="30" customHeight="1">
      <c r="A6" s="1365" t="s">
        <v>1</v>
      </c>
      <c r="B6" s="921" t="s">
        <v>42</v>
      </c>
      <c r="C6" s="921"/>
      <c r="D6" s="921"/>
      <c r="E6" s="921" t="s">
        <v>895</v>
      </c>
      <c r="F6" s="921"/>
      <c r="G6" s="921"/>
      <c r="H6" s="921" t="s">
        <v>896</v>
      </c>
      <c r="I6" s="921"/>
      <c r="J6" s="921"/>
      <c r="K6" s="921" t="s">
        <v>897</v>
      </c>
      <c r="L6" s="921"/>
      <c r="M6" s="921"/>
      <c r="N6" s="921" t="s">
        <v>46</v>
      </c>
      <c r="O6" s="921"/>
      <c r="P6" s="921"/>
      <c r="Q6" s="1365" t="s">
        <v>47</v>
      </c>
      <c r="R6" s="1365"/>
      <c r="S6" s="1365"/>
      <c r="T6" s="1365"/>
      <c r="U6" s="1365"/>
      <c r="V6" s="1365"/>
      <c r="W6" s="1368" t="s">
        <v>645</v>
      </c>
      <c r="X6" s="1368"/>
      <c r="Y6" s="1368"/>
      <c r="Z6" s="1369" t="s">
        <v>898</v>
      </c>
    </row>
    <row r="7" spans="1:26" s="918" customFormat="1" ht="15.75" customHeight="1">
      <c r="A7" s="1366"/>
      <c r="B7" s="922"/>
      <c r="C7" s="922"/>
      <c r="D7" s="922"/>
      <c r="E7" s="922"/>
      <c r="F7" s="922"/>
      <c r="G7" s="922"/>
      <c r="H7" s="922"/>
      <c r="I7" s="922"/>
      <c r="J7" s="922"/>
      <c r="K7" s="922"/>
      <c r="L7" s="922"/>
      <c r="M7" s="922"/>
      <c r="N7" s="922"/>
      <c r="O7" s="922"/>
      <c r="P7" s="922"/>
      <c r="Q7" s="1372" t="s">
        <v>899</v>
      </c>
      <c r="R7" s="1372"/>
      <c r="S7" s="1372"/>
      <c r="T7" s="1372" t="s">
        <v>900</v>
      </c>
      <c r="U7" s="1372"/>
      <c r="V7" s="1372"/>
      <c r="W7" s="923"/>
      <c r="X7" s="923"/>
      <c r="Y7" s="923"/>
      <c r="Z7" s="1370"/>
    </row>
    <row r="8" spans="1:26" s="918" customFormat="1" ht="54.95" customHeight="1">
      <c r="A8" s="1367"/>
      <c r="B8" s="924" t="s">
        <v>886</v>
      </c>
      <c r="C8" s="925" t="s">
        <v>901</v>
      </c>
      <c r="D8" s="924" t="s">
        <v>902</v>
      </c>
      <c r="E8" s="924" t="s">
        <v>886</v>
      </c>
      <c r="F8" s="925" t="s">
        <v>901</v>
      </c>
      <c r="G8" s="924" t="s">
        <v>902</v>
      </c>
      <c r="H8" s="924" t="s">
        <v>886</v>
      </c>
      <c r="I8" s="925" t="s">
        <v>901</v>
      </c>
      <c r="J8" s="924" t="s">
        <v>902</v>
      </c>
      <c r="K8" s="924" t="s">
        <v>886</v>
      </c>
      <c r="L8" s="925" t="s">
        <v>901</v>
      </c>
      <c r="M8" s="924" t="s">
        <v>902</v>
      </c>
      <c r="N8" s="924" t="s">
        <v>886</v>
      </c>
      <c r="O8" s="925" t="s">
        <v>901</v>
      </c>
      <c r="P8" s="924" t="s">
        <v>902</v>
      </c>
      <c r="Q8" s="924" t="s">
        <v>886</v>
      </c>
      <c r="R8" s="925" t="s">
        <v>901</v>
      </c>
      <c r="S8" s="924" t="s">
        <v>902</v>
      </c>
      <c r="T8" s="926" t="s">
        <v>886</v>
      </c>
      <c r="U8" s="927" t="s">
        <v>901</v>
      </c>
      <c r="V8" s="926" t="s">
        <v>902</v>
      </c>
      <c r="W8" s="926" t="s">
        <v>886</v>
      </c>
      <c r="X8" s="927" t="s">
        <v>901</v>
      </c>
      <c r="Y8" s="926" t="s">
        <v>902</v>
      </c>
      <c r="Z8" s="1371"/>
    </row>
    <row r="9" spans="1:26" s="932" customFormat="1" ht="6" customHeight="1">
      <c r="A9" s="928"/>
      <c r="B9" s="929"/>
      <c r="C9" s="930"/>
      <c r="D9" s="930"/>
      <c r="E9" s="930"/>
      <c r="F9" s="930"/>
      <c r="G9" s="930"/>
      <c r="H9" s="930"/>
      <c r="I9" s="930"/>
      <c r="J9" s="930"/>
      <c r="K9" s="930"/>
      <c r="L9" s="930"/>
      <c r="M9" s="930"/>
      <c r="N9" s="930"/>
      <c r="O9" s="930"/>
      <c r="P9" s="930"/>
      <c r="Q9" s="930"/>
      <c r="R9" s="930"/>
      <c r="S9" s="930"/>
      <c r="T9" s="930"/>
      <c r="U9" s="930"/>
      <c r="V9" s="930"/>
      <c r="W9" s="930"/>
      <c r="X9" s="930"/>
      <c r="Y9" s="930"/>
      <c r="Z9" s="931"/>
    </row>
    <row r="10" spans="1:26" s="932" customFormat="1" ht="20.1" customHeight="1">
      <c r="A10" s="14" t="s">
        <v>28</v>
      </c>
      <c r="B10" s="933">
        <v>0</v>
      </c>
      <c r="C10" s="933">
        <v>0</v>
      </c>
      <c r="D10" s="933">
        <v>0</v>
      </c>
      <c r="E10" s="933">
        <v>0</v>
      </c>
      <c r="F10" s="933">
        <v>0</v>
      </c>
      <c r="G10" s="933">
        <v>0</v>
      </c>
      <c r="H10" s="933">
        <v>2711.154</v>
      </c>
      <c r="I10" s="933">
        <v>1231.5</v>
      </c>
      <c r="J10" s="933">
        <v>2535.793</v>
      </c>
      <c r="K10" s="933">
        <v>51719.498</v>
      </c>
      <c r="L10" s="933">
        <v>21917.597</v>
      </c>
      <c r="M10" s="933">
        <v>24702.507</v>
      </c>
      <c r="N10" s="933">
        <v>21649.08</v>
      </c>
      <c r="O10" s="933">
        <v>11475.483</v>
      </c>
      <c r="P10" s="933">
        <v>10689.917</v>
      </c>
      <c r="Q10" s="933">
        <v>135511.86380000002</v>
      </c>
      <c r="R10" s="933">
        <v>0</v>
      </c>
      <c r="S10" s="933">
        <v>7749.533179999999</v>
      </c>
      <c r="T10" s="933">
        <v>1554569.3431900002</v>
      </c>
      <c r="U10" s="933">
        <v>365479.69323000003</v>
      </c>
      <c r="V10" s="933">
        <v>83510.04731000001</v>
      </c>
      <c r="W10" s="933">
        <v>1710.815</v>
      </c>
      <c r="X10" s="933">
        <v>0</v>
      </c>
      <c r="Y10" s="933">
        <v>7.516</v>
      </c>
      <c r="Z10" s="934">
        <v>2297171.347</v>
      </c>
    </row>
    <row r="11" spans="1:26" s="932" customFormat="1" ht="20.1" customHeight="1">
      <c r="A11" s="14" t="s">
        <v>29</v>
      </c>
      <c r="B11" s="933">
        <v>0</v>
      </c>
      <c r="C11" s="933">
        <v>0</v>
      </c>
      <c r="D11" s="933">
        <v>0</v>
      </c>
      <c r="E11" s="933">
        <v>0</v>
      </c>
      <c r="F11" s="933">
        <v>0</v>
      </c>
      <c r="G11" s="933">
        <v>0</v>
      </c>
      <c r="H11" s="933">
        <v>1835.809</v>
      </c>
      <c r="I11" s="933">
        <v>247.698</v>
      </c>
      <c r="J11" s="933">
        <v>2328.047</v>
      </c>
      <c r="K11" s="933">
        <v>1127188.865</v>
      </c>
      <c r="L11" s="933">
        <v>43047.712</v>
      </c>
      <c r="M11" s="933">
        <v>136600.309</v>
      </c>
      <c r="N11" s="933">
        <v>1486743.512</v>
      </c>
      <c r="O11" s="933">
        <v>10355.862</v>
      </c>
      <c r="P11" s="933">
        <v>48451.34</v>
      </c>
      <c r="Q11" s="933">
        <v>0</v>
      </c>
      <c r="R11" s="933">
        <v>0</v>
      </c>
      <c r="S11" s="933">
        <v>0</v>
      </c>
      <c r="T11" s="933">
        <v>216384.52863</v>
      </c>
      <c r="U11" s="933">
        <v>1608.86404</v>
      </c>
      <c r="V11" s="933">
        <v>4958.694519999999</v>
      </c>
      <c r="W11" s="933">
        <v>0</v>
      </c>
      <c r="X11" s="933">
        <v>0</v>
      </c>
      <c r="Y11" s="933">
        <v>0</v>
      </c>
      <c r="Z11" s="934">
        <v>3079751.245</v>
      </c>
    </row>
    <row r="12" spans="1:26" s="932" customFormat="1" ht="20.1" customHeight="1">
      <c r="A12" s="14" t="s">
        <v>30</v>
      </c>
      <c r="B12" s="933">
        <v>0</v>
      </c>
      <c r="C12" s="933">
        <v>0</v>
      </c>
      <c r="D12" s="933">
        <v>0</v>
      </c>
      <c r="E12" s="933">
        <v>0</v>
      </c>
      <c r="F12" s="933">
        <v>0</v>
      </c>
      <c r="G12" s="933">
        <v>0</v>
      </c>
      <c r="H12" s="933">
        <v>3263.505</v>
      </c>
      <c r="I12" s="933">
        <v>193.125</v>
      </c>
      <c r="J12" s="933">
        <v>1268.072</v>
      </c>
      <c r="K12" s="933">
        <v>798609.776</v>
      </c>
      <c r="L12" s="933">
        <v>49645.002</v>
      </c>
      <c r="M12" s="933">
        <v>51817.017</v>
      </c>
      <c r="N12" s="933">
        <v>694335.776</v>
      </c>
      <c r="O12" s="933">
        <v>6405.585</v>
      </c>
      <c r="P12" s="933">
        <v>21048.485</v>
      </c>
      <c r="Q12" s="933">
        <v>0</v>
      </c>
      <c r="R12" s="933">
        <v>0</v>
      </c>
      <c r="S12" s="933">
        <v>0</v>
      </c>
      <c r="T12" s="933">
        <v>424832.89847</v>
      </c>
      <c r="U12" s="933">
        <v>7808.77806</v>
      </c>
      <c r="V12" s="933">
        <v>8046.11963</v>
      </c>
      <c r="W12" s="933">
        <v>706.897</v>
      </c>
      <c r="X12" s="933">
        <v>0</v>
      </c>
      <c r="Y12" s="933">
        <v>82.796</v>
      </c>
      <c r="Z12" s="934">
        <v>2068063.837</v>
      </c>
    </row>
    <row r="13" spans="1:26" s="932" customFormat="1" ht="20.1" customHeight="1">
      <c r="A13" s="14" t="s">
        <v>31</v>
      </c>
      <c r="B13" s="933">
        <v>0</v>
      </c>
      <c r="C13" s="933">
        <v>0</v>
      </c>
      <c r="D13" s="933">
        <v>0</v>
      </c>
      <c r="E13" s="933">
        <v>0</v>
      </c>
      <c r="F13" s="933">
        <v>0</v>
      </c>
      <c r="G13" s="933">
        <v>0</v>
      </c>
      <c r="H13" s="933">
        <v>1135.319</v>
      </c>
      <c r="I13" s="933">
        <v>0</v>
      </c>
      <c r="J13" s="933">
        <v>17.042</v>
      </c>
      <c r="K13" s="933">
        <v>34919.189</v>
      </c>
      <c r="L13" s="933">
        <v>1013.781</v>
      </c>
      <c r="M13" s="933">
        <v>1080.997</v>
      </c>
      <c r="N13" s="933">
        <v>61728.101</v>
      </c>
      <c r="O13" s="933">
        <v>454.903</v>
      </c>
      <c r="P13" s="933">
        <v>4310.9</v>
      </c>
      <c r="Q13" s="933">
        <v>0.48593000000000003</v>
      </c>
      <c r="R13" s="933">
        <v>0</v>
      </c>
      <c r="S13" s="933">
        <v>0</v>
      </c>
      <c r="T13" s="933">
        <v>570652.10458</v>
      </c>
      <c r="U13" s="933">
        <v>35227.53105</v>
      </c>
      <c r="V13" s="933">
        <v>21322.33685</v>
      </c>
      <c r="W13" s="933">
        <v>195931.797</v>
      </c>
      <c r="X13" s="933">
        <v>110.229</v>
      </c>
      <c r="Y13" s="933">
        <v>7226.767</v>
      </c>
      <c r="Z13" s="934">
        <v>935131.488</v>
      </c>
    </row>
    <row r="14" spans="1:26" s="932" customFormat="1" ht="20.1" customHeight="1">
      <c r="A14" s="14" t="s">
        <v>32</v>
      </c>
      <c r="B14" s="933">
        <v>0</v>
      </c>
      <c r="C14" s="933">
        <v>0</v>
      </c>
      <c r="D14" s="933">
        <v>0</v>
      </c>
      <c r="E14" s="933">
        <v>0</v>
      </c>
      <c r="F14" s="933">
        <v>0</v>
      </c>
      <c r="G14" s="933">
        <v>0</v>
      </c>
      <c r="H14" s="933">
        <v>630.983</v>
      </c>
      <c r="I14" s="933">
        <v>0</v>
      </c>
      <c r="J14" s="933">
        <v>41.561</v>
      </c>
      <c r="K14" s="933">
        <v>75373.591</v>
      </c>
      <c r="L14" s="933">
        <v>2206.712</v>
      </c>
      <c r="M14" s="933">
        <v>13263.901</v>
      </c>
      <c r="N14" s="933">
        <v>72396.88</v>
      </c>
      <c r="O14" s="933">
        <v>791.601</v>
      </c>
      <c r="P14" s="933">
        <v>6375.695</v>
      </c>
      <c r="Q14" s="933">
        <v>6958.10573</v>
      </c>
      <c r="R14" s="933">
        <v>0</v>
      </c>
      <c r="S14" s="933">
        <v>0</v>
      </c>
      <c r="T14" s="933">
        <v>84013.81595</v>
      </c>
      <c r="U14" s="933">
        <v>639.50284</v>
      </c>
      <c r="V14" s="933">
        <v>4670.51487</v>
      </c>
      <c r="W14" s="933">
        <v>0</v>
      </c>
      <c r="X14" s="933">
        <v>0</v>
      </c>
      <c r="Y14" s="933">
        <v>0</v>
      </c>
      <c r="Z14" s="934">
        <v>267362.868</v>
      </c>
    </row>
    <row r="15" spans="1:26" s="932" customFormat="1" ht="20.1" customHeight="1">
      <c r="A15" s="14" t="s">
        <v>33</v>
      </c>
      <c r="B15" s="933">
        <v>0</v>
      </c>
      <c r="C15" s="933">
        <v>0</v>
      </c>
      <c r="D15" s="933">
        <v>0</v>
      </c>
      <c r="E15" s="933">
        <v>0</v>
      </c>
      <c r="F15" s="933">
        <v>0</v>
      </c>
      <c r="G15" s="933">
        <v>0</v>
      </c>
      <c r="H15" s="933">
        <v>1705.759</v>
      </c>
      <c r="I15" s="933">
        <v>0</v>
      </c>
      <c r="J15" s="933">
        <v>1206.359</v>
      </c>
      <c r="K15" s="933">
        <v>0</v>
      </c>
      <c r="L15" s="933">
        <v>0</v>
      </c>
      <c r="M15" s="933">
        <v>0</v>
      </c>
      <c r="N15" s="933">
        <v>0</v>
      </c>
      <c r="O15" s="933">
        <v>0</v>
      </c>
      <c r="P15" s="933">
        <v>0</v>
      </c>
      <c r="Q15" s="933">
        <v>896663.90485</v>
      </c>
      <c r="R15" s="933">
        <v>442.45163</v>
      </c>
      <c r="S15" s="933">
        <v>26185.830140000002</v>
      </c>
      <c r="T15" s="933">
        <v>353671.88707999996</v>
      </c>
      <c r="U15" s="933">
        <v>194.68443</v>
      </c>
      <c r="V15" s="933">
        <v>13381.194730000001</v>
      </c>
      <c r="W15" s="933">
        <v>0</v>
      </c>
      <c r="X15" s="933">
        <v>0</v>
      </c>
      <c r="Y15" s="933">
        <v>0</v>
      </c>
      <c r="Z15" s="934">
        <v>1293452.071</v>
      </c>
    </row>
    <row r="16" spans="1:26" s="932" customFormat="1" ht="20.1" customHeight="1">
      <c r="A16" s="14" t="s">
        <v>34</v>
      </c>
      <c r="B16" s="933">
        <v>0</v>
      </c>
      <c r="C16" s="933">
        <v>0</v>
      </c>
      <c r="D16" s="933">
        <v>0</v>
      </c>
      <c r="E16" s="933">
        <v>0</v>
      </c>
      <c r="F16" s="933">
        <v>0</v>
      </c>
      <c r="G16" s="933">
        <v>0</v>
      </c>
      <c r="H16" s="933">
        <v>0</v>
      </c>
      <c r="I16" s="933">
        <v>0</v>
      </c>
      <c r="J16" s="933">
        <v>0</v>
      </c>
      <c r="K16" s="933">
        <v>0</v>
      </c>
      <c r="L16" s="933">
        <v>0</v>
      </c>
      <c r="M16" s="933">
        <v>0</v>
      </c>
      <c r="N16" s="933">
        <v>0</v>
      </c>
      <c r="O16" s="933">
        <v>0</v>
      </c>
      <c r="P16" s="933">
        <v>0</v>
      </c>
      <c r="Q16" s="933">
        <v>0</v>
      </c>
      <c r="R16" s="933">
        <v>0</v>
      </c>
      <c r="S16" s="933">
        <v>0</v>
      </c>
      <c r="T16" s="933">
        <v>0</v>
      </c>
      <c r="U16" s="933">
        <v>0</v>
      </c>
      <c r="V16" s="933">
        <v>0</v>
      </c>
      <c r="W16" s="933">
        <v>0</v>
      </c>
      <c r="X16" s="933">
        <v>0</v>
      </c>
      <c r="Y16" s="933">
        <v>0</v>
      </c>
      <c r="Z16" s="934">
        <v>0</v>
      </c>
    </row>
    <row r="17" spans="1:26" s="932" customFormat="1" ht="20.1" customHeight="1">
      <c r="A17" s="14" t="s">
        <v>35</v>
      </c>
      <c r="B17" s="933">
        <v>303.31</v>
      </c>
      <c r="C17" s="933">
        <v>0</v>
      </c>
      <c r="D17" s="933">
        <v>0</v>
      </c>
      <c r="E17" s="933">
        <v>9578.191</v>
      </c>
      <c r="F17" s="933">
        <v>0</v>
      </c>
      <c r="G17" s="933">
        <v>208.359</v>
      </c>
      <c r="H17" s="933">
        <v>110165.175</v>
      </c>
      <c r="I17" s="933">
        <v>327.435</v>
      </c>
      <c r="J17" s="933">
        <v>12909.507</v>
      </c>
      <c r="K17" s="933">
        <v>188395.219</v>
      </c>
      <c r="L17" s="933">
        <v>1540.436</v>
      </c>
      <c r="M17" s="933">
        <v>32144.656</v>
      </c>
      <c r="N17" s="933">
        <v>14926.276</v>
      </c>
      <c r="O17" s="933">
        <v>116.772</v>
      </c>
      <c r="P17" s="933">
        <v>891.802</v>
      </c>
      <c r="Q17" s="933">
        <v>0</v>
      </c>
      <c r="R17" s="933">
        <v>0</v>
      </c>
      <c r="S17" s="933">
        <v>0</v>
      </c>
      <c r="T17" s="933">
        <v>662511.7119400001</v>
      </c>
      <c r="U17" s="933">
        <v>3325.83372</v>
      </c>
      <c r="V17" s="933">
        <v>19631.1978</v>
      </c>
      <c r="W17" s="933">
        <v>0</v>
      </c>
      <c r="X17" s="933">
        <v>0</v>
      </c>
      <c r="Y17" s="933">
        <v>0</v>
      </c>
      <c r="Z17" s="934">
        <v>1056975.889</v>
      </c>
    </row>
    <row r="18" spans="1:26" s="932" customFormat="1" ht="20.1" customHeight="1">
      <c r="A18" s="14" t="s">
        <v>36</v>
      </c>
      <c r="B18" s="933">
        <v>0</v>
      </c>
      <c r="C18" s="933">
        <v>0</v>
      </c>
      <c r="D18" s="933">
        <v>0</v>
      </c>
      <c r="E18" s="933">
        <v>0</v>
      </c>
      <c r="F18" s="933">
        <v>0</v>
      </c>
      <c r="G18" s="933">
        <v>0</v>
      </c>
      <c r="H18" s="933">
        <v>21546.674</v>
      </c>
      <c r="I18" s="933">
        <v>586.747</v>
      </c>
      <c r="J18" s="933">
        <v>1262.947</v>
      </c>
      <c r="K18" s="933">
        <v>238515.799</v>
      </c>
      <c r="L18" s="933">
        <v>15669.841</v>
      </c>
      <c r="M18" s="933">
        <v>25142.837</v>
      </c>
      <c r="N18" s="933">
        <v>209725.876</v>
      </c>
      <c r="O18" s="933">
        <v>6646.745</v>
      </c>
      <c r="P18" s="933">
        <v>20377.93</v>
      </c>
      <c r="Q18" s="933">
        <v>0</v>
      </c>
      <c r="R18" s="933">
        <v>0</v>
      </c>
      <c r="S18" s="933">
        <v>0</v>
      </c>
      <c r="T18" s="933">
        <v>54364.58601</v>
      </c>
      <c r="U18" s="933">
        <v>3358.34029</v>
      </c>
      <c r="V18" s="933">
        <v>4175.40475</v>
      </c>
      <c r="W18" s="933">
        <v>0</v>
      </c>
      <c r="X18" s="933">
        <v>0</v>
      </c>
      <c r="Y18" s="933">
        <v>0</v>
      </c>
      <c r="Z18" s="934">
        <v>601373.73</v>
      </c>
    </row>
    <row r="19" spans="1:26" s="932" customFormat="1" ht="20.1" customHeight="1">
      <c r="A19" s="14" t="s">
        <v>37</v>
      </c>
      <c r="B19" s="933">
        <v>15500</v>
      </c>
      <c r="C19" s="933">
        <v>0</v>
      </c>
      <c r="D19" s="933">
        <v>0</v>
      </c>
      <c r="E19" s="933">
        <v>0</v>
      </c>
      <c r="F19" s="933">
        <v>0</v>
      </c>
      <c r="G19" s="933">
        <v>0</v>
      </c>
      <c r="H19" s="933">
        <v>51391.461</v>
      </c>
      <c r="I19" s="933">
        <v>1415.496</v>
      </c>
      <c r="J19" s="933">
        <v>3946.531</v>
      </c>
      <c r="K19" s="933">
        <v>398011.644</v>
      </c>
      <c r="L19" s="933">
        <v>9634.784</v>
      </c>
      <c r="M19" s="933">
        <v>47487.334</v>
      </c>
      <c r="N19" s="933">
        <v>190481.101</v>
      </c>
      <c r="O19" s="933">
        <v>1153.013</v>
      </c>
      <c r="P19" s="933">
        <v>13559.945</v>
      </c>
      <c r="Q19" s="933">
        <v>0</v>
      </c>
      <c r="R19" s="933">
        <v>0</v>
      </c>
      <c r="S19" s="933">
        <v>0</v>
      </c>
      <c r="T19" s="933">
        <v>50255.477</v>
      </c>
      <c r="U19" s="933">
        <v>1056.76299</v>
      </c>
      <c r="V19" s="933">
        <v>5080.02489</v>
      </c>
      <c r="W19" s="933">
        <v>21922.803</v>
      </c>
      <c r="X19" s="933">
        <v>0</v>
      </c>
      <c r="Y19" s="933">
        <v>3702.066</v>
      </c>
      <c r="Z19" s="934">
        <v>814598.448</v>
      </c>
    </row>
    <row r="20" spans="1:26" s="932" customFormat="1" ht="28.5" customHeight="1" thickBot="1">
      <c r="A20" s="85" t="s">
        <v>38</v>
      </c>
      <c r="B20" s="935">
        <v>15803.31</v>
      </c>
      <c r="C20" s="935">
        <v>0</v>
      </c>
      <c r="D20" s="935">
        <v>0</v>
      </c>
      <c r="E20" s="935">
        <v>9578.191</v>
      </c>
      <c r="F20" s="935">
        <v>0</v>
      </c>
      <c r="G20" s="935">
        <v>208.359</v>
      </c>
      <c r="H20" s="935">
        <v>194385.839</v>
      </c>
      <c r="I20" s="935">
        <v>4002.001</v>
      </c>
      <c r="J20" s="935">
        <v>25515.859</v>
      </c>
      <c r="K20" s="935">
        <v>2912733.581</v>
      </c>
      <c r="L20" s="935">
        <v>144675.865</v>
      </c>
      <c r="M20" s="935">
        <v>332239.5580000001</v>
      </c>
      <c r="N20" s="935">
        <v>2751986.602</v>
      </c>
      <c r="O20" s="935">
        <v>37399.964</v>
      </c>
      <c r="P20" s="935">
        <v>125706.014</v>
      </c>
      <c r="Q20" s="936">
        <v>1039134.3603099999</v>
      </c>
      <c r="R20" s="936">
        <v>442.45163</v>
      </c>
      <c r="S20" s="936">
        <v>33935.36332</v>
      </c>
      <c r="T20" s="933">
        <v>3971256.35285</v>
      </c>
      <c r="U20" s="933">
        <v>418699.99065</v>
      </c>
      <c r="V20" s="933">
        <v>164775.53535</v>
      </c>
      <c r="W20" s="935">
        <v>220272.31199999998</v>
      </c>
      <c r="X20" s="935">
        <v>110.229</v>
      </c>
      <c r="Y20" s="935">
        <v>11019.145</v>
      </c>
      <c r="Z20" s="937">
        <v>12413880.927</v>
      </c>
    </row>
    <row r="21" spans="1:25" s="932" customFormat="1" ht="15">
      <c r="A21" s="933" t="s">
        <v>903</v>
      </c>
      <c r="B21" s="938"/>
      <c r="N21" s="938"/>
      <c r="P21" s="938"/>
      <c r="S21" s="928"/>
      <c r="T21" s="939"/>
      <c r="U21" s="939"/>
      <c r="V21" s="939"/>
      <c r="Y21" s="938"/>
    </row>
    <row r="22" spans="1:27" s="918" customFormat="1" ht="15">
      <c r="A22" s="775"/>
      <c r="B22" s="940"/>
      <c r="C22" s="932"/>
      <c r="D22" s="941"/>
      <c r="E22" s="942"/>
      <c r="F22" s="942"/>
      <c r="G22" s="942"/>
      <c r="H22" s="942"/>
      <c r="I22" s="942"/>
      <c r="J22" s="942"/>
      <c r="K22" s="942"/>
      <c r="L22" s="942"/>
      <c r="M22" s="942"/>
      <c r="N22" s="942"/>
      <c r="O22" s="932"/>
      <c r="P22" s="932"/>
      <c r="Q22" s="932"/>
      <c r="R22" s="932"/>
      <c r="S22" s="932"/>
      <c r="T22" s="938"/>
      <c r="U22" s="938"/>
      <c r="V22" s="938"/>
      <c r="W22" s="932"/>
      <c r="X22" s="932"/>
      <c r="Y22" s="932"/>
      <c r="Z22" s="932"/>
      <c r="AA22" s="932"/>
    </row>
    <row r="23" spans="1:20" s="918" customFormat="1" ht="15">
      <c r="A23" s="775"/>
      <c r="T23" s="943"/>
    </row>
    <row r="24" spans="1:20" s="918" customFormat="1" ht="15">
      <c r="A24" s="775"/>
      <c r="F24" s="943"/>
      <c r="T24" s="943"/>
    </row>
    <row r="25" s="918" customFormat="1" ht="15">
      <c r="T25" s="943"/>
    </row>
    <row r="26" s="918" customFormat="1" ht="15">
      <c r="T26" s="943"/>
    </row>
    <row r="27" s="918" customFormat="1" ht="15">
      <c r="T27" s="943"/>
    </row>
    <row r="28" s="918" customFormat="1" ht="15">
      <c r="T28" s="943"/>
    </row>
    <row r="29" s="918" customFormat="1" ht="15">
      <c r="T29" s="943"/>
    </row>
    <row r="30" s="918" customFormat="1" ht="15">
      <c r="T30" s="943"/>
    </row>
    <row r="31" ht="15">
      <c r="T31" s="943"/>
    </row>
    <row r="32" ht="15">
      <c r="T32" s="943"/>
    </row>
    <row r="33" ht="15">
      <c r="T33" s="943"/>
    </row>
    <row r="34" ht="15">
      <c r="T34" s="943"/>
    </row>
    <row r="35" ht="15">
      <c r="T35" s="943"/>
    </row>
    <row r="36" ht="15">
      <c r="T36" s="943"/>
    </row>
    <row r="37" ht="15">
      <c r="T37" s="943"/>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57421875" style="5" customWidth="1"/>
    <col min="4" max="4" width="21.421875" style="5" customWidth="1"/>
    <col min="5" max="7" width="20.57421875" style="5" customWidth="1"/>
    <col min="8" max="8" width="10.8515625" style="5" customWidth="1"/>
    <col min="9" max="9" width="12.57421875" style="5" bestFit="1" customWidth="1"/>
    <col min="10" max="16384" width="10.8515625" style="5" customWidth="1"/>
  </cols>
  <sheetData>
    <row r="1" spans="1:7" s="371" customFormat="1" ht="25.5" customHeight="1">
      <c r="A1" s="1205" t="s">
        <v>1052</v>
      </c>
      <c r="B1" s="65"/>
      <c r="C1" s="65"/>
      <c r="D1" s="65"/>
      <c r="E1" s="65"/>
      <c r="F1" s="65"/>
      <c r="G1" s="65"/>
    </row>
    <row r="2" spans="1:7" s="517" customFormat="1" ht="58.5" customHeight="1">
      <c r="A2" s="1311" t="s">
        <v>871</v>
      </c>
      <c r="B2" s="1311"/>
      <c r="C2" s="1311"/>
      <c r="D2" s="1311"/>
      <c r="E2" s="1311"/>
      <c r="F2" s="1311"/>
      <c r="G2" s="1311"/>
    </row>
    <row r="3" spans="1:7" s="518" customFormat="1" ht="27" customHeight="1">
      <c r="A3" s="1338">
        <v>44530</v>
      </c>
      <c r="B3" s="1338"/>
      <c r="C3" s="1338"/>
      <c r="D3" s="1338"/>
      <c r="E3" s="1338"/>
      <c r="F3" s="1338"/>
      <c r="G3" s="1338"/>
    </row>
    <row r="4" spans="1:7" s="519" customFormat="1" ht="23.25" customHeight="1">
      <c r="A4" s="1339" t="s">
        <v>65</v>
      </c>
      <c r="B4" s="1339"/>
      <c r="C4" s="1339"/>
      <c r="D4" s="1339"/>
      <c r="E4" s="1339"/>
      <c r="F4" s="1339"/>
      <c r="G4" s="1339"/>
    </row>
    <row r="5" spans="1:7" s="521" customFormat="1" ht="13.5" thickBot="1">
      <c r="A5" s="705"/>
      <c r="B5" s="705"/>
      <c r="C5" s="705"/>
      <c r="D5" s="705"/>
      <c r="E5" s="705"/>
      <c r="F5" s="705"/>
      <c r="G5" s="705"/>
    </row>
    <row r="6" spans="1:7" s="521" customFormat="1" ht="71.25" customHeight="1">
      <c r="A6" s="564" t="s">
        <v>1</v>
      </c>
      <c r="B6" s="565" t="s">
        <v>872</v>
      </c>
      <c r="C6" s="565" t="s">
        <v>873</v>
      </c>
      <c r="D6" s="565" t="s">
        <v>874</v>
      </c>
      <c r="E6" s="565" t="s">
        <v>875</v>
      </c>
      <c r="F6" s="565" t="s">
        <v>876</v>
      </c>
      <c r="G6" s="162" t="s">
        <v>877</v>
      </c>
    </row>
    <row r="7" spans="1:7" s="521" customFormat="1" ht="9" customHeight="1">
      <c r="A7" s="705"/>
      <c r="B7" s="896"/>
      <c r="C7" s="896"/>
      <c r="D7" s="896"/>
      <c r="E7" s="896"/>
      <c r="F7" s="896"/>
      <c r="G7" s="897"/>
    </row>
    <row r="8" spans="1:8" s="14" customFormat="1" ht="20.1" customHeight="1">
      <c r="A8" s="21" t="s">
        <v>28</v>
      </c>
      <c r="B8" s="558">
        <v>75.38444035727366</v>
      </c>
      <c r="C8" s="558">
        <v>3.699271922017553</v>
      </c>
      <c r="D8" s="558">
        <v>4.430828710653087</v>
      </c>
      <c r="E8" s="558">
        <v>9.22107019737806</v>
      </c>
      <c r="F8" s="558">
        <v>7.264388812677641</v>
      </c>
      <c r="G8" s="898">
        <v>2438537.688</v>
      </c>
      <c r="H8" s="899"/>
    </row>
    <row r="9" spans="1:8" s="14" customFormat="1" ht="20.1" customHeight="1">
      <c r="A9" s="21" t="s">
        <v>29</v>
      </c>
      <c r="B9" s="558">
        <v>84.2953842321161</v>
      </c>
      <c r="C9" s="558">
        <v>7.849295506670018</v>
      </c>
      <c r="D9" s="558">
        <v>1.7231018358338048</v>
      </c>
      <c r="E9" s="558">
        <v>2.745181961817076</v>
      </c>
      <c r="F9" s="558">
        <v>3.3870364635629957</v>
      </c>
      <c r="G9" s="898">
        <v>3040439.2190000005</v>
      </c>
      <c r="H9" s="899"/>
    </row>
    <row r="10" spans="1:8" s="14" customFormat="1" ht="20.1" customHeight="1">
      <c r="A10" s="21" t="s">
        <v>30</v>
      </c>
      <c r="B10" s="558">
        <v>90.11265680461229</v>
      </c>
      <c r="C10" s="558">
        <v>3.120926199780076</v>
      </c>
      <c r="D10" s="558">
        <v>1.435942059499981</v>
      </c>
      <c r="E10" s="558">
        <v>2.810691611540525</v>
      </c>
      <c r="F10" s="558">
        <v>2.5197833245671397</v>
      </c>
      <c r="G10" s="898">
        <v>2056880.903</v>
      </c>
      <c r="H10" s="899"/>
    </row>
    <row r="11" spans="1:8" s="14" customFormat="1" ht="20.1" customHeight="1">
      <c r="A11" s="21" t="s">
        <v>31</v>
      </c>
      <c r="B11" s="558">
        <v>84.8031356606279</v>
      </c>
      <c r="C11" s="558">
        <v>5.2285959248985066</v>
      </c>
      <c r="D11" s="558">
        <v>2.855817638763775</v>
      </c>
      <c r="E11" s="558">
        <v>5.873811328070422</v>
      </c>
      <c r="F11" s="558">
        <v>1.238639447639369</v>
      </c>
      <c r="G11" s="898">
        <v>937801.2320000002</v>
      </c>
      <c r="H11" s="899"/>
    </row>
    <row r="12" spans="1:8" s="14" customFormat="1" ht="20.1" customHeight="1">
      <c r="A12" s="21" t="s">
        <v>32</v>
      </c>
      <c r="B12" s="558">
        <v>80.47842849186266</v>
      </c>
      <c r="C12" s="558">
        <v>5.636196736789855</v>
      </c>
      <c r="D12" s="558">
        <v>2.700140795104259</v>
      </c>
      <c r="E12" s="558">
        <v>4.223096601140478</v>
      </c>
      <c r="F12" s="558">
        <v>6.9621373751027535</v>
      </c>
      <c r="G12" s="898">
        <v>267406.315</v>
      </c>
      <c r="H12" s="899"/>
    </row>
    <row r="13" spans="1:8" s="14" customFormat="1" ht="20.1" customHeight="1">
      <c r="A13" s="21" t="s">
        <v>33</v>
      </c>
      <c r="B13" s="558">
        <v>91.71847120222071</v>
      </c>
      <c r="C13" s="558">
        <v>1.4476404306045323</v>
      </c>
      <c r="D13" s="558">
        <v>1.6614906444054982</v>
      </c>
      <c r="E13" s="558">
        <v>3.0316533679158497</v>
      </c>
      <c r="F13" s="558">
        <v>2.140744354853408</v>
      </c>
      <c r="G13" s="898">
        <v>1293452.062</v>
      </c>
      <c r="H13" s="899"/>
    </row>
    <row r="14" spans="1:8" s="14" customFormat="1" ht="20.1" customHeight="1">
      <c r="A14" s="21" t="s">
        <v>34</v>
      </c>
      <c r="B14" s="558" t="s">
        <v>39</v>
      </c>
      <c r="C14" s="558" t="s">
        <v>39</v>
      </c>
      <c r="D14" s="558" t="s">
        <v>39</v>
      </c>
      <c r="E14" s="558" t="s">
        <v>39</v>
      </c>
      <c r="F14" s="558" t="s">
        <v>39</v>
      </c>
      <c r="G14" s="898">
        <v>0</v>
      </c>
      <c r="H14" s="899"/>
    </row>
    <row r="15" spans="1:8" s="14" customFormat="1" ht="20.1" customHeight="1">
      <c r="A15" s="21" t="s">
        <v>878</v>
      </c>
      <c r="B15" s="558">
        <v>85.31788996640304</v>
      </c>
      <c r="C15" s="558">
        <v>4.686336034744337</v>
      </c>
      <c r="D15" s="558">
        <v>2.2419891925579933</v>
      </c>
      <c r="E15" s="558">
        <v>3.481806079255218</v>
      </c>
      <c r="F15" s="558">
        <v>4.271978727039412</v>
      </c>
      <c r="G15" s="898">
        <v>1051171.035</v>
      </c>
      <c r="H15" s="899"/>
    </row>
    <row r="16" spans="1:8" s="14" customFormat="1" ht="20.1" customHeight="1">
      <c r="A16" s="21" t="s">
        <v>36</v>
      </c>
      <c r="B16" s="558">
        <v>84.26481106645383</v>
      </c>
      <c r="C16" s="558">
        <v>3.168373089124784</v>
      </c>
      <c r="D16" s="558">
        <v>2.098687303970136</v>
      </c>
      <c r="E16" s="558">
        <v>3.3519403708252584</v>
      </c>
      <c r="F16" s="558">
        <v>7.116188169625985</v>
      </c>
      <c r="G16" s="898">
        <v>599897.754</v>
      </c>
      <c r="H16" s="899"/>
    </row>
    <row r="17" spans="1:8" s="14" customFormat="1" ht="20.1" customHeight="1">
      <c r="A17" s="21" t="s">
        <v>37</v>
      </c>
      <c r="B17" s="558">
        <v>75.85995823282437</v>
      </c>
      <c r="C17" s="558">
        <v>10.29534422655664</v>
      </c>
      <c r="D17" s="558">
        <v>3.244254259469861</v>
      </c>
      <c r="E17" s="558">
        <v>3.803710841489495</v>
      </c>
      <c r="F17" s="558">
        <v>6.796732439659632</v>
      </c>
      <c r="G17" s="898">
        <v>824291.3120000002</v>
      </c>
      <c r="H17" s="899"/>
    </row>
    <row r="18" spans="1:8" s="14" customFormat="1" ht="24.75" customHeight="1" thickBot="1">
      <c r="A18" s="788" t="s">
        <v>38</v>
      </c>
      <c r="B18" s="561">
        <v>83.76747360033306</v>
      </c>
      <c r="C18" s="561">
        <v>5.028161826479656</v>
      </c>
      <c r="D18" s="561">
        <v>2.4649718552959903</v>
      </c>
      <c r="E18" s="561">
        <v>4.474780301446148</v>
      </c>
      <c r="F18" s="561">
        <v>4.2646124164451455</v>
      </c>
      <c r="G18" s="900">
        <v>12509877.520000001</v>
      </c>
      <c r="H18" s="899"/>
    </row>
    <row r="19" spans="1:7" s="521" customFormat="1" ht="14.25" customHeight="1">
      <c r="A19" s="901" t="s">
        <v>879</v>
      </c>
      <c r="B19" s="902"/>
      <c r="C19" s="902"/>
      <c r="D19" s="902"/>
      <c r="E19" s="902"/>
      <c r="F19" s="902"/>
      <c r="G19" s="902"/>
    </row>
    <row r="20" spans="1:7" s="903" customFormat="1" ht="14.1" customHeight="1">
      <c r="A20" s="901" t="s">
        <v>880</v>
      </c>
      <c r="B20" s="902"/>
      <c r="C20" s="902"/>
      <c r="D20" s="902"/>
      <c r="E20" s="902"/>
      <c r="F20" s="902"/>
      <c r="G20" s="902"/>
    </row>
    <row r="21" spans="1:7" s="903" customFormat="1" ht="14.1" customHeight="1">
      <c r="A21" s="901" t="s">
        <v>881</v>
      </c>
      <c r="B21" s="902"/>
      <c r="C21" s="902"/>
      <c r="D21" s="902"/>
      <c r="E21" s="902"/>
      <c r="F21" s="902"/>
      <c r="G21" s="902"/>
    </row>
    <row r="22" spans="1:7" s="521" customFormat="1" ht="14.1" customHeight="1">
      <c r="A22" s="904" t="s">
        <v>882</v>
      </c>
      <c r="B22" s="905"/>
      <c r="C22" s="905"/>
      <c r="D22" s="905"/>
      <c r="E22" s="905"/>
      <c r="F22" s="905"/>
      <c r="G22" s="905"/>
    </row>
    <row r="23" spans="1:9" s="521" customFormat="1" ht="15">
      <c r="A23" s="904" t="s">
        <v>883</v>
      </c>
      <c r="B23" s="896"/>
      <c r="C23" s="896"/>
      <c r="D23" s="896"/>
      <c r="E23" s="896"/>
      <c r="F23" s="896"/>
      <c r="G23" s="896"/>
      <c r="I23" s="906"/>
    </row>
    <row r="24" spans="1:9" s="521" customFormat="1" ht="15">
      <c r="A24" s="904" t="s">
        <v>884</v>
      </c>
      <c r="B24" s="896"/>
      <c r="C24" s="896"/>
      <c r="D24" s="896"/>
      <c r="E24" s="896"/>
      <c r="F24" s="896"/>
      <c r="G24" s="896"/>
      <c r="I24" s="906"/>
    </row>
    <row r="25" spans="1:7" s="521" customFormat="1" ht="13.5">
      <c r="A25" s="907"/>
      <c r="B25" s="705"/>
      <c r="C25" s="705"/>
      <c r="D25" s="705"/>
      <c r="E25" s="705"/>
      <c r="F25" s="705"/>
      <c r="G25" s="705"/>
    </row>
    <row r="26" spans="1:7" s="521" customFormat="1" ht="15">
      <c r="A26" s="705"/>
      <c r="B26" s="705"/>
      <c r="C26" s="705"/>
      <c r="D26" s="705"/>
      <c r="E26" s="705"/>
      <c r="F26" s="705"/>
      <c r="G26" s="705"/>
    </row>
    <row r="27" spans="1:7" s="521" customFormat="1" ht="15">
      <c r="A27" s="705"/>
      <c r="B27" s="705"/>
      <c r="C27" s="705"/>
      <c r="D27" s="705"/>
      <c r="E27" s="705"/>
      <c r="F27" s="705"/>
      <c r="G27" s="705"/>
    </row>
    <row r="28" s="521"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39" customWidth="1"/>
    <col min="2" max="2" width="7.140625" style="1039" customWidth="1"/>
    <col min="3" max="6" width="5.57421875" style="1039" customWidth="1"/>
    <col min="7" max="7" width="1.421875" style="1039" customWidth="1"/>
    <col min="8" max="8" width="7.421875" style="1039" customWidth="1"/>
    <col min="9" max="9" width="5.57421875" style="1039" customWidth="1"/>
    <col min="10" max="11" width="6.421875" style="1039" bestFit="1" customWidth="1"/>
    <col min="12" max="12" width="5.57421875" style="1039" customWidth="1"/>
    <col min="13" max="13" width="1.421875" style="1039" customWidth="1"/>
    <col min="14" max="14" width="6.57421875" style="1039" customWidth="1"/>
    <col min="15" max="18" width="5.57421875" style="1039" customWidth="1"/>
    <col min="19" max="19" width="1.421875" style="1039" customWidth="1"/>
    <col min="20" max="20" width="7.421875" style="1039" customWidth="1"/>
    <col min="21" max="24" width="5.57421875" style="1039" customWidth="1"/>
    <col min="25" max="25" width="0.9921875" style="1039" customWidth="1"/>
    <col min="26" max="26" width="7.421875" style="1039" customWidth="1"/>
    <col min="27" max="29" width="5.57421875" style="1039" customWidth="1"/>
    <col min="30" max="30" width="6.140625" style="1039" customWidth="1"/>
    <col min="31" max="31" width="1.421875" style="1039" customWidth="1"/>
    <col min="32" max="32" width="7.421875" style="1039" customWidth="1"/>
    <col min="33" max="36" width="5.57421875" style="1039" customWidth="1"/>
    <col min="37" max="37" width="1.421875" style="1039" customWidth="1"/>
    <col min="38" max="38" width="7.421875" style="1039" customWidth="1"/>
    <col min="39" max="42" width="5.57421875" style="1039" customWidth="1"/>
    <col min="43" max="43" width="1.421875" style="1039" customWidth="1"/>
    <col min="44" max="16384" width="11.421875" style="1039" customWidth="1"/>
  </cols>
  <sheetData>
    <row r="1" spans="1:42" s="1035" customFormat="1" ht="21" customHeight="1">
      <c r="A1" s="1205" t="s">
        <v>1052</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034"/>
      <c r="AK1" s="1034"/>
      <c r="AL1" s="1034"/>
      <c r="AM1" s="1034"/>
      <c r="AN1" s="1034"/>
      <c r="AO1" s="1034"/>
      <c r="AP1" s="1034"/>
    </row>
    <row r="2" spans="1:42" s="1036" customFormat="1" ht="32.25" customHeight="1">
      <c r="A2" s="1374" t="s">
        <v>952</v>
      </c>
      <c r="B2" s="1374"/>
      <c r="C2" s="1374"/>
      <c r="D2" s="1374"/>
      <c r="E2" s="1374"/>
      <c r="F2" s="1374"/>
      <c r="G2" s="1374"/>
      <c r="H2" s="1374"/>
      <c r="I2" s="1374"/>
      <c r="J2" s="1374"/>
      <c r="K2" s="1374"/>
      <c r="L2" s="1374"/>
      <c r="M2" s="1374"/>
      <c r="N2" s="1374"/>
      <c r="O2" s="1374"/>
      <c r="P2" s="1374"/>
      <c r="Q2" s="1374"/>
      <c r="R2" s="1374"/>
      <c r="S2" s="1374"/>
      <c r="T2" s="1374"/>
      <c r="U2" s="1374"/>
      <c r="V2" s="1374"/>
      <c r="W2" s="1374"/>
      <c r="X2" s="1374"/>
      <c r="Y2" s="1374"/>
      <c r="Z2" s="1374"/>
      <c r="AA2" s="1374"/>
      <c r="AB2" s="1374"/>
      <c r="AC2" s="1374"/>
      <c r="AD2" s="1374"/>
      <c r="AE2" s="1374"/>
      <c r="AF2" s="1374"/>
      <c r="AG2" s="1374"/>
      <c r="AH2" s="1374"/>
      <c r="AI2" s="1374"/>
      <c r="AJ2" s="1374"/>
      <c r="AK2" s="1374"/>
      <c r="AL2" s="1374"/>
      <c r="AM2" s="1374"/>
      <c r="AN2" s="1374"/>
      <c r="AO2" s="1374"/>
      <c r="AP2" s="1374"/>
    </row>
    <row r="3" spans="1:42" s="1035" customFormat="1" ht="20.25" customHeight="1">
      <c r="A3" s="1375">
        <v>44530</v>
      </c>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5"/>
      <c r="AI3" s="1375"/>
      <c r="AJ3" s="1375"/>
      <c r="AK3" s="1375"/>
      <c r="AL3" s="1375"/>
      <c r="AM3" s="1375"/>
      <c r="AN3" s="1375"/>
      <c r="AO3" s="1375"/>
      <c r="AP3" s="1375"/>
    </row>
    <row r="4" spans="1:42" s="1035" customFormat="1" ht="16.5" customHeight="1">
      <c r="A4" s="1376" t="s">
        <v>65</v>
      </c>
      <c r="B4" s="1376"/>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6"/>
      <c r="AG4" s="1376"/>
      <c r="AH4" s="1376"/>
      <c r="AI4" s="1376"/>
      <c r="AJ4" s="1376"/>
      <c r="AK4" s="1376"/>
      <c r="AL4" s="1376"/>
      <c r="AM4" s="1376"/>
      <c r="AN4" s="1376"/>
      <c r="AO4" s="1376"/>
      <c r="AP4" s="1376"/>
    </row>
    <row r="5" spans="1:43" ht="13.5" thickBot="1">
      <c r="A5" s="1037"/>
      <c r="B5" s="1037"/>
      <c r="C5" s="1037"/>
      <c r="D5" s="1037"/>
      <c r="E5" s="1037"/>
      <c r="F5" s="1037"/>
      <c r="G5" s="1037"/>
      <c r="H5" s="1038"/>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row>
    <row r="6" spans="1:43" s="1041" customFormat="1" ht="29.25" customHeight="1">
      <c r="A6" s="1377" t="s">
        <v>1</v>
      </c>
      <c r="B6" s="1373" t="s">
        <v>941</v>
      </c>
      <c r="C6" s="1373"/>
      <c r="D6" s="1373"/>
      <c r="E6" s="1373"/>
      <c r="F6" s="1373"/>
      <c r="G6" s="1040"/>
      <c r="H6" s="1373" t="s">
        <v>895</v>
      </c>
      <c r="I6" s="1373"/>
      <c r="J6" s="1373"/>
      <c r="K6" s="1373"/>
      <c r="L6" s="1373"/>
      <c r="M6" s="1040"/>
      <c r="N6" s="1373" t="s">
        <v>896</v>
      </c>
      <c r="O6" s="1373"/>
      <c r="P6" s="1373"/>
      <c r="Q6" s="1373"/>
      <c r="R6" s="1373"/>
      <c r="S6" s="1040"/>
      <c r="T6" s="1373" t="s">
        <v>897</v>
      </c>
      <c r="U6" s="1373"/>
      <c r="V6" s="1373"/>
      <c r="W6" s="1373"/>
      <c r="X6" s="1373"/>
      <c r="Y6" s="1040"/>
      <c r="Z6" s="1373" t="s">
        <v>46</v>
      </c>
      <c r="AA6" s="1373"/>
      <c r="AB6" s="1373"/>
      <c r="AC6" s="1373"/>
      <c r="AD6" s="1373"/>
      <c r="AE6" s="1040"/>
      <c r="AF6" s="1373" t="s">
        <v>47</v>
      </c>
      <c r="AG6" s="1373"/>
      <c r="AH6" s="1373"/>
      <c r="AI6" s="1373"/>
      <c r="AJ6" s="1373"/>
      <c r="AK6" s="1040"/>
      <c r="AL6" s="1373" t="s">
        <v>953</v>
      </c>
      <c r="AM6" s="1373"/>
      <c r="AN6" s="1373"/>
      <c r="AO6" s="1373"/>
      <c r="AP6" s="1373"/>
      <c r="AQ6" s="1040"/>
    </row>
    <row r="7" spans="1:43" s="1041" customFormat="1" ht="16.5" customHeight="1">
      <c r="A7" s="1378"/>
      <c r="B7" s="1042">
        <v>0</v>
      </c>
      <c r="C7" s="1042">
        <v>1</v>
      </c>
      <c r="D7" s="1042">
        <v>2</v>
      </c>
      <c r="E7" s="1042">
        <v>3</v>
      </c>
      <c r="F7" s="1042">
        <v>4</v>
      </c>
      <c r="G7" s="1042"/>
      <c r="H7" s="1042">
        <v>0</v>
      </c>
      <c r="I7" s="1042">
        <v>1</v>
      </c>
      <c r="J7" s="1042">
        <v>2</v>
      </c>
      <c r="K7" s="1042">
        <v>3</v>
      </c>
      <c r="L7" s="1042">
        <v>4</v>
      </c>
      <c r="M7" s="1042"/>
      <c r="N7" s="1042">
        <v>0</v>
      </c>
      <c r="O7" s="1042">
        <v>1</v>
      </c>
      <c r="P7" s="1042">
        <v>2</v>
      </c>
      <c r="Q7" s="1042">
        <v>3</v>
      </c>
      <c r="R7" s="1042">
        <v>4</v>
      </c>
      <c r="S7" s="1042"/>
      <c r="T7" s="1042">
        <v>0</v>
      </c>
      <c r="U7" s="1042">
        <v>1</v>
      </c>
      <c r="V7" s="1042">
        <v>2</v>
      </c>
      <c r="W7" s="1042">
        <v>3</v>
      </c>
      <c r="X7" s="1042">
        <v>4</v>
      </c>
      <c r="Y7" s="1042"/>
      <c r="Z7" s="1042">
        <v>0</v>
      </c>
      <c r="AA7" s="1042">
        <v>1</v>
      </c>
      <c r="AB7" s="1042">
        <v>2</v>
      </c>
      <c r="AC7" s="1042">
        <v>3</v>
      </c>
      <c r="AD7" s="1042">
        <v>4</v>
      </c>
      <c r="AE7" s="1042"/>
      <c r="AF7" s="1042">
        <v>0</v>
      </c>
      <c r="AG7" s="1042">
        <v>1</v>
      </c>
      <c r="AH7" s="1042">
        <v>2</v>
      </c>
      <c r="AI7" s="1042">
        <v>3</v>
      </c>
      <c r="AJ7" s="1042">
        <v>4</v>
      </c>
      <c r="AK7" s="1042"/>
      <c r="AL7" s="1042">
        <v>0</v>
      </c>
      <c r="AM7" s="1042">
        <v>1</v>
      </c>
      <c r="AN7" s="1042">
        <v>2</v>
      </c>
      <c r="AO7" s="1042">
        <v>3</v>
      </c>
      <c r="AP7" s="1042">
        <v>4</v>
      </c>
      <c r="AQ7" s="1042"/>
    </row>
    <row r="8" spans="1:43" s="1045" customFormat="1" ht="7.5" customHeight="1">
      <c r="A8" s="1043"/>
      <c r="B8" s="1044"/>
      <c r="C8" s="1044"/>
      <c r="D8" s="1044"/>
      <c r="E8" s="1044"/>
      <c r="F8" s="1044"/>
      <c r="G8" s="1044"/>
      <c r="H8" s="1044"/>
      <c r="I8" s="1044"/>
      <c r="J8" s="1044"/>
      <c r="K8" s="1044"/>
      <c r="L8" s="1044"/>
      <c r="M8" s="1044"/>
      <c r="N8" s="1044"/>
      <c r="O8" s="1044"/>
      <c r="P8" s="1044"/>
      <c r="Q8" s="1044"/>
      <c r="R8" s="1044"/>
      <c r="S8" s="1044"/>
      <c r="T8" s="1044"/>
      <c r="U8" s="1044"/>
      <c r="V8" s="1044"/>
      <c r="W8" s="1044"/>
      <c r="X8" s="1044"/>
      <c r="Y8" s="1044"/>
      <c r="Z8" s="1044"/>
      <c r="AA8" s="1044"/>
      <c r="AB8" s="1044"/>
      <c r="AC8" s="1044"/>
      <c r="AD8" s="1044"/>
      <c r="AE8" s="1044"/>
      <c r="AF8" s="1044"/>
      <c r="AG8" s="1044"/>
      <c r="AH8" s="1044"/>
      <c r="AI8" s="1044"/>
      <c r="AJ8" s="1044"/>
      <c r="AK8" s="1044"/>
      <c r="AL8" s="1044"/>
      <c r="AM8" s="1044"/>
      <c r="AN8" s="1044"/>
      <c r="AO8" s="1044"/>
      <c r="AP8" s="1044"/>
      <c r="AQ8" s="1044"/>
    </row>
    <row r="9" spans="1:43" s="1048" customFormat="1" ht="20.1" customHeight="1">
      <c r="A9" s="1046" t="s">
        <v>28</v>
      </c>
      <c r="B9" s="1047">
        <v>100</v>
      </c>
      <c r="C9" s="1047">
        <v>0</v>
      </c>
      <c r="D9" s="1047">
        <v>0</v>
      </c>
      <c r="E9" s="1047">
        <v>0</v>
      </c>
      <c r="F9" s="1047">
        <v>0</v>
      </c>
      <c r="G9" s="1047"/>
      <c r="H9" s="1047" t="s">
        <v>39</v>
      </c>
      <c r="I9" s="1047" t="s">
        <v>39</v>
      </c>
      <c r="J9" s="1047" t="s">
        <v>39</v>
      </c>
      <c r="K9" s="1047" t="s">
        <v>39</v>
      </c>
      <c r="L9" s="1047" t="s">
        <v>39</v>
      </c>
      <c r="M9" s="1047"/>
      <c r="N9" s="1047">
        <v>38.30625606488354</v>
      </c>
      <c r="O9" s="1047">
        <v>6.151615719714954</v>
      </c>
      <c r="P9" s="1047">
        <v>9.562479204735029</v>
      </c>
      <c r="Q9" s="1047">
        <v>33.1138897316359</v>
      </c>
      <c r="R9" s="1047">
        <v>12.865712960110919</v>
      </c>
      <c r="S9" s="1047"/>
      <c r="T9" s="1047">
        <v>48.895632276863225</v>
      </c>
      <c r="U9" s="1047">
        <v>3.615727974221064</v>
      </c>
      <c r="V9" s="1047">
        <v>6.517620367781372</v>
      </c>
      <c r="W9" s="1047">
        <v>18.153743243161163</v>
      </c>
      <c r="X9" s="1047">
        <v>22.817273085776364</v>
      </c>
      <c r="Y9" s="1047"/>
      <c r="Z9" s="1047">
        <v>47.62830298867547</v>
      </c>
      <c r="AA9" s="1047">
        <v>5.550022114209894</v>
      </c>
      <c r="AB9" s="1047">
        <v>7.773655633180685</v>
      </c>
      <c r="AC9" s="1047">
        <v>17.640513232526057</v>
      </c>
      <c r="AD9" s="1047">
        <v>21.407503745701444</v>
      </c>
      <c r="AE9" s="1047"/>
      <c r="AF9" s="1047">
        <v>75.60591092827529</v>
      </c>
      <c r="AG9" s="1047">
        <v>3.909193817451035</v>
      </c>
      <c r="AH9" s="1047">
        <v>4.552133488202726</v>
      </c>
      <c r="AI9" s="1047">
        <v>9.193544812920695</v>
      </c>
      <c r="AJ9" s="1047">
        <v>6.739216859876864</v>
      </c>
      <c r="AK9" s="1047"/>
      <c r="AL9" s="1047">
        <v>96.83551339318193</v>
      </c>
      <c r="AM9" s="1047">
        <v>0.3141614165781548</v>
      </c>
      <c r="AN9" s="1047">
        <v>0.7291245325844986</v>
      </c>
      <c r="AO9" s="1047">
        <v>1.3012265564754326</v>
      </c>
      <c r="AP9" s="1047">
        <v>0.8198577019889711</v>
      </c>
      <c r="AQ9" s="1047"/>
    </row>
    <row r="10" spans="1:43" s="1048" customFormat="1" ht="20.1" customHeight="1">
      <c r="A10" s="1046" t="s">
        <v>29</v>
      </c>
      <c r="B10" s="1047" t="s">
        <v>39</v>
      </c>
      <c r="C10" s="1047" t="s">
        <v>39</v>
      </c>
      <c r="D10" s="1047" t="s">
        <v>39</v>
      </c>
      <c r="E10" s="1047" t="s">
        <v>39</v>
      </c>
      <c r="F10" s="1047" t="s">
        <v>39</v>
      </c>
      <c r="G10" s="1047"/>
      <c r="H10" s="1047" t="s">
        <v>39</v>
      </c>
      <c r="I10" s="1047" t="s">
        <v>39</v>
      </c>
      <c r="J10" s="1047" t="s">
        <v>39</v>
      </c>
      <c r="K10" s="1047" t="s">
        <v>39</v>
      </c>
      <c r="L10" s="1047" t="s">
        <v>39</v>
      </c>
      <c r="M10" s="1047"/>
      <c r="N10" s="1047">
        <v>28.561468607575247</v>
      </c>
      <c r="O10" s="1047">
        <v>12.047000366652686</v>
      </c>
      <c r="P10" s="1047">
        <v>11.036366954148544</v>
      </c>
      <c r="Q10" s="1047">
        <v>34.82929082391681</v>
      </c>
      <c r="R10" s="1047">
        <v>13.525800547240644</v>
      </c>
      <c r="S10" s="1047"/>
      <c r="T10" s="1047">
        <v>72.97700145817781</v>
      </c>
      <c r="U10" s="1047">
        <v>14.013434136492474</v>
      </c>
      <c r="V10" s="1047">
        <v>2.885185189542085</v>
      </c>
      <c r="W10" s="1047">
        <v>4.184086425387449</v>
      </c>
      <c r="X10" s="1047">
        <v>5.940292633760659</v>
      </c>
      <c r="Y10" s="1047"/>
      <c r="Z10" s="1047">
        <v>93.24191659292255</v>
      </c>
      <c r="AA10" s="1047">
        <v>2.9631853902306284</v>
      </c>
      <c r="AB10" s="1047">
        <v>0.7960963520562848</v>
      </c>
      <c r="AC10" s="1047">
        <v>1.506316720820972</v>
      </c>
      <c r="AD10" s="1047">
        <v>1.4924848139796043</v>
      </c>
      <c r="AE10" s="1047"/>
      <c r="AF10" s="1047">
        <v>88.44416344006719</v>
      </c>
      <c r="AG10" s="1047">
        <v>6.173880538820863</v>
      </c>
      <c r="AH10" s="1047">
        <v>1.28887878527708</v>
      </c>
      <c r="AI10" s="1047">
        <v>2.45765327673999</v>
      </c>
      <c r="AJ10" s="1047">
        <v>1.635423506433109</v>
      </c>
      <c r="AK10" s="1047"/>
      <c r="AL10" s="1047" t="s">
        <v>39</v>
      </c>
      <c r="AM10" s="1047" t="s">
        <v>39</v>
      </c>
      <c r="AN10" s="1047" t="s">
        <v>39</v>
      </c>
      <c r="AO10" s="1047" t="s">
        <v>39</v>
      </c>
      <c r="AP10" s="1047" t="s">
        <v>39</v>
      </c>
      <c r="AQ10" s="1047"/>
    </row>
    <row r="11" spans="1:43" s="1048" customFormat="1" ht="20.1" customHeight="1">
      <c r="A11" s="1046" t="s">
        <v>30</v>
      </c>
      <c r="B11" s="1047" t="s">
        <v>39</v>
      </c>
      <c r="C11" s="1047" t="s">
        <v>39</v>
      </c>
      <c r="D11" s="1047" t="s">
        <v>39</v>
      </c>
      <c r="E11" s="1047" t="s">
        <v>39</v>
      </c>
      <c r="F11" s="1047" t="s">
        <v>39</v>
      </c>
      <c r="G11" s="1047"/>
      <c r="H11" s="1047" t="s">
        <v>39</v>
      </c>
      <c r="I11" s="1047" t="s">
        <v>39</v>
      </c>
      <c r="J11" s="1047" t="s">
        <v>39</v>
      </c>
      <c r="K11" s="1047" t="s">
        <v>39</v>
      </c>
      <c r="L11" s="1047" t="s">
        <v>39</v>
      </c>
      <c r="M11" s="1047"/>
      <c r="N11" s="1047">
        <v>64.61613952457022</v>
      </c>
      <c r="O11" s="1047">
        <v>8.660578139492953</v>
      </c>
      <c r="P11" s="1047">
        <v>6.23935892730724</v>
      </c>
      <c r="Q11" s="1047">
        <v>12.364707505884233</v>
      </c>
      <c r="R11" s="1047">
        <v>8.119151815983836</v>
      </c>
      <c r="S11" s="1047"/>
      <c r="T11" s="1047">
        <v>85.74678727022919</v>
      </c>
      <c r="U11" s="1047">
        <v>4.3766054772405205</v>
      </c>
      <c r="V11" s="1047">
        <v>1.9861738954239028</v>
      </c>
      <c r="W11" s="1047">
        <v>3.933377154597674</v>
      </c>
      <c r="X11" s="1047">
        <v>3.957055978355954</v>
      </c>
      <c r="Y11" s="1047"/>
      <c r="Z11" s="1047">
        <v>93.91739189154833</v>
      </c>
      <c r="AA11" s="1047">
        <v>1.9786242688700915</v>
      </c>
      <c r="AB11" s="1047">
        <v>0.9312074179218297</v>
      </c>
      <c r="AC11" s="1047">
        <v>1.8496962447211336</v>
      </c>
      <c r="AD11" s="1047">
        <v>1.3230797602316455</v>
      </c>
      <c r="AE11" s="1047"/>
      <c r="AF11" s="1047">
        <v>93.01305488266928</v>
      </c>
      <c r="AG11" s="1047">
        <v>2.3890384127201845</v>
      </c>
      <c r="AH11" s="1047">
        <v>1.0963010676657927</v>
      </c>
      <c r="AI11" s="1047">
        <v>2.001541161757788</v>
      </c>
      <c r="AJ11" s="1047">
        <v>1.5000640198456672</v>
      </c>
      <c r="AK11" s="1047"/>
      <c r="AL11" s="1047">
        <v>92.27104710311475</v>
      </c>
      <c r="AM11" s="1047">
        <v>0</v>
      </c>
      <c r="AN11" s="1047">
        <v>0.3284820810112284</v>
      </c>
      <c r="AO11" s="1047">
        <v>3.842885779663743</v>
      </c>
      <c r="AP11" s="1047">
        <v>3.5573317732333956</v>
      </c>
      <c r="AQ11" s="1047"/>
    </row>
    <row r="12" spans="1:43" s="1048" customFormat="1" ht="20.1" customHeight="1">
      <c r="A12" s="1046" t="s">
        <v>31</v>
      </c>
      <c r="B12" s="1047" t="s">
        <v>39</v>
      </c>
      <c r="C12" s="1047" t="s">
        <v>39</v>
      </c>
      <c r="D12" s="1047" t="s">
        <v>39</v>
      </c>
      <c r="E12" s="1047" t="s">
        <v>39</v>
      </c>
      <c r="F12" s="1047" t="s">
        <v>39</v>
      </c>
      <c r="G12" s="1047"/>
      <c r="H12" s="1047">
        <v>100</v>
      </c>
      <c r="I12" s="1047">
        <v>0</v>
      </c>
      <c r="J12" s="1047">
        <v>0</v>
      </c>
      <c r="K12" s="1047">
        <v>0</v>
      </c>
      <c r="L12" s="1047">
        <v>0</v>
      </c>
      <c r="M12" s="1047"/>
      <c r="N12" s="1047">
        <v>95.24171667011301</v>
      </c>
      <c r="O12" s="1047">
        <v>3.2991275611118898</v>
      </c>
      <c r="P12" s="1047">
        <v>0</v>
      </c>
      <c r="Q12" s="1047">
        <v>1.4590929174756153</v>
      </c>
      <c r="R12" s="1047">
        <v>0</v>
      </c>
      <c r="S12" s="1047"/>
      <c r="T12" s="1047">
        <v>86.88361075825955</v>
      </c>
      <c r="U12" s="1047">
        <v>4.637475144932011</v>
      </c>
      <c r="V12" s="1047">
        <v>1.9804227994692423</v>
      </c>
      <c r="W12" s="1047">
        <v>4.924008328905978</v>
      </c>
      <c r="X12" s="1047">
        <v>1.5744802615360716</v>
      </c>
      <c r="Y12" s="1047"/>
      <c r="Z12" s="1047">
        <v>83.20121284898453</v>
      </c>
      <c r="AA12" s="1047">
        <v>7.062420876736687</v>
      </c>
      <c r="AB12" s="1047">
        <v>2.5555781541420393</v>
      </c>
      <c r="AC12" s="1047">
        <v>4.906375801493775</v>
      </c>
      <c r="AD12" s="1047">
        <v>2.2744108140766146</v>
      </c>
      <c r="AE12" s="1047"/>
      <c r="AF12" s="1047">
        <v>81.57540598641316</v>
      </c>
      <c r="AG12" s="1047">
        <v>6.453021391424006</v>
      </c>
      <c r="AH12" s="1047">
        <v>3.4992099655041984</v>
      </c>
      <c r="AI12" s="1047">
        <v>7.2785005597494425</v>
      </c>
      <c r="AJ12" s="1047">
        <v>1.1938619364832128</v>
      </c>
      <c r="AK12" s="1047"/>
      <c r="AL12" s="1047">
        <v>94.27945082441047</v>
      </c>
      <c r="AM12" s="1047">
        <v>1.1606346586042622</v>
      </c>
      <c r="AN12" s="1047">
        <v>1.2544193515726358</v>
      </c>
      <c r="AO12" s="1047">
        <v>2.277737343164736</v>
      </c>
      <c r="AP12" s="1047">
        <v>1.0277568344115098</v>
      </c>
      <c r="AQ12" s="1047"/>
    </row>
    <row r="13" spans="1:43" s="1048" customFormat="1" ht="20.1" customHeight="1">
      <c r="A13" s="1046" t="s">
        <v>32</v>
      </c>
      <c r="B13" s="1047" t="s">
        <v>39</v>
      </c>
      <c r="C13" s="1047" t="s">
        <v>39</v>
      </c>
      <c r="D13" s="1047" t="s">
        <v>39</v>
      </c>
      <c r="E13" s="1047" t="s">
        <v>39</v>
      </c>
      <c r="F13" s="1047" t="s">
        <v>39</v>
      </c>
      <c r="G13" s="1047"/>
      <c r="H13" s="1047" t="s">
        <v>39</v>
      </c>
      <c r="I13" s="1047" t="s">
        <v>39</v>
      </c>
      <c r="J13" s="1047" t="s">
        <v>39</v>
      </c>
      <c r="K13" s="1047" t="s">
        <v>39</v>
      </c>
      <c r="L13" s="1047" t="s">
        <v>39</v>
      </c>
      <c r="M13" s="1047"/>
      <c r="N13" s="1047">
        <v>90.1552146655405</v>
      </c>
      <c r="O13" s="1047">
        <v>0</v>
      </c>
      <c r="P13" s="1047">
        <v>3.402142491761935</v>
      </c>
      <c r="Q13" s="1047">
        <v>5.31384946645888</v>
      </c>
      <c r="R13" s="1047">
        <v>1.128644674700515</v>
      </c>
      <c r="S13" s="1047"/>
      <c r="T13" s="1047">
        <v>73.49349600664421</v>
      </c>
      <c r="U13" s="1047">
        <v>6.868391921581233</v>
      </c>
      <c r="V13" s="1047">
        <v>3.63595320044958</v>
      </c>
      <c r="W13" s="1047">
        <v>6.017016279707315</v>
      </c>
      <c r="X13" s="1047">
        <v>9.985140393353442</v>
      </c>
      <c r="Y13" s="1047"/>
      <c r="Z13" s="1047">
        <v>85.72393136800561</v>
      </c>
      <c r="AA13" s="1047">
        <v>3.6732278251087505</v>
      </c>
      <c r="AB13" s="1047">
        <v>1.8527657725659241</v>
      </c>
      <c r="AC13" s="1047">
        <v>3.151328311069716</v>
      </c>
      <c r="AD13" s="1047">
        <v>5.598744209537447</v>
      </c>
      <c r="AE13" s="1047"/>
      <c r="AF13" s="1047">
        <v>82.67863224424795</v>
      </c>
      <c r="AG13" s="1047">
        <v>6.133807908310697</v>
      </c>
      <c r="AH13" s="1047">
        <v>2.511004152881056</v>
      </c>
      <c r="AI13" s="1047">
        <v>3.405207978965076</v>
      </c>
      <c r="AJ13" s="1047">
        <v>5.271346675979269</v>
      </c>
      <c r="AK13" s="1047"/>
      <c r="AL13" s="1047" t="s">
        <v>39</v>
      </c>
      <c r="AM13" s="1047" t="s">
        <v>39</v>
      </c>
      <c r="AN13" s="1047" t="s">
        <v>39</v>
      </c>
      <c r="AO13" s="1047" t="s">
        <v>39</v>
      </c>
      <c r="AP13" s="1047" t="s">
        <v>39</v>
      </c>
      <c r="AQ13" s="1047"/>
    </row>
    <row r="14" spans="1:43" s="1048" customFormat="1" ht="20.1" customHeight="1">
      <c r="A14" s="1046" t="s">
        <v>33</v>
      </c>
      <c r="B14" s="1047" t="s">
        <v>39</v>
      </c>
      <c r="C14" s="1047" t="s">
        <v>39</v>
      </c>
      <c r="D14" s="1047" t="s">
        <v>39</v>
      </c>
      <c r="E14" s="1047" t="s">
        <v>39</v>
      </c>
      <c r="F14" s="1047" t="s">
        <v>39</v>
      </c>
      <c r="G14" s="1047"/>
      <c r="H14" s="1047" t="s">
        <v>39</v>
      </c>
      <c r="I14" s="1047" t="s">
        <v>39</v>
      </c>
      <c r="J14" s="1047" t="s">
        <v>39</v>
      </c>
      <c r="K14" s="1047" t="s">
        <v>39</v>
      </c>
      <c r="L14" s="1047" t="s">
        <v>39</v>
      </c>
      <c r="M14" s="1047"/>
      <c r="N14" s="1047">
        <v>55.022049243883664</v>
      </c>
      <c r="O14" s="1047">
        <v>3.9254247252343486</v>
      </c>
      <c r="P14" s="1047">
        <v>0.17444348065566026</v>
      </c>
      <c r="Q14" s="1047">
        <v>6.432122599427633</v>
      </c>
      <c r="R14" s="1047">
        <v>34.44585693299516</v>
      </c>
      <c r="S14" s="1047"/>
      <c r="T14" s="1047" t="s">
        <v>39</v>
      </c>
      <c r="U14" s="1047" t="s">
        <v>39</v>
      </c>
      <c r="V14" s="1047" t="s">
        <v>39</v>
      </c>
      <c r="W14" s="1047" t="s">
        <v>39</v>
      </c>
      <c r="X14" s="1047" t="s">
        <v>39</v>
      </c>
      <c r="Y14" s="1047"/>
      <c r="Z14" s="1047" t="s">
        <v>39</v>
      </c>
      <c r="AA14" s="1047" t="s">
        <v>39</v>
      </c>
      <c r="AB14" s="1047" t="s">
        <v>39</v>
      </c>
      <c r="AC14" s="1047" t="s">
        <v>39</v>
      </c>
      <c r="AD14" s="1047" t="s">
        <v>39</v>
      </c>
      <c r="AE14" s="1047"/>
      <c r="AF14" s="1047">
        <v>91.80127652491304</v>
      </c>
      <c r="AG14" s="1047">
        <v>1.442049273341675</v>
      </c>
      <c r="AH14" s="1047">
        <v>1.664846172852152</v>
      </c>
      <c r="AI14" s="1047">
        <v>3.023980151836477</v>
      </c>
      <c r="AJ14" s="1047">
        <v>2.067847489621925</v>
      </c>
      <c r="AK14" s="1047"/>
      <c r="AL14" s="1047" t="s">
        <v>39</v>
      </c>
      <c r="AM14" s="1047" t="s">
        <v>39</v>
      </c>
      <c r="AN14" s="1047" t="s">
        <v>39</v>
      </c>
      <c r="AO14" s="1047" t="s">
        <v>39</v>
      </c>
      <c r="AP14" s="1047" t="s">
        <v>39</v>
      </c>
      <c r="AQ14" s="1047"/>
    </row>
    <row r="15" spans="1:43" s="1048" customFormat="1" ht="20.1" customHeight="1">
      <c r="A15" s="1046" t="s">
        <v>34</v>
      </c>
      <c r="B15" s="1047" t="s">
        <v>39</v>
      </c>
      <c r="C15" s="1047" t="s">
        <v>39</v>
      </c>
      <c r="D15" s="1047" t="s">
        <v>39</v>
      </c>
      <c r="E15" s="1047" t="s">
        <v>39</v>
      </c>
      <c r="F15" s="1047" t="s">
        <v>39</v>
      </c>
      <c r="G15" s="1047"/>
      <c r="H15" s="1047" t="s">
        <v>39</v>
      </c>
      <c r="I15" s="1047" t="s">
        <v>39</v>
      </c>
      <c r="J15" s="1047" t="s">
        <v>39</v>
      </c>
      <c r="K15" s="1047" t="s">
        <v>39</v>
      </c>
      <c r="L15" s="1047" t="s">
        <v>39</v>
      </c>
      <c r="M15" s="1047"/>
      <c r="N15" s="1047" t="s">
        <v>39</v>
      </c>
      <c r="O15" s="1047" t="s">
        <v>39</v>
      </c>
      <c r="P15" s="1047" t="s">
        <v>39</v>
      </c>
      <c r="Q15" s="1047" t="s">
        <v>39</v>
      </c>
      <c r="R15" s="1047" t="s">
        <v>39</v>
      </c>
      <c r="S15" s="1047"/>
      <c r="T15" s="1047" t="s">
        <v>39</v>
      </c>
      <c r="U15" s="1047" t="s">
        <v>39</v>
      </c>
      <c r="V15" s="1047" t="s">
        <v>39</v>
      </c>
      <c r="W15" s="1047" t="s">
        <v>39</v>
      </c>
      <c r="X15" s="1047" t="s">
        <v>39</v>
      </c>
      <c r="Y15" s="1047"/>
      <c r="Z15" s="1047" t="s">
        <v>39</v>
      </c>
      <c r="AA15" s="1047" t="s">
        <v>39</v>
      </c>
      <c r="AB15" s="1047" t="s">
        <v>39</v>
      </c>
      <c r="AC15" s="1047" t="s">
        <v>39</v>
      </c>
      <c r="AD15" s="1047" t="s">
        <v>39</v>
      </c>
      <c r="AE15" s="1047"/>
      <c r="AF15" s="1047" t="s">
        <v>39</v>
      </c>
      <c r="AG15" s="1047" t="s">
        <v>39</v>
      </c>
      <c r="AH15" s="1047" t="s">
        <v>39</v>
      </c>
      <c r="AI15" s="1047" t="s">
        <v>39</v>
      </c>
      <c r="AJ15" s="1047" t="s">
        <v>39</v>
      </c>
      <c r="AK15" s="1047"/>
      <c r="AL15" s="1047" t="s">
        <v>39</v>
      </c>
      <c r="AM15" s="1047" t="s">
        <v>39</v>
      </c>
      <c r="AN15" s="1047" t="s">
        <v>39</v>
      </c>
      <c r="AO15" s="1047" t="s">
        <v>39</v>
      </c>
      <c r="AP15" s="1047" t="s">
        <v>39</v>
      </c>
      <c r="AQ15" s="1047"/>
    </row>
    <row r="16" spans="1:43" s="1048" customFormat="1" ht="20.1" customHeight="1">
      <c r="A16" s="1046" t="s">
        <v>878</v>
      </c>
      <c r="B16" s="1047">
        <v>100</v>
      </c>
      <c r="C16" s="1047">
        <v>0</v>
      </c>
      <c r="D16" s="1047">
        <v>0</v>
      </c>
      <c r="E16" s="1047">
        <v>0</v>
      </c>
      <c r="F16" s="1047">
        <v>0</v>
      </c>
      <c r="G16" s="1047"/>
      <c r="H16" s="1047">
        <v>97.8662216413626</v>
      </c>
      <c r="I16" s="1047">
        <v>0</v>
      </c>
      <c r="J16" s="1047">
        <v>0.038792246220572216</v>
      </c>
      <c r="K16" s="1047">
        <v>0</v>
      </c>
      <c r="L16" s="1047">
        <v>2.0949656307662248</v>
      </c>
      <c r="M16" s="1047"/>
      <c r="N16" s="1047">
        <v>84.58018872888809</v>
      </c>
      <c r="O16" s="1047">
        <v>5.51027780533421</v>
      </c>
      <c r="P16" s="1047">
        <v>2.2387505528722293</v>
      </c>
      <c r="Q16" s="1047">
        <v>5.004466924455201</v>
      </c>
      <c r="R16" s="1047">
        <v>2.666313533331761</v>
      </c>
      <c r="S16" s="1047"/>
      <c r="T16" s="1047">
        <v>75.56656365893181</v>
      </c>
      <c r="U16" s="1047">
        <v>7.550900844698667</v>
      </c>
      <c r="V16" s="1047">
        <v>3.1383299028454257</v>
      </c>
      <c r="W16" s="1047">
        <v>3.2308657462646586</v>
      </c>
      <c r="X16" s="1047">
        <v>10.513338484855412</v>
      </c>
      <c r="Y16" s="1047"/>
      <c r="Z16" s="1047">
        <v>86.85185072806327</v>
      </c>
      <c r="AA16" s="1047">
        <v>4.405978847377263</v>
      </c>
      <c r="AB16" s="1047">
        <v>2.340642285624126</v>
      </c>
      <c r="AC16" s="1047">
        <v>3.371730238824175</v>
      </c>
      <c r="AD16" s="1047">
        <v>3.029785257489742</v>
      </c>
      <c r="AE16" s="1047"/>
      <c r="AF16" s="1047">
        <v>88.3727295376578</v>
      </c>
      <c r="AG16" s="1047">
        <v>3.690807751412601</v>
      </c>
      <c r="AH16" s="1047">
        <v>1.9837569819719747</v>
      </c>
      <c r="AI16" s="1047">
        <v>3.3441470062010787</v>
      </c>
      <c r="AJ16" s="1047">
        <v>2.6085584298839106</v>
      </c>
      <c r="AK16" s="1047"/>
      <c r="AL16" s="1047" t="s">
        <v>39</v>
      </c>
      <c r="AM16" s="1047" t="s">
        <v>39</v>
      </c>
      <c r="AN16" s="1047" t="s">
        <v>39</v>
      </c>
      <c r="AO16" s="1047" t="s">
        <v>39</v>
      </c>
      <c r="AP16" s="1047" t="s">
        <v>39</v>
      </c>
      <c r="AQ16" s="1047"/>
    </row>
    <row r="17" spans="1:43" s="1048" customFormat="1" ht="20.1" customHeight="1">
      <c r="A17" s="1046" t="s">
        <v>36</v>
      </c>
      <c r="B17" s="1047" t="s">
        <v>39</v>
      </c>
      <c r="C17" s="1047" t="s">
        <v>39</v>
      </c>
      <c r="D17" s="1047" t="s">
        <v>39</v>
      </c>
      <c r="E17" s="1047" t="s">
        <v>39</v>
      </c>
      <c r="F17" s="1047" t="s">
        <v>39</v>
      </c>
      <c r="G17" s="1047"/>
      <c r="H17" s="1047" t="s">
        <v>39</v>
      </c>
      <c r="I17" s="1047" t="s">
        <v>39</v>
      </c>
      <c r="J17" s="1047" t="s">
        <v>39</v>
      </c>
      <c r="K17" s="1047" t="s">
        <v>39</v>
      </c>
      <c r="L17" s="1047" t="s">
        <v>39</v>
      </c>
      <c r="M17" s="1047"/>
      <c r="N17" s="1047">
        <v>88.3981549621879</v>
      </c>
      <c r="O17" s="1047">
        <v>6.000858775700248</v>
      </c>
      <c r="P17" s="1047">
        <v>1.9827575184247412</v>
      </c>
      <c r="Q17" s="1047">
        <v>3.4479403901386956</v>
      </c>
      <c r="R17" s="1047">
        <v>0.17027980085743294</v>
      </c>
      <c r="S17" s="1047"/>
      <c r="T17" s="1047">
        <v>81.93404796381381</v>
      </c>
      <c r="U17" s="1047">
        <v>3.812883230684404</v>
      </c>
      <c r="V17" s="1047">
        <v>2.5769885117875155</v>
      </c>
      <c r="W17" s="1047">
        <v>3.820735431001767</v>
      </c>
      <c r="X17" s="1047">
        <v>7.855344144041407</v>
      </c>
      <c r="Y17" s="1047"/>
      <c r="Z17" s="1047">
        <v>86.41291559728262</v>
      </c>
      <c r="AA17" s="1047">
        <v>2.3113882486630652</v>
      </c>
      <c r="AB17" s="1047">
        <v>1.539583121198996</v>
      </c>
      <c r="AC17" s="1047">
        <v>2.7711251923292584</v>
      </c>
      <c r="AD17" s="1047">
        <v>6.9649865717378505</v>
      </c>
      <c r="AE17" s="1047"/>
      <c r="AF17" s="1047">
        <v>84.9780957116818</v>
      </c>
      <c r="AG17" s="1047">
        <v>2.472840377323788</v>
      </c>
      <c r="AH17" s="1047">
        <v>2.127854169698126</v>
      </c>
      <c r="AI17" s="1047">
        <v>3.4268061234266756</v>
      </c>
      <c r="AJ17" s="1047">
        <v>6.994400380356043</v>
      </c>
      <c r="AK17" s="1047"/>
      <c r="AL17" s="1047" t="s">
        <v>39</v>
      </c>
      <c r="AM17" s="1047" t="s">
        <v>39</v>
      </c>
      <c r="AN17" s="1047" t="s">
        <v>39</v>
      </c>
      <c r="AO17" s="1047" t="s">
        <v>39</v>
      </c>
      <c r="AP17" s="1047" t="s">
        <v>39</v>
      </c>
      <c r="AQ17" s="1047"/>
    </row>
    <row r="18" spans="1:43" s="1048" customFormat="1" ht="20.1" customHeight="1">
      <c r="A18" s="1046" t="s">
        <v>37</v>
      </c>
      <c r="B18" s="1047">
        <v>100</v>
      </c>
      <c r="C18" s="1047">
        <v>0</v>
      </c>
      <c r="D18" s="1047">
        <v>0</v>
      </c>
      <c r="E18" s="1047">
        <v>0</v>
      </c>
      <c r="F18" s="1047">
        <v>0</v>
      </c>
      <c r="G18" s="1047"/>
      <c r="H18" s="1047" t="s">
        <v>39</v>
      </c>
      <c r="I18" s="1047" t="s">
        <v>39</v>
      </c>
      <c r="J18" s="1047" t="s">
        <v>39</v>
      </c>
      <c r="K18" s="1047" t="s">
        <v>39</v>
      </c>
      <c r="L18" s="1047" t="s">
        <v>39</v>
      </c>
      <c r="M18" s="1047"/>
      <c r="N18" s="1047">
        <v>87.77112507784798</v>
      </c>
      <c r="O18" s="1047">
        <v>0.20905629767355252</v>
      </c>
      <c r="P18" s="1047">
        <v>3.774493213783526</v>
      </c>
      <c r="Q18" s="1047">
        <v>2.5400213627236004</v>
      </c>
      <c r="R18" s="1047">
        <v>5.705300604703291</v>
      </c>
      <c r="S18" s="1047"/>
      <c r="T18" s="1047">
        <v>69.29363337924762</v>
      </c>
      <c r="U18" s="1047">
        <v>14.40624712205009</v>
      </c>
      <c r="V18" s="1047">
        <v>3.8167867823083643</v>
      </c>
      <c r="W18" s="1047">
        <v>4.6465540353912385</v>
      </c>
      <c r="X18" s="1047">
        <v>7.8367782485432596</v>
      </c>
      <c r="Y18" s="1047"/>
      <c r="Z18" s="1047">
        <v>88.50502752954112</v>
      </c>
      <c r="AA18" s="1047">
        <v>3.102940307848506</v>
      </c>
      <c r="AB18" s="1047">
        <v>1.735177294592681</v>
      </c>
      <c r="AC18" s="1047">
        <v>2.318400728696756</v>
      </c>
      <c r="AD18" s="1047">
        <v>4.338453166635861</v>
      </c>
      <c r="AE18" s="1047"/>
      <c r="AF18" s="1047">
        <v>63.9591353312789</v>
      </c>
      <c r="AG18" s="1047">
        <v>18.39888143492809</v>
      </c>
      <c r="AH18" s="1047">
        <v>5.231228001997602</v>
      </c>
      <c r="AI18" s="1047">
        <v>4.315387817136918</v>
      </c>
      <c r="AJ18" s="1047">
        <v>8.095362201166783</v>
      </c>
      <c r="AK18" s="1047"/>
      <c r="AL18" s="1047">
        <v>78.07268768757153</v>
      </c>
      <c r="AM18" s="1047">
        <v>4.586142511331555</v>
      </c>
      <c r="AN18" s="1047">
        <v>1.276752507952287</v>
      </c>
      <c r="AO18" s="1047">
        <v>4.542575710725058</v>
      </c>
      <c r="AP18" s="1047">
        <v>11.5218336068039</v>
      </c>
      <c r="AQ18" s="1047"/>
    </row>
    <row r="19" spans="1:43" s="1048" customFormat="1" ht="20.1" customHeight="1" thickBot="1">
      <c r="A19" s="1049" t="s">
        <v>38</v>
      </c>
      <c r="B19" s="1050">
        <v>100</v>
      </c>
      <c r="C19" s="1050">
        <v>0</v>
      </c>
      <c r="D19" s="1050">
        <v>0</v>
      </c>
      <c r="E19" s="1050">
        <v>0</v>
      </c>
      <c r="F19" s="1050">
        <v>0</v>
      </c>
      <c r="G19" s="1050"/>
      <c r="H19" s="1050">
        <v>98.75716067163906</v>
      </c>
      <c r="I19" s="1050">
        <v>0</v>
      </c>
      <c r="J19" s="1050">
        <v>0.022594909655554083</v>
      </c>
      <c r="K19" s="1050">
        <v>0</v>
      </c>
      <c r="L19" s="1050">
        <v>1.2202324889748413</v>
      </c>
      <c r="M19" s="1050"/>
      <c r="N19" s="1050">
        <v>82.72823034406596</v>
      </c>
      <c r="O19" s="1050">
        <v>4.3394449238098955</v>
      </c>
      <c r="P19" s="1050">
        <v>3.0280095622989043</v>
      </c>
      <c r="Q19" s="1050">
        <v>5.712863304495465</v>
      </c>
      <c r="R19" s="1050">
        <v>4.191442495461213</v>
      </c>
      <c r="S19" s="1050"/>
      <c r="T19" s="1050">
        <v>76.23870025563315</v>
      </c>
      <c r="U19" s="1050">
        <v>9.634434311318227</v>
      </c>
      <c r="V19" s="1050">
        <v>2.8823795610872858</v>
      </c>
      <c r="W19" s="1050">
        <v>4.555436171051444</v>
      </c>
      <c r="X19" s="1050">
        <v>6.689049194390755</v>
      </c>
      <c r="Y19" s="1050"/>
      <c r="Z19" s="1050">
        <v>91.36158176483046</v>
      </c>
      <c r="AA19" s="1050">
        <v>2.8361284466059145</v>
      </c>
      <c r="AB19" s="1050">
        <v>1.1391160941938216</v>
      </c>
      <c r="AC19" s="1050">
        <v>2.1275793416700224</v>
      </c>
      <c r="AD19" s="1050">
        <v>2.5355938021471527</v>
      </c>
      <c r="AE19" s="1050"/>
      <c r="AF19" s="1050">
        <v>83.51295272631833</v>
      </c>
      <c r="AG19" s="1050">
        <v>3.7390261312216824</v>
      </c>
      <c r="AH19" s="1050">
        <v>3.0063319670712687</v>
      </c>
      <c r="AI19" s="1050">
        <v>5.8123481283507274</v>
      </c>
      <c r="AJ19" s="1050">
        <v>3.9293407087586525</v>
      </c>
      <c r="AK19" s="1050"/>
      <c r="AL19" s="1050">
        <v>92.52501843872977</v>
      </c>
      <c r="AM19" s="1050">
        <v>1.5237280025902877</v>
      </c>
      <c r="AN19" s="1050">
        <v>1.2497518496533158</v>
      </c>
      <c r="AO19" s="1050">
        <v>2.522696783013007</v>
      </c>
      <c r="AP19" s="1050">
        <v>2.178801448463827</v>
      </c>
      <c r="AQ19" s="1047"/>
    </row>
    <row r="20" spans="1:8" s="1048" customFormat="1" ht="15.75" customHeight="1">
      <c r="A20" s="1051" t="s">
        <v>954</v>
      </c>
      <c r="B20" s="1052"/>
      <c r="C20" s="1052"/>
      <c r="D20" s="1052"/>
      <c r="E20" s="1052"/>
      <c r="F20" s="1052"/>
      <c r="G20" s="1052"/>
      <c r="H20" s="1052"/>
    </row>
    <row r="21" s="1048" customFormat="1" ht="12.75" customHeight="1">
      <c r="A21" s="1052" t="s">
        <v>955</v>
      </c>
    </row>
    <row r="22" spans="1:6" s="1048" customFormat="1" ht="15">
      <c r="A22" s="1052" t="s">
        <v>956</v>
      </c>
      <c r="B22" s="1053"/>
      <c r="C22" s="1053"/>
      <c r="D22" s="1053"/>
      <c r="E22" s="1053"/>
      <c r="F22" s="1053"/>
    </row>
    <row r="23" ht="15">
      <c r="A23" s="1054" t="s">
        <v>957</v>
      </c>
    </row>
    <row r="24" ht="15">
      <c r="A24" s="1054"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55" customWidth="1"/>
    <col min="2" max="31" width="8.57421875" style="1055" customWidth="1"/>
    <col min="32" max="32" width="9.421875" style="1055" customWidth="1"/>
    <col min="33" max="33" width="8.57421875" style="1055" customWidth="1"/>
    <col min="34" max="34" width="12.00390625" style="1055" bestFit="1" customWidth="1"/>
    <col min="35" max="16384" width="11.421875" style="1056" customWidth="1"/>
  </cols>
  <sheetData>
    <row r="1" spans="1:4" ht="18" customHeight="1">
      <c r="A1" s="1380" t="s">
        <v>1052</v>
      </c>
      <c r="B1" s="1380"/>
      <c r="C1" s="1380"/>
      <c r="D1" s="1380"/>
    </row>
    <row r="2" spans="5:15" ht="21" customHeight="1">
      <c r="E2" s="554"/>
      <c r="F2" s="554"/>
      <c r="G2" s="554"/>
      <c r="L2" s="554" t="s">
        <v>959</v>
      </c>
      <c r="M2" s="554"/>
      <c r="N2" s="554"/>
      <c r="O2" s="554"/>
    </row>
    <row r="3" spans="17:20" ht="18.75" customHeight="1">
      <c r="Q3" s="1381">
        <v>44530</v>
      </c>
      <c r="R3" s="1381"/>
      <c r="S3" s="1381"/>
      <c r="T3" s="1381"/>
    </row>
    <row r="4" spans="1:4" ht="15">
      <c r="A4" s="1057"/>
      <c r="B4" s="1058"/>
      <c r="C4" s="1057"/>
      <c r="D4" s="1057"/>
    </row>
    <row r="5" spans="1:34" ht="12.75" customHeight="1">
      <c r="A5" s="1059"/>
      <c r="B5" s="1382" t="s">
        <v>28</v>
      </c>
      <c r="C5" s="1382"/>
      <c r="D5" s="1383"/>
      <c r="E5" s="1383" t="s">
        <v>29</v>
      </c>
      <c r="F5" s="1379"/>
      <c r="G5" s="1379"/>
      <c r="H5" s="1379" t="s">
        <v>30</v>
      </c>
      <c r="I5" s="1379"/>
      <c r="J5" s="1379"/>
      <c r="K5" s="1379" t="s">
        <v>31</v>
      </c>
      <c r="L5" s="1379"/>
      <c r="M5" s="1379"/>
      <c r="N5" s="1379" t="s">
        <v>32</v>
      </c>
      <c r="O5" s="1379"/>
      <c r="P5" s="1379"/>
      <c r="Q5" s="1379" t="s">
        <v>33</v>
      </c>
      <c r="R5" s="1379"/>
      <c r="S5" s="1379"/>
      <c r="T5" s="1379" t="s">
        <v>34</v>
      </c>
      <c r="U5" s="1379"/>
      <c r="V5" s="1379"/>
      <c r="W5" s="1379" t="s">
        <v>35</v>
      </c>
      <c r="X5" s="1379"/>
      <c r="Y5" s="1379"/>
      <c r="Z5" s="1379" t="s">
        <v>36</v>
      </c>
      <c r="AA5" s="1379"/>
      <c r="AB5" s="1379"/>
      <c r="AC5" s="1379" t="s">
        <v>37</v>
      </c>
      <c r="AD5" s="1379"/>
      <c r="AE5" s="1379"/>
      <c r="AF5" s="1379" t="s">
        <v>425</v>
      </c>
      <c r="AG5" s="1379"/>
      <c r="AH5" s="1379"/>
    </row>
    <row r="6" spans="1:34" s="1064" customFormat="1" ht="38.25">
      <c r="A6" s="1060"/>
      <c r="B6" s="1061" t="s">
        <v>960</v>
      </c>
      <c r="C6" s="1062" t="s">
        <v>961</v>
      </c>
      <c r="D6" s="1063" t="s">
        <v>962</v>
      </c>
      <c r="E6" s="1061" t="s">
        <v>960</v>
      </c>
      <c r="F6" s="1062" t="s">
        <v>961</v>
      </c>
      <c r="G6" s="1063" t="s">
        <v>962</v>
      </c>
      <c r="H6" s="1061" t="s">
        <v>960</v>
      </c>
      <c r="I6" s="1062" t="s">
        <v>961</v>
      </c>
      <c r="J6" s="1063" t="s">
        <v>962</v>
      </c>
      <c r="K6" s="1061" t="s">
        <v>960</v>
      </c>
      <c r="L6" s="1062" t="s">
        <v>961</v>
      </c>
      <c r="M6" s="1063" t="s">
        <v>962</v>
      </c>
      <c r="N6" s="1061" t="s">
        <v>960</v>
      </c>
      <c r="O6" s="1062" t="s">
        <v>961</v>
      </c>
      <c r="P6" s="1063" t="s">
        <v>962</v>
      </c>
      <c r="Q6" s="1061" t="s">
        <v>960</v>
      </c>
      <c r="R6" s="1062" t="s">
        <v>961</v>
      </c>
      <c r="S6" s="1063" t="s">
        <v>962</v>
      </c>
      <c r="T6" s="1061" t="s">
        <v>960</v>
      </c>
      <c r="U6" s="1062" t="s">
        <v>961</v>
      </c>
      <c r="V6" s="1063" t="s">
        <v>962</v>
      </c>
      <c r="W6" s="1061" t="s">
        <v>960</v>
      </c>
      <c r="X6" s="1062" t="s">
        <v>961</v>
      </c>
      <c r="Y6" s="1063" t="s">
        <v>962</v>
      </c>
      <c r="Z6" s="1061" t="s">
        <v>960</v>
      </c>
      <c r="AA6" s="1062" t="s">
        <v>961</v>
      </c>
      <c r="AB6" s="1063" t="s">
        <v>962</v>
      </c>
      <c r="AC6" s="1061" t="s">
        <v>960</v>
      </c>
      <c r="AD6" s="1062" t="s">
        <v>961</v>
      </c>
      <c r="AE6" s="1063" t="s">
        <v>962</v>
      </c>
      <c r="AF6" s="1061" t="s">
        <v>960</v>
      </c>
      <c r="AG6" s="1062" t="s">
        <v>961</v>
      </c>
      <c r="AH6" s="1063" t="s">
        <v>962</v>
      </c>
    </row>
    <row r="7" spans="1:36" s="1064" customFormat="1" ht="15">
      <c r="A7" s="1065" t="s">
        <v>963</v>
      </c>
      <c r="B7" s="1066">
        <v>0</v>
      </c>
      <c r="C7" s="1067">
        <v>0</v>
      </c>
      <c r="D7" s="1068">
        <v>0</v>
      </c>
      <c r="E7" s="1066">
        <v>0</v>
      </c>
      <c r="F7" s="1067">
        <v>0</v>
      </c>
      <c r="G7" s="1068">
        <v>0</v>
      </c>
      <c r="H7" s="1066">
        <v>0</v>
      </c>
      <c r="I7" s="1067">
        <v>0</v>
      </c>
      <c r="J7" s="1068">
        <v>0</v>
      </c>
      <c r="K7" s="1066">
        <v>0</v>
      </c>
      <c r="L7" s="1067">
        <v>0</v>
      </c>
      <c r="M7" s="1068">
        <v>0</v>
      </c>
      <c r="N7" s="1066">
        <v>0</v>
      </c>
      <c r="O7" s="1067">
        <v>0</v>
      </c>
      <c r="P7" s="1068">
        <v>0</v>
      </c>
      <c r="Q7" s="1066">
        <v>0</v>
      </c>
      <c r="R7" s="1067">
        <v>0</v>
      </c>
      <c r="S7" s="1068">
        <v>0</v>
      </c>
      <c r="T7" s="1066">
        <v>0</v>
      </c>
      <c r="U7" s="1067">
        <v>0</v>
      </c>
      <c r="V7" s="1068">
        <v>0</v>
      </c>
      <c r="W7" s="1066">
        <v>0</v>
      </c>
      <c r="X7" s="1067">
        <v>74.67011324470704</v>
      </c>
      <c r="Y7" s="1068">
        <v>303.31</v>
      </c>
      <c r="Z7" s="1066">
        <v>0</v>
      </c>
      <c r="AA7" s="1067">
        <v>0</v>
      </c>
      <c r="AB7" s="1068">
        <v>0</v>
      </c>
      <c r="AC7" s="1066">
        <v>15500</v>
      </c>
      <c r="AD7" s="1067">
        <v>0</v>
      </c>
      <c r="AE7" s="1068">
        <v>15500</v>
      </c>
      <c r="AF7" s="1066">
        <v>15500</v>
      </c>
      <c r="AG7" s="1067">
        <v>74.67011324470704</v>
      </c>
      <c r="AH7" s="1068">
        <v>15803.31</v>
      </c>
      <c r="AI7" s="1069"/>
      <c r="AJ7" s="1069"/>
    </row>
    <row r="8" spans="1:36" s="1064" customFormat="1" ht="15">
      <c r="A8" s="1070" t="s">
        <v>964</v>
      </c>
      <c r="B8" s="1071">
        <v>0</v>
      </c>
      <c r="C8" s="1072">
        <v>0</v>
      </c>
      <c r="D8" s="1073">
        <v>0</v>
      </c>
      <c r="E8" s="1071">
        <v>0</v>
      </c>
      <c r="F8" s="1072">
        <v>0</v>
      </c>
      <c r="G8" s="1073">
        <v>0</v>
      </c>
      <c r="H8" s="1071">
        <v>0</v>
      </c>
      <c r="I8" s="1072">
        <v>0</v>
      </c>
      <c r="J8" s="1073">
        <v>0</v>
      </c>
      <c r="K8" s="1071">
        <v>0</v>
      </c>
      <c r="L8" s="1072">
        <v>0</v>
      </c>
      <c r="M8" s="1073">
        <v>0</v>
      </c>
      <c r="N8" s="1071">
        <v>0</v>
      </c>
      <c r="O8" s="1072">
        <v>0</v>
      </c>
      <c r="P8" s="1073">
        <v>0</v>
      </c>
      <c r="Q8" s="1071">
        <v>0</v>
      </c>
      <c r="R8" s="1072">
        <v>0</v>
      </c>
      <c r="S8" s="1073">
        <v>0</v>
      </c>
      <c r="T8" s="1071">
        <v>0</v>
      </c>
      <c r="U8" s="1072">
        <v>0</v>
      </c>
      <c r="V8" s="1073">
        <v>0</v>
      </c>
      <c r="W8" s="1071">
        <v>0</v>
      </c>
      <c r="X8" s="1072">
        <v>0</v>
      </c>
      <c r="Y8" s="1073">
        <v>0</v>
      </c>
      <c r="Z8" s="1071">
        <v>0</v>
      </c>
      <c r="AA8" s="1072">
        <v>0</v>
      </c>
      <c r="AB8" s="1073">
        <v>0</v>
      </c>
      <c r="AC8" s="1071">
        <v>0</v>
      </c>
      <c r="AD8" s="1072">
        <v>0</v>
      </c>
      <c r="AE8" s="1073">
        <v>0</v>
      </c>
      <c r="AF8" s="1071">
        <v>0</v>
      </c>
      <c r="AG8" s="1072">
        <v>0</v>
      </c>
      <c r="AH8" s="1074">
        <v>0</v>
      </c>
      <c r="AI8" s="1069"/>
      <c r="AJ8" s="1069"/>
    </row>
    <row r="9" spans="1:36" s="1064" customFormat="1" ht="15">
      <c r="A9" s="1070" t="s">
        <v>623</v>
      </c>
      <c r="B9" s="1071">
        <v>0</v>
      </c>
      <c r="C9" s="1073">
        <v>0</v>
      </c>
      <c r="D9" s="1073">
        <v>0</v>
      </c>
      <c r="E9" s="1071">
        <v>0</v>
      </c>
      <c r="F9" s="1073">
        <v>0</v>
      </c>
      <c r="G9" s="1073">
        <v>0</v>
      </c>
      <c r="H9" s="1071">
        <v>0</v>
      </c>
      <c r="I9" s="1073">
        <v>0</v>
      </c>
      <c r="J9" s="1073">
        <v>0</v>
      </c>
      <c r="K9" s="1071">
        <v>0</v>
      </c>
      <c r="L9" s="1073">
        <v>0</v>
      </c>
      <c r="M9" s="1073">
        <v>0</v>
      </c>
      <c r="N9" s="1071">
        <v>0</v>
      </c>
      <c r="O9" s="1073">
        <v>0</v>
      </c>
      <c r="P9" s="1073">
        <v>0</v>
      </c>
      <c r="Q9" s="1071">
        <v>0</v>
      </c>
      <c r="R9" s="1073">
        <v>0</v>
      </c>
      <c r="S9" s="1073">
        <v>0</v>
      </c>
      <c r="T9" s="1071">
        <v>0</v>
      </c>
      <c r="U9" s="1073">
        <v>0</v>
      </c>
      <c r="V9" s="1073">
        <v>0</v>
      </c>
      <c r="W9" s="1071">
        <v>0</v>
      </c>
      <c r="X9" s="1073">
        <v>0</v>
      </c>
      <c r="Y9" s="1073">
        <v>0</v>
      </c>
      <c r="Z9" s="1071">
        <v>0</v>
      </c>
      <c r="AA9" s="1073">
        <v>0</v>
      </c>
      <c r="AB9" s="1073">
        <v>0</v>
      </c>
      <c r="AC9" s="1071">
        <v>0</v>
      </c>
      <c r="AD9" s="1073">
        <v>0</v>
      </c>
      <c r="AE9" s="1073">
        <v>0</v>
      </c>
      <c r="AF9" s="1071">
        <v>0</v>
      </c>
      <c r="AG9" s="1073">
        <v>0</v>
      </c>
      <c r="AH9" s="1074">
        <v>0</v>
      </c>
      <c r="AI9" s="1069"/>
      <c r="AJ9" s="1069"/>
    </row>
    <row r="10" spans="1:36" s="1064" customFormat="1" ht="15">
      <c r="A10" s="1070" t="s">
        <v>392</v>
      </c>
      <c r="B10" s="1071">
        <v>0</v>
      </c>
      <c r="C10" s="1073">
        <v>0</v>
      </c>
      <c r="D10" s="1073">
        <v>0</v>
      </c>
      <c r="E10" s="1071">
        <v>0</v>
      </c>
      <c r="F10" s="1073">
        <v>0</v>
      </c>
      <c r="G10" s="1073">
        <v>0</v>
      </c>
      <c r="H10" s="1071">
        <v>0</v>
      </c>
      <c r="I10" s="1073">
        <v>0</v>
      </c>
      <c r="J10" s="1073">
        <v>0</v>
      </c>
      <c r="K10" s="1071">
        <v>0</v>
      </c>
      <c r="L10" s="1073">
        <v>0</v>
      </c>
      <c r="M10" s="1073">
        <v>0</v>
      </c>
      <c r="N10" s="1071">
        <v>0</v>
      </c>
      <c r="O10" s="1073">
        <v>0</v>
      </c>
      <c r="P10" s="1073">
        <v>0</v>
      </c>
      <c r="Q10" s="1071">
        <v>0</v>
      </c>
      <c r="R10" s="1073">
        <v>0</v>
      </c>
      <c r="S10" s="1073">
        <v>0</v>
      </c>
      <c r="T10" s="1071">
        <v>0</v>
      </c>
      <c r="U10" s="1073">
        <v>0</v>
      </c>
      <c r="V10" s="1073">
        <v>0</v>
      </c>
      <c r="W10" s="1071">
        <v>0</v>
      </c>
      <c r="X10" s="1073">
        <v>0</v>
      </c>
      <c r="Y10" s="1073">
        <v>0</v>
      </c>
      <c r="Z10" s="1071">
        <v>0</v>
      </c>
      <c r="AA10" s="1073">
        <v>0</v>
      </c>
      <c r="AB10" s="1073">
        <v>0</v>
      </c>
      <c r="AC10" s="1071">
        <v>0</v>
      </c>
      <c r="AD10" s="1073">
        <v>0</v>
      </c>
      <c r="AE10" s="1073">
        <v>0</v>
      </c>
      <c r="AF10" s="1071">
        <v>0</v>
      </c>
      <c r="AG10" s="1073">
        <v>0</v>
      </c>
      <c r="AH10" s="1074">
        <v>0</v>
      </c>
      <c r="AI10" s="1069"/>
      <c r="AJ10" s="1069"/>
    </row>
    <row r="11" spans="1:36" s="1064" customFormat="1" ht="15">
      <c r="A11" s="1070" t="s">
        <v>396</v>
      </c>
      <c r="B11" s="1071">
        <v>0</v>
      </c>
      <c r="C11" s="1073">
        <v>0</v>
      </c>
      <c r="D11" s="1073">
        <v>0</v>
      </c>
      <c r="E11" s="1071">
        <v>0</v>
      </c>
      <c r="F11" s="1073">
        <v>0</v>
      </c>
      <c r="G11" s="1073">
        <v>0</v>
      </c>
      <c r="H11" s="1071">
        <v>0</v>
      </c>
      <c r="I11" s="1073">
        <v>0</v>
      </c>
      <c r="J11" s="1073">
        <v>0</v>
      </c>
      <c r="K11" s="1071">
        <v>0</v>
      </c>
      <c r="L11" s="1073">
        <v>0</v>
      </c>
      <c r="M11" s="1073">
        <v>0</v>
      </c>
      <c r="N11" s="1071">
        <v>0</v>
      </c>
      <c r="O11" s="1073">
        <v>0</v>
      </c>
      <c r="P11" s="1073">
        <v>0</v>
      </c>
      <c r="Q11" s="1071">
        <v>0</v>
      </c>
      <c r="R11" s="1073">
        <v>0</v>
      </c>
      <c r="S11" s="1073">
        <v>0</v>
      </c>
      <c r="T11" s="1071">
        <v>0</v>
      </c>
      <c r="U11" s="1073">
        <v>0</v>
      </c>
      <c r="V11" s="1073">
        <v>0</v>
      </c>
      <c r="W11" s="1071">
        <v>0</v>
      </c>
      <c r="X11" s="1073">
        <v>0</v>
      </c>
      <c r="Y11" s="1073">
        <v>0</v>
      </c>
      <c r="Z11" s="1071">
        <v>0</v>
      </c>
      <c r="AA11" s="1073">
        <v>0</v>
      </c>
      <c r="AB11" s="1073">
        <v>0</v>
      </c>
      <c r="AC11" s="1071">
        <v>15500</v>
      </c>
      <c r="AD11" s="1073">
        <v>0</v>
      </c>
      <c r="AE11" s="1073">
        <v>15500</v>
      </c>
      <c r="AF11" s="1071">
        <v>15500</v>
      </c>
      <c r="AG11" s="1073">
        <v>0</v>
      </c>
      <c r="AH11" s="1074">
        <v>15500</v>
      </c>
      <c r="AI11" s="1069"/>
      <c r="AJ11" s="1069"/>
    </row>
    <row r="12" spans="1:36" s="1064" customFormat="1" ht="15">
      <c r="A12" s="1070" t="s">
        <v>624</v>
      </c>
      <c r="B12" s="1071">
        <v>0</v>
      </c>
      <c r="C12" s="1073">
        <v>0</v>
      </c>
      <c r="D12" s="1073">
        <v>0</v>
      </c>
      <c r="E12" s="1071">
        <v>0</v>
      </c>
      <c r="F12" s="1073">
        <v>0</v>
      </c>
      <c r="G12" s="1073">
        <v>0</v>
      </c>
      <c r="H12" s="1071">
        <v>0</v>
      </c>
      <c r="I12" s="1073">
        <v>0</v>
      </c>
      <c r="J12" s="1073">
        <v>0</v>
      </c>
      <c r="K12" s="1071">
        <v>0</v>
      </c>
      <c r="L12" s="1073">
        <v>0</v>
      </c>
      <c r="M12" s="1073">
        <v>0</v>
      </c>
      <c r="N12" s="1071">
        <v>0</v>
      </c>
      <c r="O12" s="1073">
        <v>0</v>
      </c>
      <c r="P12" s="1073">
        <v>0</v>
      </c>
      <c r="Q12" s="1071">
        <v>0</v>
      </c>
      <c r="R12" s="1073">
        <v>0</v>
      </c>
      <c r="S12" s="1073">
        <v>0</v>
      </c>
      <c r="T12" s="1071">
        <v>0</v>
      </c>
      <c r="U12" s="1073">
        <v>0</v>
      </c>
      <c r="V12" s="1073">
        <v>0</v>
      </c>
      <c r="W12" s="1071">
        <v>0</v>
      </c>
      <c r="X12" s="1073">
        <v>0</v>
      </c>
      <c r="Y12" s="1073">
        <v>0</v>
      </c>
      <c r="Z12" s="1071">
        <v>0</v>
      </c>
      <c r="AA12" s="1073">
        <v>0</v>
      </c>
      <c r="AB12" s="1073">
        <v>0</v>
      </c>
      <c r="AC12" s="1071">
        <v>0</v>
      </c>
      <c r="AD12" s="1073">
        <v>0</v>
      </c>
      <c r="AE12" s="1073">
        <v>0</v>
      </c>
      <c r="AF12" s="1071">
        <v>0</v>
      </c>
      <c r="AG12" s="1073">
        <v>0</v>
      </c>
      <c r="AH12" s="1074">
        <v>0</v>
      </c>
      <c r="AI12" s="1069"/>
      <c r="AJ12" s="1069"/>
    </row>
    <row r="13" spans="1:36" s="1064" customFormat="1" ht="15">
      <c r="A13" s="1070" t="s">
        <v>625</v>
      </c>
      <c r="B13" s="1071">
        <v>0</v>
      </c>
      <c r="C13" s="1073">
        <v>0</v>
      </c>
      <c r="D13" s="1073">
        <v>0</v>
      </c>
      <c r="E13" s="1071">
        <v>0</v>
      </c>
      <c r="F13" s="1073">
        <v>0</v>
      </c>
      <c r="G13" s="1073">
        <v>0</v>
      </c>
      <c r="H13" s="1071">
        <v>0</v>
      </c>
      <c r="I13" s="1073">
        <v>0</v>
      </c>
      <c r="J13" s="1073">
        <v>0</v>
      </c>
      <c r="K13" s="1071">
        <v>0</v>
      </c>
      <c r="L13" s="1073">
        <v>0</v>
      </c>
      <c r="M13" s="1073">
        <v>0</v>
      </c>
      <c r="N13" s="1071">
        <v>0</v>
      </c>
      <c r="O13" s="1073">
        <v>0</v>
      </c>
      <c r="P13" s="1073">
        <v>0</v>
      </c>
      <c r="Q13" s="1071">
        <v>0</v>
      </c>
      <c r="R13" s="1073">
        <v>0</v>
      </c>
      <c r="S13" s="1073">
        <v>0</v>
      </c>
      <c r="T13" s="1071">
        <v>0</v>
      </c>
      <c r="U13" s="1073">
        <v>0</v>
      </c>
      <c r="V13" s="1073">
        <v>0</v>
      </c>
      <c r="W13" s="1071">
        <v>0</v>
      </c>
      <c r="X13" s="1073">
        <v>74.67011324470704</v>
      </c>
      <c r="Y13" s="1073">
        <v>303.31</v>
      </c>
      <c r="Z13" s="1071">
        <v>0</v>
      </c>
      <c r="AA13" s="1073">
        <v>0</v>
      </c>
      <c r="AB13" s="1073">
        <v>0</v>
      </c>
      <c r="AC13" s="1071">
        <v>0</v>
      </c>
      <c r="AD13" s="1073">
        <v>0</v>
      </c>
      <c r="AE13" s="1073">
        <v>0</v>
      </c>
      <c r="AF13" s="1071">
        <v>0</v>
      </c>
      <c r="AG13" s="1073">
        <v>74.67011324470704</v>
      </c>
      <c r="AH13" s="1074">
        <v>303.31</v>
      </c>
      <c r="AI13" s="1069"/>
      <c r="AJ13" s="1069"/>
    </row>
    <row r="14" spans="1:36" s="1064" customFormat="1" ht="15">
      <c r="A14" s="1070" t="s">
        <v>626</v>
      </c>
      <c r="B14" s="1071">
        <v>0</v>
      </c>
      <c r="C14" s="1073">
        <v>0</v>
      </c>
      <c r="D14" s="1073">
        <v>0</v>
      </c>
      <c r="E14" s="1071">
        <v>0</v>
      </c>
      <c r="F14" s="1073">
        <v>0</v>
      </c>
      <c r="G14" s="1073">
        <v>0</v>
      </c>
      <c r="H14" s="1071">
        <v>0</v>
      </c>
      <c r="I14" s="1073">
        <v>0</v>
      </c>
      <c r="J14" s="1073">
        <v>0</v>
      </c>
      <c r="K14" s="1071">
        <v>0</v>
      </c>
      <c r="L14" s="1073">
        <v>0</v>
      </c>
      <c r="M14" s="1073">
        <v>0</v>
      </c>
      <c r="N14" s="1071">
        <v>0</v>
      </c>
      <c r="O14" s="1073">
        <v>0</v>
      </c>
      <c r="P14" s="1073">
        <v>0</v>
      </c>
      <c r="Q14" s="1071">
        <v>0</v>
      </c>
      <c r="R14" s="1073">
        <v>0</v>
      </c>
      <c r="S14" s="1073">
        <v>0</v>
      </c>
      <c r="T14" s="1071">
        <v>0</v>
      </c>
      <c r="U14" s="1073">
        <v>0</v>
      </c>
      <c r="V14" s="1073">
        <v>0</v>
      </c>
      <c r="W14" s="1071">
        <v>0</v>
      </c>
      <c r="X14" s="1073">
        <v>0</v>
      </c>
      <c r="Y14" s="1073">
        <v>0</v>
      </c>
      <c r="Z14" s="1071">
        <v>0</v>
      </c>
      <c r="AA14" s="1073">
        <v>0</v>
      </c>
      <c r="AB14" s="1073">
        <v>0</v>
      </c>
      <c r="AC14" s="1071">
        <v>0</v>
      </c>
      <c r="AD14" s="1073">
        <v>0</v>
      </c>
      <c r="AE14" s="1073">
        <v>0</v>
      </c>
      <c r="AF14" s="1071">
        <v>0</v>
      </c>
      <c r="AG14" s="1073">
        <v>0</v>
      </c>
      <c r="AH14" s="1074">
        <v>0</v>
      </c>
      <c r="AI14" s="1069"/>
      <c r="AJ14" s="1069"/>
    </row>
    <row r="15" spans="1:36" s="1064" customFormat="1" ht="15">
      <c r="A15" s="1070" t="s">
        <v>965</v>
      </c>
      <c r="B15" s="1071">
        <v>0</v>
      </c>
      <c r="C15" s="1073">
        <v>0</v>
      </c>
      <c r="D15" s="1073">
        <v>0</v>
      </c>
      <c r="E15" s="1071">
        <v>0</v>
      </c>
      <c r="F15" s="1073">
        <v>0</v>
      </c>
      <c r="G15" s="1073">
        <v>0</v>
      </c>
      <c r="H15" s="1071">
        <v>0</v>
      </c>
      <c r="I15" s="1073">
        <v>0</v>
      </c>
      <c r="J15" s="1073">
        <v>0</v>
      </c>
      <c r="K15" s="1071">
        <v>0</v>
      </c>
      <c r="L15" s="1073">
        <v>0</v>
      </c>
      <c r="M15" s="1073">
        <v>0</v>
      </c>
      <c r="N15" s="1071">
        <v>0</v>
      </c>
      <c r="O15" s="1073">
        <v>0</v>
      </c>
      <c r="P15" s="1073">
        <v>0</v>
      </c>
      <c r="Q15" s="1071">
        <v>0</v>
      </c>
      <c r="R15" s="1073">
        <v>0</v>
      </c>
      <c r="S15" s="1073">
        <v>0</v>
      </c>
      <c r="T15" s="1071">
        <v>0</v>
      </c>
      <c r="U15" s="1073">
        <v>0</v>
      </c>
      <c r="V15" s="1073">
        <v>0</v>
      </c>
      <c r="W15" s="1071">
        <v>0</v>
      </c>
      <c r="X15" s="1073">
        <v>0</v>
      </c>
      <c r="Y15" s="1073">
        <v>0</v>
      </c>
      <c r="Z15" s="1071">
        <v>0</v>
      </c>
      <c r="AA15" s="1073">
        <v>0</v>
      </c>
      <c r="AB15" s="1073">
        <v>0</v>
      </c>
      <c r="AC15" s="1071">
        <v>0</v>
      </c>
      <c r="AD15" s="1073">
        <v>0</v>
      </c>
      <c r="AE15" s="1073">
        <v>0</v>
      </c>
      <c r="AF15" s="1071">
        <v>0</v>
      </c>
      <c r="AG15" s="1073">
        <v>0</v>
      </c>
      <c r="AH15" s="1074">
        <v>0</v>
      </c>
      <c r="AI15" s="1069"/>
      <c r="AJ15" s="1069"/>
    </row>
    <row r="16" spans="1:36" s="1064" customFormat="1" ht="15">
      <c r="A16" s="1065" t="s">
        <v>966</v>
      </c>
      <c r="B16" s="1066">
        <v>0</v>
      </c>
      <c r="C16" s="1067">
        <v>0</v>
      </c>
      <c r="D16" s="1068">
        <v>0</v>
      </c>
      <c r="E16" s="1066">
        <v>0</v>
      </c>
      <c r="F16" s="1067">
        <v>0</v>
      </c>
      <c r="G16" s="1068">
        <v>0</v>
      </c>
      <c r="H16" s="1066">
        <v>0</v>
      </c>
      <c r="I16" s="1067">
        <v>0</v>
      </c>
      <c r="J16" s="1068">
        <v>0</v>
      </c>
      <c r="K16" s="1066">
        <v>0</v>
      </c>
      <c r="L16" s="1067">
        <v>0</v>
      </c>
      <c r="M16" s="1068">
        <v>0</v>
      </c>
      <c r="N16" s="1066">
        <v>0</v>
      </c>
      <c r="O16" s="1067">
        <v>0</v>
      </c>
      <c r="P16" s="1068">
        <v>0</v>
      </c>
      <c r="Q16" s="1066">
        <v>0</v>
      </c>
      <c r="R16" s="1067">
        <v>0</v>
      </c>
      <c r="S16" s="1068">
        <v>0</v>
      </c>
      <c r="T16" s="1066">
        <v>0</v>
      </c>
      <c r="U16" s="1067">
        <v>0</v>
      </c>
      <c r="V16" s="1068">
        <v>0</v>
      </c>
      <c r="W16" s="1066">
        <v>1636.244</v>
      </c>
      <c r="X16" s="1067">
        <v>2006.4761201378628</v>
      </c>
      <c r="Y16" s="1068">
        <v>9786.55</v>
      </c>
      <c r="Z16" s="1066">
        <v>0</v>
      </c>
      <c r="AA16" s="1067">
        <v>0</v>
      </c>
      <c r="AB16" s="1068">
        <v>0</v>
      </c>
      <c r="AC16" s="1066">
        <v>0</v>
      </c>
      <c r="AD16" s="1067">
        <v>0</v>
      </c>
      <c r="AE16" s="1068">
        <v>0</v>
      </c>
      <c r="AF16" s="1066">
        <v>1636.244</v>
      </c>
      <c r="AG16" s="1067">
        <v>2006.4761201378628</v>
      </c>
      <c r="AH16" s="1068">
        <v>9786.55</v>
      </c>
      <c r="AI16" s="1069"/>
      <c r="AJ16" s="1069"/>
    </row>
    <row r="17" spans="1:36" s="1064" customFormat="1" ht="15">
      <c r="A17" s="1070" t="s">
        <v>964</v>
      </c>
      <c r="B17" s="1071">
        <v>0</v>
      </c>
      <c r="C17" s="1072">
        <v>0</v>
      </c>
      <c r="D17" s="1073">
        <v>0</v>
      </c>
      <c r="E17" s="1071">
        <v>0</v>
      </c>
      <c r="F17" s="1072">
        <v>0</v>
      </c>
      <c r="G17" s="1073">
        <v>0</v>
      </c>
      <c r="H17" s="1071">
        <v>0</v>
      </c>
      <c r="I17" s="1072">
        <v>0</v>
      </c>
      <c r="J17" s="1073">
        <v>0</v>
      </c>
      <c r="K17" s="1071">
        <v>0</v>
      </c>
      <c r="L17" s="1072">
        <v>0</v>
      </c>
      <c r="M17" s="1073">
        <v>0</v>
      </c>
      <c r="N17" s="1071">
        <v>0</v>
      </c>
      <c r="O17" s="1072">
        <v>0</v>
      </c>
      <c r="P17" s="1073">
        <v>0</v>
      </c>
      <c r="Q17" s="1071">
        <v>0</v>
      </c>
      <c r="R17" s="1072">
        <v>0</v>
      </c>
      <c r="S17" s="1073">
        <v>0</v>
      </c>
      <c r="T17" s="1071">
        <v>0</v>
      </c>
      <c r="U17" s="1072">
        <v>0</v>
      </c>
      <c r="V17" s="1073">
        <v>0</v>
      </c>
      <c r="W17" s="1071">
        <v>0</v>
      </c>
      <c r="X17" s="1072">
        <v>0</v>
      </c>
      <c r="Y17" s="1073">
        <v>0</v>
      </c>
      <c r="Z17" s="1071">
        <v>0</v>
      </c>
      <c r="AA17" s="1072">
        <v>0</v>
      </c>
      <c r="AB17" s="1073">
        <v>0</v>
      </c>
      <c r="AC17" s="1071">
        <v>0</v>
      </c>
      <c r="AD17" s="1072">
        <v>0</v>
      </c>
      <c r="AE17" s="1073">
        <v>0</v>
      </c>
      <c r="AF17" s="1071">
        <v>0</v>
      </c>
      <c r="AG17" s="1072">
        <v>0</v>
      </c>
      <c r="AH17" s="1074">
        <v>0</v>
      </c>
      <c r="AI17" s="1069"/>
      <c r="AJ17" s="1069"/>
    </row>
    <row r="18" spans="1:36" s="1064" customFormat="1" ht="15">
      <c r="A18" s="1070" t="s">
        <v>623</v>
      </c>
      <c r="B18" s="1071">
        <v>0</v>
      </c>
      <c r="C18" s="1073">
        <v>0</v>
      </c>
      <c r="D18" s="1073">
        <v>0</v>
      </c>
      <c r="E18" s="1071">
        <v>0</v>
      </c>
      <c r="F18" s="1073">
        <v>0</v>
      </c>
      <c r="G18" s="1073">
        <v>0</v>
      </c>
      <c r="H18" s="1071">
        <v>0</v>
      </c>
      <c r="I18" s="1073">
        <v>0</v>
      </c>
      <c r="J18" s="1073">
        <v>0</v>
      </c>
      <c r="K18" s="1071">
        <v>0</v>
      </c>
      <c r="L18" s="1073">
        <v>0</v>
      </c>
      <c r="M18" s="1073">
        <v>0</v>
      </c>
      <c r="N18" s="1071">
        <v>0</v>
      </c>
      <c r="O18" s="1073">
        <v>0</v>
      </c>
      <c r="P18" s="1073">
        <v>0</v>
      </c>
      <c r="Q18" s="1071">
        <v>0</v>
      </c>
      <c r="R18" s="1073">
        <v>0</v>
      </c>
      <c r="S18" s="1073">
        <v>0</v>
      </c>
      <c r="T18" s="1071">
        <v>0</v>
      </c>
      <c r="U18" s="1073">
        <v>0</v>
      </c>
      <c r="V18" s="1073">
        <v>0</v>
      </c>
      <c r="W18" s="1071">
        <v>0</v>
      </c>
      <c r="X18" s="1073">
        <v>0</v>
      </c>
      <c r="Y18" s="1073">
        <v>0</v>
      </c>
      <c r="Z18" s="1071">
        <v>0</v>
      </c>
      <c r="AA18" s="1073">
        <v>0</v>
      </c>
      <c r="AB18" s="1073">
        <v>0</v>
      </c>
      <c r="AC18" s="1071">
        <v>0</v>
      </c>
      <c r="AD18" s="1073">
        <v>0</v>
      </c>
      <c r="AE18" s="1073">
        <v>0</v>
      </c>
      <c r="AF18" s="1071">
        <v>0</v>
      </c>
      <c r="AG18" s="1073">
        <v>0</v>
      </c>
      <c r="AH18" s="1074">
        <v>0</v>
      </c>
      <c r="AI18" s="1069"/>
      <c r="AJ18" s="1069"/>
    </row>
    <row r="19" spans="1:36" s="1064" customFormat="1" ht="15">
      <c r="A19" s="1070" t="s">
        <v>392</v>
      </c>
      <c r="B19" s="1071">
        <v>0</v>
      </c>
      <c r="C19" s="1073">
        <v>0</v>
      </c>
      <c r="D19" s="1073">
        <v>0</v>
      </c>
      <c r="E19" s="1071">
        <v>0</v>
      </c>
      <c r="F19" s="1073">
        <v>0</v>
      </c>
      <c r="G19" s="1073">
        <v>0</v>
      </c>
      <c r="H19" s="1071">
        <v>0</v>
      </c>
      <c r="I19" s="1073">
        <v>0</v>
      </c>
      <c r="J19" s="1073">
        <v>0</v>
      </c>
      <c r="K19" s="1071">
        <v>0</v>
      </c>
      <c r="L19" s="1073">
        <v>0</v>
      </c>
      <c r="M19" s="1073">
        <v>0</v>
      </c>
      <c r="N19" s="1071">
        <v>0</v>
      </c>
      <c r="O19" s="1073">
        <v>0</v>
      </c>
      <c r="P19" s="1073">
        <v>0</v>
      </c>
      <c r="Q19" s="1071">
        <v>0</v>
      </c>
      <c r="R19" s="1073">
        <v>0</v>
      </c>
      <c r="S19" s="1073">
        <v>0</v>
      </c>
      <c r="T19" s="1071">
        <v>0</v>
      </c>
      <c r="U19" s="1073">
        <v>0</v>
      </c>
      <c r="V19" s="1073">
        <v>0</v>
      </c>
      <c r="W19" s="1071">
        <v>0</v>
      </c>
      <c r="X19" s="1073">
        <v>0</v>
      </c>
      <c r="Y19" s="1073">
        <v>0</v>
      </c>
      <c r="Z19" s="1071">
        <v>0</v>
      </c>
      <c r="AA19" s="1073">
        <v>0</v>
      </c>
      <c r="AB19" s="1073">
        <v>0</v>
      </c>
      <c r="AC19" s="1071">
        <v>0</v>
      </c>
      <c r="AD19" s="1073">
        <v>0</v>
      </c>
      <c r="AE19" s="1073">
        <v>0</v>
      </c>
      <c r="AF19" s="1071">
        <v>0</v>
      </c>
      <c r="AG19" s="1073">
        <v>0</v>
      </c>
      <c r="AH19" s="1074">
        <v>0</v>
      </c>
      <c r="AI19" s="1069"/>
      <c r="AJ19" s="1069"/>
    </row>
    <row r="20" spans="1:36" s="1064" customFormat="1" ht="15">
      <c r="A20" s="1070" t="s">
        <v>396</v>
      </c>
      <c r="B20" s="1071">
        <v>0</v>
      </c>
      <c r="C20" s="1073">
        <v>0</v>
      </c>
      <c r="D20" s="1073">
        <v>0</v>
      </c>
      <c r="E20" s="1071">
        <v>0</v>
      </c>
      <c r="F20" s="1073">
        <v>0</v>
      </c>
      <c r="G20" s="1073">
        <v>0</v>
      </c>
      <c r="H20" s="1071">
        <v>0</v>
      </c>
      <c r="I20" s="1073">
        <v>0</v>
      </c>
      <c r="J20" s="1073">
        <v>0</v>
      </c>
      <c r="K20" s="1071">
        <v>0</v>
      </c>
      <c r="L20" s="1073">
        <v>0</v>
      </c>
      <c r="M20" s="1073">
        <v>0</v>
      </c>
      <c r="N20" s="1071">
        <v>0</v>
      </c>
      <c r="O20" s="1073">
        <v>0</v>
      </c>
      <c r="P20" s="1073">
        <v>0</v>
      </c>
      <c r="Q20" s="1071">
        <v>0</v>
      </c>
      <c r="R20" s="1073">
        <v>0</v>
      </c>
      <c r="S20" s="1073">
        <v>0</v>
      </c>
      <c r="T20" s="1071">
        <v>0</v>
      </c>
      <c r="U20" s="1073">
        <v>0</v>
      </c>
      <c r="V20" s="1073">
        <v>0</v>
      </c>
      <c r="W20" s="1071">
        <v>1636.244</v>
      </c>
      <c r="X20" s="1073">
        <v>571.8988183161003</v>
      </c>
      <c r="Y20" s="1073">
        <v>3959.297</v>
      </c>
      <c r="Z20" s="1071">
        <v>0</v>
      </c>
      <c r="AA20" s="1073">
        <v>0</v>
      </c>
      <c r="AB20" s="1073">
        <v>0</v>
      </c>
      <c r="AC20" s="1071">
        <v>0</v>
      </c>
      <c r="AD20" s="1073">
        <v>0</v>
      </c>
      <c r="AE20" s="1073">
        <v>0</v>
      </c>
      <c r="AF20" s="1071">
        <v>1636.244</v>
      </c>
      <c r="AG20" s="1073">
        <v>571.8988183161003</v>
      </c>
      <c r="AH20" s="1074">
        <v>3959.297</v>
      </c>
      <c r="AI20" s="1069"/>
      <c r="AJ20" s="1069"/>
    </row>
    <row r="21" spans="1:36" s="1064" customFormat="1" ht="15">
      <c r="A21" s="1070" t="s">
        <v>624</v>
      </c>
      <c r="B21" s="1071">
        <v>0</v>
      </c>
      <c r="C21" s="1073">
        <v>0</v>
      </c>
      <c r="D21" s="1073">
        <v>0</v>
      </c>
      <c r="E21" s="1071">
        <v>0</v>
      </c>
      <c r="F21" s="1073">
        <v>0</v>
      </c>
      <c r="G21" s="1073">
        <v>0</v>
      </c>
      <c r="H21" s="1071">
        <v>0</v>
      </c>
      <c r="I21" s="1073">
        <v>0</v>
      </c>
      <c r="J21" s="1073">
        <v>0</v>
      </c>
      <c r="K21" s="1071">
        <v>0</v>
      </c>
      <c r="L21" s="1073">
        <v>0</v>
      </c>
      <c r="M21" s="1073">
        <v>0</v>
      </c>
      <c r="N21" s="1071">
        <v>0</v>
      </c>
      <c r="O21" s="1073">
        <v>0</v>
      </c>
      <c r="P21" s="1073">
        <v>0</v>
      </c>
      <c r="Q21" s="1071">
        <v>0</v>
      </c>
      <c r="R21" s="1073">
        <v>0</v>
      </c>
      <c r="S21" s="1073">
        <v>0</v>
      </c>
      <c r="T21" s="1071">
        <v>0</v>
      </c>
      <c r="U21" s="1073">
        <v>0</v>
      </c>
      <c r="V21" s="1073">
        <v>0</v>
      </c>
      <c r="W21" s="1071">
        <v>0</v>
      </c>
      <c r="X21" s="1073">
        <v>0</v>
      </c>
      <c r="Y21" s="1073">
        <v>0</v>
      </c>
      <c r="Z21" s="1071">
        <v>0</v>
      </c>
      <c r="AA21" s="1073">
        <v>0</v>
      </c>
      <c r="AB21" s="1073">
        <v>0</v>
      </c>
      <c r="AC21" s="1071">
        <v>0</v>
      </c>
      <c r="AD21" s="1073">
        <v>0</v>
      </c>
      <c r="AE21" s="1073">
        <v>0</v>
      </c>
      <c r="AF21" s="1071">
        <v>0</v>
      </c>
      <c r="AG21" s="1073">
        <v>0</v>
      </c>
      <c r="AH21" s="1074">
        <v>0</v>
      </c>
      <c r="AI21" s="1069"/>
      <c r="AJ21" s="1069"/>
    </row>
    <row r="22" spans="1:36" s="1064" customFormat="1" ht="15">
      <c r="A22" s="1070" t="s">
        <v>625</v>
      </c>
      <c r="B22" s="1071">
        <v>0</v>
      </c>
      <c r="C22" s="1073">
        <v>0</v>
      </c>
      <c r="D22" s="1073">
        <v>0</v>
      </c>
      <c r="E22" s="1071">
        <v>0</v>
      </c>
      <c r="F22" s="1073">
        <v>0</v>
      </c>
      <c r="G22" s="1073">
        <v>0</v>
      </c>
      <c r="H22" s="1071">
        <v>0</v>
      </c>
      <c r="I22" s="1073">
        <v>0</v>
      </c>
      <c r="J22" s="1073">
        <v>0</v>
      </c>
      <c r="K22" s="1071">
        <v>0</v>
      </c>
      <c r="L22" s="1073">
        <v>0</v>
      </c>
      <c r="M22" s="1073">
        <v>0</v>
      </c>
      <c r="N22" s="1071">
        <v>0</v>
      </c>
      <c r="O22" s="1073">
        <v>0</v>
      </c>
      <c r="P22" s="1073">
        <v>0</v>
      </c>
      <c r="Q22" s="1071">
        <v>0</v>
      </c>
      <c r="R22" s="1073">
        <v>0</v>
      </c>
      <c r="S22" s="1073">
        <v>0</v>
      </c>
      <c r="T22" s="1071">
        <v>0</v>
      </c>
      <c r="U22" s="1073">
        <v>0</v>
      </c>
      <c r="V22" s="1073">
        <v>0</v>
      </c>
      <c r="W22" s="1071">
        <v>0</v>
      </c>
      <c r="X22" s="1073">
        <v>1434.5773018217626</v>
      </c>
      <c r="Y22" s="1073">
        <v>5827.253</v>
      </c>
      <c r="Z22" s="1071">
        <v>0</v>
      </c>
      <c r="AA22" s="1073">
        <v>0</v>
      </c>
      <c r="AB22" s="1073">
        <v>0</v>
      </c>
      <c r="AC22" s="1071">
        <v>0</v>
      </c>
      <c r="AD22" s="1073">
        <v>0</v>
      </c>
      <c r="AE22" s="1073">
        <v>0</v>
      </c>
      <c r="AF22" s="1071">
        <v>0</v>
      </c>
      <c r="AG22" s="1073">
        <v>1434.5773018217626</v>
      </c>
      <c r="AH22" s="1074">
        <v>5827.253</v>
      </c>
      <c r="AI22" s="1069"/>
      <c r="AJ22" s="1069"/>
    </row>
    <row r="23" spans="1:36" s="1064" customFormat="1" ht="15">
      <c r="A23" s="1070" t="s">
        <v>626</v>
      </c>
      <c r="B23" s="1071">
        <v>0</v>
      </c>
      <c r="C23" s="1073">
        <v>0</v>
      </c>
      <c r="D23" s="1073">
        <v>0</v>
      </c>
      <c r="E23" s="1071">
        <v>0</v>
      </c>
      <c r="F23" s="1073">
        <v>0</v>
      </c>
      <c r="G23" s="1073">
        <v>0</v>
      </c>
      <c r="H23" s="1071">
        <v>0</v>
      </c>
      <c r="I23" s="1073">
        <v>0</v>
      </c>
      <c r="J23" s="1073">
        <v>0</v>
      </c>
      <c r="K23" s="1071">
        <v>0</v>
      </c>
      <c r="L23" s="1073">
        <v>0</v>
      </c>
      <c r="M23" s="1073">
        <v>0</v>
      </c>
      <c r="N23" s="1071">
        <v>0</v>
      </c>
      <c r="O23" s="1073">
        <v>0</v>
      </c>
      <c r="P23" s="1073">
        <v>0</v>
      </c>
      <c r="Q23" s="1071">
        <v>0</v>
      </c>
      <c r="R23" s="1073">
        <v>0</v>
      </c>
      <c r="S23" s="1073">
        <v>0</v>
      </c>
      <c r="T23" s="1071">
        <v>0</v>
      </c>
      <c r="U23" s="1073">
        <v>0</v>
      </c>
      <c r="V23" s="1073">
        <v>0</v>
      </c>
      <c r="W23" s="1071">
        <v>0</v>
      </c>
      <c r="X23" s="1073">
        <v>0</v>
      </c>
      <c r="Y23" s="1073">
        <v>0</v>
      </c>
      <c r="Z23" s="1071">
        <v>0</v>
      </c>
      <c r="AA23" s="1073">
        <v>0</v>
      </c>
      <c r="AB23" s="1073">
        <v>0</v>
      </c>
      <c r="AC23" s="1071">
        <v>0</v>
      </c>
      <c r="AD23" s="1073">
        <v>0</v>
      </c>
      <c r="AE23" s="1073">
        <v>0</v>
      </c>
      <c r="AF23" s="1071">
        <v>0</v>
      </c>
      <c r="AG23" s="1073">
        <v>0</v>
      </c>
      <c r="AH23" s="1074">
        <v>0</v>
      </c>
      <c r="AI23" s="1069"/>
      <c r="AJ23" s="1069"/>
    </row>
    <row r="24" spans="1:36" s="1064" customFormat="1" ht="15">
      <c r="A24" s="1070" t="s">
        <v>967</v>
      </c>
      <c r="B24" s="1071">
        <v>0</v>
      </c>
      <c r="C24" s="1073">
        <v>0</v>
      </c>
      <c r="D24" s="1073">
        <v>0</v>
      </c>
      <c r="E24" s="1071">
        <v>0</v>
      </c>
      <c r="F24" s="1073">
        <v>0</v>
      </c>
      <c r="G24" s="1073">
        <v>0</v>
      </c>
      <c r="H24" s="1071">
        <v>0</v>
      </c>
      <c r="I24" s="1073">
        <v>0</v>
      </c>
      <c r="J24" s="1073">
        <v>0</v>
      </c>
      <c r="K24" s="1071">
        <v>0</v>
      </c>
      <c r="L24" s="1073">
        <v>0</v>
      </c>
      <c r="M24" s="1073">
        <v>0</v>
      </c>
      <c r="N24" s="1071">
        <v>0</v>
      </c>
      <c r="O24" s="1073">
        <v>0</v>
      </c>
      <c r="P24" s="1073">
        <v>0</v>
      </c>
      <c r="Q24" s="1071">
        <v>0</v>
      </c>
      <c r="R24" s="1073">
        <v>0</v>
      </c>
      <c r="S24" s="1073">
        <v>0</v>
      </c>
      <c r="T24" s="1071">
        <v>0</v>
      </c>
      <c r="U24" s="1073">
        <v>0</v>
      </c>
      <c r="V24" s="1073">
        <v>0</v>
      </c>
      <c r="W24" s="1071">
        <v>0</v>
      </c>
      <c r="X24" s="1073">
        <v>0</v>
      </c>
      <c r="Y24" s="1073">
        <v>0</v>
      </c>
      <c r="Z24" s="1071">
        <v>0</v>
      </c>
      <c r="AA24" s="1073">
        <v>0</v>
      </c>
      <c r="AB24" s="1073">
        <v>0</v>
      </c>
      <c r="AC24" s="1071">
        <v>0</v>
      </c>
      <c r="AD24" s="1073">
        <v>0</v>
      </c>
      <c r="AE24" s="1073">
        <v>0</v>
      </c>
      <c r="AF24" s="1071">
        <v>0</v>
      </c>
      <c r="AG24" s="1073">
        <v>0</v>
      </c>
      <c r="AH24" s="1074">
        <v>0</v>
      </c>
      <c r="AI24" s="1069"/>
      <c r="AJ24" s="1069"/>
    </row>
    <row r="25" spans="1:36" s="1064" customFormat="1" ht="15">
      <c r="A25" s="1065" t="s">
        <v>968</v>
      </c>
      <c r="B25" s="1066">
        <v>6478.448</v>
      </c>
      <c r="C25" s="1067">
        <v>0</v>
      </c>
      <c r="D25" s="1068">
        <v>6478.448</v>
      </c>
      <c r="E25" s="1066">
        <v>4411.556</v>
      </c>
      <c r="F25" s="1067">
        <v>0</v>
      </c>
      <c r="G25" s="1068">
        <v>4411.556</v>
      </c>
      <c r="H25" s="1066">
        <v>4724.703</v>
      </c>
      <c r="I25" s="1067">
        <v>0</v>
      </c>
      <c r="J25" s="1068">
        <v>4724.703</v>
      </c>
      <c r="K25" s="1066">
        <v>1152.361</v>
      </c>
      <c r="L25" s="1067">
        <v>0</v>
      </c>
      <c r="M25" s="1068">
        <v>1152.361</v>
      </c>
      <c r="N25" s="1066">
        <v>672.545</v>
      </c>
      <c r="O25" s="1067">
        <v>0</v>
      </c>
      <c r="P25" s="1068">
        <v>672.545</v>
      </c>
      <c r="Q25" s="1066">
        <v>2912.118</v>
      </c>
      <c r="R25" s="1067">
        <v>0</v>
      </c>
      <c r="S25" s="1068">
        <v>2912.118</v>
      </c>
      <c r="T25" s="1066">
        <v>0</v>
      </c>
      <c r="U25" s="1067">
        <v>0</v>
      </c>
      <c r="V25" s="1068">
        <v>0</v>
      </c>
      <c r="W25" s="1066">
        <v>27711.043</v>
      </c>
      <c r="X25" s="1067">
        <v>23557.625553914324</v>
      </c>
      <c r="Y25" s="1068">
        <v>123402.118</v>
      </c>
      <c r="Z25" s="1066">
        <v>21528.453</v>
      </c>
      <c r="AA25" s="1067">
        <v>459.85105859182664</v>
      </c>
      <c r="AB25" s="1068">
        <v>23396.369</v>
      </c>
      <c r="AC25" s="1066">
        <v>30960.141</v>
      </c>
      <c r="AD25" s="1067">
        <v>6349.9133431806995</v>
      </c>
      <c r="AE25" s="1068">
        <v>56753.489</v>
      </c>
      <c r="AF25" s="1066">
        <v>100551.372</v>
      </c>
      <c r="AG25" s="1067">
        <v>30367.390201871</v>
      </c>
      <c r="AH25" s="1068">
        <v>223903.712</v>
      </c>
      <c r="AI25" s="1069"/>
      <c r="AJ25" s="1069"/>
    </row>
    <row r="26" spans="1:36" s="1064" customFormat="1" ht="15">
      <c r="A26" s="1070" t="s">
        <v>964</v>
      </c>
      <c r="B26" s="1071">
        <v>0</v>
      </c>
      <c r="C26" s="1072">
        <v>0</v>
      </c>
      <c r="D26" s="1073">
        <v>0</v>
      </c>
      <c r="E26" s="1071">
        <v>0</v>
      </c>
      <c r="F26" s="1072">
        <v>0</v>
      </c>
      <c r="G26" s="1073">
        <v>0</v>
      </c>
      <c r="H26" s="1071">
        <v>0</v>
      </c>
      <c r="I26" s="1072">
        <v>0</v>
      </c>
      <c r="J26" s="1073">
        <v>0</v>
      </c>
      <c r="K26" s="1071">
        <v>0</v>
      </c>
      <c r="L26" s="1072">
        <v>0</v>
      </c>
      <c r="M26" s="1073">
        <v>0</v>
      </c>
      <c r="N26" s="1071">
        <v>0</v>
      </c>
      <c r="O26" s="1072">
        <v>0</v>
      </c>
      <c r="P26" s="1073">
        <v>0</v>
      </c>
      <c r="Q26" s="1071">
        <v>0</v>
      </c>
      <c r="R26" s="1072">
        <v>0</v>
      </c>
      <c r="S26" s="1073">
        <v>0</v>
      </c>
      <c r="T26" s="1071">
        <v>0</v>
      </c>
      <c r="U26" s="1072">
        <v>0</v>
      </c>
      <c r="V26" s="1073">
        <v>0</v>
      </c>
      <c r="W26" s="1071">
        <v>0</v>
      </c>
      <c r="X26" s="1072">
        <v>0</v>
      </c>
      <c r="Y26" s="1073">
        <v>0</v>
      </c>
      <c r="Z26" s="1071">
        <v>0</v>
      </c>
      <c r="AA26" s="1072">
        <v>0</v>
      </c>
      <c r="AB26" s="1073">
        <v>0</v>
      </c>
      <c r="AC26" s="1071">
        <v>0</v>
      </c>
      <c r="AD26" s="1072">
        <v>0</v>
      </c>
      <c r="AE26" s="1073">
        <v>0</v>
      </c>
      <c r="AF26" s="1071">
        <v>0</v>
      </c>
      <c r="AG26" s="1072">
        <v>0</v>
      </c>
      <c r="AH26" s="1074">
        <v>0</v>
      </c>
      <c r="AI26" s="1069"/>
      <c r="AJ26" s="1069"/>
    </row>
    <row r="27" spans="1:36" s="1064" customFormat="1" ht="15">
      <c r="A27" s="1070" t="s">
        <v>623</v>
      </c>
      <c r="B27" s="1071">
        <v>261.239</v>
      </c>
      <c r="C27" s="1073">
        <v>0</v>
      </c>
      <c r="D27" s="1073">
        <v>261.239</v>
      </c>
      <c r="E27" s="1071">
        <v>0</v>
      </c>
      <c r="F27" s="1073">
        <v>0</v>
      </c>
      <c r="G27" s="1073">
        <v>0</v>
      </c>
      <c r="H27" s="1071">
        <v>0</v>
      </c>
      <c r="I27" s="1073">
        <v>0</v>
      </c>
      <c r="J27" s="1073">
        <v>0</v>
      </c>
      <c r="K27" s="1071">
        <v>0</v>
      </c>
      <c r="L27" s="1073">
        <v>0</v>
      </c>
      <c r="M27" s="1073">
        <v>0</v>
      </c>
      <c r="N27" s="1071">
        <v>0</v>
      </c>
      <c r="O27" s="1073">
        <v>0</v>
      </c>
      <c r="P27" s="1073">
        <v>0</v>
      </c>
      <c r="Q27" s="1071">
        <v>2015.792</v>
      </c>
      <c r="R27" s="1073">
        <v>0</v>
      </c>
      <c r="S27" s="1073">
        <v>2015.792</v>
      </c>
      <c r="T27" s="1071">
        <v>0</v>
      </c>
      <c r="U27" s="1073">
        <v>0</v>
      </c>
      <c r="V27" s="1073">
        <v>0</v>
      </c>
      <c r="W27" s="1071">
        <v>0</v>
      </c>
      <c r="X27" s="1073">
        <v>0</v>
      </c>
      <c r="Y27" s="1073">
        <v>0</v>
      </c>
      <c r="Z27" s="1071">
        <v>0</v>
      </c>
      <c r="AA27" s="1073">
        <v>0</v>
      </c>
      <c r="AB27" s="1073">
        <v>0</v>
      </c>
      <c r="AC27" s="1071">
        <v>0</v>
      </c>
      <c r="AD27" s="1073">
        <v>0</v>
      </c>
      <c r="AE27" s="1073">
        <v>0</v>
      </c>
      <c r="AF27" s="1071">
        <v>2277.032</v>
      </c>
      <c r="AG27" s="1073">
        <v>0</v>
      </c>
      <c r="AH27" s="1074">
        <v>2277.032</v>
      </c>
      <c r="AI27" s="1069"/>
      <c r="AJ27" s="1069"/>
    </row>
    <row r="28" spans="1:36" s="1064" customFormat="1" ht="15">
      <c r="A28" s="1070" t="s">
        <v>392</v>
      </c>
      <c r="B28" s="1071">
        <v>0</v>
      </c>
      <c r="C28" s="1073">
        <v>0</v>
      </c>
      <c r="D28" s="1073">
        <v>0</v>
      </c>
      <c r="E28" s="1071">
        <v>0</v>
      </c>
      <c r="F28" s="1073">
        <v>0</v>
      </c>
      <c r="G28" s="1073">
        <v>0</v>
      </c>
      <c r="H28" s="1071">
        <v>0</v>
      </c>
      <c r="I28" s="1073">
        <v>0</v>
      </c>
      <c r="J28" s="1073">
        <v>0</v>
      </c>
      <c r="K28" s="1071">
        <v>0</v>
      </c>
      <c r="L28" s="1073">
        <v>0</v>
      </c>
      <c r="M28" s="1073">
        <v>0</v>
      </c>
      <c r="N28" s="1071">
        <v>0</v>
      </c>
      <c r="O28" s="1073">
        <v>0</v>
      </c>
      <c r="P28" s="1073">
        <v>0</v>
      </c>
      <c r="Q28" s="1071">
        <v>0</v>
      </c>
      <c r="R28" s="1073">
        <v>0</v>
      </c>
      <c r="S28" s="1073">
        <v>0</v>
      </c>
      <c r="T28" s="1071">
        <v>0</v>
      </c>
      <c r="U28" s="1073">
        <v>0</v>
      </c>
      <c r="V28" s="1073">
        <v>0</v>
      </c>
      <c r="W28" s="1071">
        <v>0</v>
      </c>
      <c r="X28" s="1073">
        <v>0</v>
      </c>
      <c r="Y28" s="1073">
        <v>0</v>
      </c>
      <c r="Z28" s="1071">
        <v>0</v>
      </c>
      <c r="AA28" s="1073">
        <v>0</v>
      </c>
      <c r="AB28" s="1073">
        <v>0</v>
      </c>
      <c r="AC28" s="1071">
        <v>0</v>
      </c>
      <c r="AD28" s="1073">
        <v>0</v>
      </c>
      <c r="AE28" s="1073">
        <v>0</v>
      </c>
      <c r="AF28" s="1071">
        <v>0</v>
      </c>
      <c r="AG28" s="1073">
        <v>0</v>
      </c>
      <c r="AH28" s="1074">
        <v>0</v>
      </c>
      <c r="AI28" s="1069"/>
      <c r="AJ28" s="1069"/>
    </row>
    <row r="29" spans="1:36" s="1064" customFormat="1" ht="15">
      <c r="A29" s="1070" t="s">
        <v>396</v>
      </c>
      <c r="B29" s="1071">
        <v>5730.801</v>
      </c>
      <c r="C29" s="1073">
        <v>0</v>
      </c>
      <c r="D29" s="1073">
        <v>5730.801</v>
      </c>
      <c r="E29" s="1071">
        <v>4411.556</v>
      </c>
      <c r="F29" s="1073">
        <v>0</v>
      </c>
      <c r="G29" s="1073">
        <v>4411.556</v>
      </c>
      <c r="H29" s="1071">
        <v>4724.703</v>
      </c>
      <c r="I29" s="1073">
        <v>0</v>
      </c>
      <c r="J29" s="1073">
        <v>4724.703</v>
      </c>
      <c r="K29" s="1071">
        <v>1152.361</v>
      </c>
      <c r="L29" s="1073">
        <v>0</v>
      </c>
      <c r="M29" s="1073">
        <v>1152.361</v>
      </c>
      <c r="N29" s="1071">
        <v>672.545</v>
      </c>
      <c r="O29" s="1073">
        <v>0</v>
      </c>
      <c r="P29" s="1073">
        <v>672.545</v>
      </c>
      <c r="Q29" s="1071">
        <v>896.325</v>
      </c>
      <c r="R29" s="1073">
        <v>0</v>
      </c>
      <c r="S29" s="1073">
        <v>896.325</v>
      </c>
      <c r="T29" s="1071">
        <v>0</v>
      </c>
      <c r="U29" s="1073">
        <v>0</v>
      </c>
      <c r="V29" s="1073">
        <v>0</v>
      </c>
      <c r="W29" s="1071">
        <v>26788.475</v>
      </c>
      <c r="X29" s="1073">
        <v>19016.940423436732</v>
      </c>
      <c r="Y29" s="1073">
        <v>104035.287</v>
      </c>
      <c r="Z29" s="1071">
        <v>21528.453</v>
      </c>
      <c r="AA29" s="1073">
        <v>459.85105859182664</v>
      </c>
      <c r="AB29" s="1073">
        <v>23396.369</v>
      </c>
      <c r="AC29" s="1071">
        <v>28762.967</v>
      </c>
      <c r="AD29" s="1073">
        <v>5463.397833579517</v>
      </c>
      <c r="AE29" s="1073">
        <v>50955.289</v>
      </c>
      <c r="AF29" s="1071">
        <v>94668.19</v>
      </c>
      <c r="AG29" s="1073">
        <v>24940.18956179222</v>
      </c>
      <c r="AH29" s="1074">
        <v>195975.24</v>
      </c>
      <c r="AI29" s="1069"/>
      <c r="AJ29" s="1069"/>
    </row>
    <row r="30" spans="1:36" s="1064" customFormat="1" ht="15">
      <c r="A30" s="1070" t="s">
        <v>624</v>
      </c>
      <c r="B30" s="1071">
        <v>0</v>
      </c>
      <c r="C30" s="1073">
        <v>0</v>
      </c>
      <c r="D30" s="1073">
        <v>0</v>
      </c>
      <c r="E30" s="1071">
        <v>0</v>
      </c>
      <c r="F30" s="1073">
        <v>0</v>
      </c>
      <c r="G30" s="1073">
        <v>0</v>
      </c>
      <c r="H30" s="1071">
        <v>0</v>
      </c>
      <c r="I30" s="1073">
        <v>0</v>
      </c>
      <c r="J30" s="1073">
        <v>0</v>
      </c>
      <c r="K30" s="1071">
        <v>0</v>
      </c>
      <c r="L30" s="1073">
        <v>0</v>
      </c>
      <c r="M30" s="1073">
        <v>0</v>
      </c>
      <c r="N30" s="1071">
        <v>0</v>
      </c>
      <c r="O30" s="1073">
        <v>0</v>
      </c>
      <c r="P30" s="1073">
        <v>0</v>
      </c>
      <c r="Q30" s="1071">
        <v>0</v>
      </c>
      <c r="R30" s="1073">
        <v>0</v>
      </c>
      <c r="S30" s="1073">
        <v>0</v>
      </c>
      <c r="T30" s="1071">
        <v>0</v>
      </c>
      <c r="U30" s="1073">
        <v>0</v>
      </c>
      <c r="V30" s="1073">
        <v>0</v>
      </c>
      <c r="W30" s="1071">
        <v>0</v>
      </c>
      <c r="X30" s="1073">
        <v>0</v>
      </c>
      <c r="Y30" s="1073">
        <v>0</v>
      </c>
      <c r="Z30" s="1071">
        <v>0</v>
      </c>
      <c r="AA30" s="1073">
        <v>0</v>
      </c>
      <c r="AB30" s="1073">
        <v>0</v>
      </c>
      <c r="AC30" s="1071">
        <v>2197.174</v>
      </c>
      <c r="AD30" s="1073">
        <v>886.5155096011816</v>
      </c>
      <c r="AE30" s="1073">
        <v>5798.2</v>
      </c>
      <c r="AF30" s="1071">
        <v>2197.174</v>
      </c>
      <c r="AG30" s="1073">
        <v>886.5155096011816</v>
      </c>
      <c r="AH30" s="1074">
        <v>5798.2</v>
      </c>
      <c r="AI30" s="1069"/>
      <c r="AJ30" s="1069"/>
    </row>
    <row r="31" spans="1:36" s="1064" customFormat="1" ht="15">
      <c r="A31" s="1070" t="s">
        <v>625</v>
      </c>
      <c r="B31" s="1071">
        <v>0</v>
      </c>
      <c r="C31" s="1073">
        <v>0</v>
      </c>
      <c r="D31" s="1073">
        <v>0</v>
      </c>
      <c r="E31" s="1071">
        <v>0</v>
      </c>
      <c r="F31" s="1073">
        <v>0</v>
      </c>
      <c r="G31" s="1073">
        <v>0</v>
      </c>
      <c r="H31" s="1071">
        <v>0</v>
      </c>
      <c r="I31" s="1073">
        <v>0</v>
      </c>
      <c r="J31" s="1073">
        <v>0</v>
      </c>
      <c r="K31" s="1071">
        <v>0</v>
      </c>
      <c r="L31" s="1073">
        <v>0</v>
      </c>
      <c r="M31" s="1073">
        <v>0</v>
      </c>
      <c r="N31" s="1071">
        <v>0</v>
      </c>
      <c r="O31" s="1073">
        <v>0</v>
      </c>
      <c r="P31" s="1073">
        <v>0</v>
      </c>
      <c r="Q31" s="1071">
        <v>0</v>
      </c>
      <c r="R31" s="1073">
        <v>0</v>
      </c>
      <c r="S31" s="1073">
        <v>0</v>
      </c>
      <c r="T31" s="1071">
        <v>0</v>
      </c>
      <c r="U31" s="1073">
        <v>0</v>
      </c>
      <c r="V31" s="1073">
        <v>0</v>
      </c>
      <c r="W31" s="1071">
        <v>922.568</v>
      </c>
      <c r="X31" s="1073">
        <v>4540.685130477596</v>
      </c>
      <c r="Y31" s="1073">
        <v>19366.831</v>
      </c>
      <c r="Z31" s="1071">
        <v>0</v>
      </c>
      <c r="AA31" s="1073">
        <v>0</v>
      </c>
      <c r="AB31" s="1073">
        <v>0</v>
      </c>
      <c r="AC31" s="1071">
        <v>0</v>
      </c>
      <c r="AD31" s="1073">
        <v>0</v>
      </c>
      <c r="AE31" s="1073">
        <v>0</v>
      </c>
      <c r="AF31" s="1071">
        <v>922.568</v>
      </c>
      <c r="AG31" s="1073">
        <v>4540.685130477596</v>
      </c>
      <c r="AH31" s="1074">
        <v>19366.831</v>
      </c>
      <c r="AI31" s="1069"/>
      <c r="AJ31" s="1069"/>
    </row>
    <row r="32" spans="1:36" s="1064" customFormat="1" ht="15">
      <c r="A32" s="1070" t="s">
        <v>626</v>
      </c>
      <c r="B32" s="1071">
        <v>0</v>
      </c>
      <c r="C32" s="1073">
        <v>0</v>
      </c>
      <c r="D32" s="1073">
        <v>0</v>
      </c>
      <c r="E32" s="1071">
        <v>0</v>
      </c>
      <c r="F32" s="1073">
        <v>0</v>
      </c>
      <c r="G32" s="1073">
        <v>0</v>
      </c>
      <c r="H32" s="1071">
        <v>0</v>
      </c>
      <c r="I32" s="1073">
        <v>0</v>
      </c>
      <c r="J32" s="1073">
        <v>0</v>
      </c>
      <c r="K32" s="1071">
        <v>0</v>
      </c>
      <c r="L32" s="1073">
        <v>0</v>
      </c>
      <c r="M32" s="1073">
        <v>0</v>
      </c>
      <c r="N32" s="1071">
        <v>0</v>
      </c>
      <c r="O32" s="1073">
        <v>0</v>
      </c>
      <c r="P32" s="1073">
        <v>0</v>
      </c>
      <c r="Q32" s="1071">
        <v>0</v>
      </c>
      <c r="R32" s="1073">
        <v>0</v>
      </c>
      <c r="S32" s="1073">
        <v>0</v>
      </c>
      <c r="T32" s="1071">
        <v>0</v>
      </c>
      <c r="U32" s="1073">
        <v>0</v>
      </c>
      <c r="V32" s="1073">
        <v>0</v>
      </c>
      <c r="W32" s="1071">
        <v>0</v>
      </c>
      <c r="X32" s="1073">
        <v>0</v>
      </c>
      <c r="Y32" s="1073">
        <v>0</v>
      </c>
      <c r="Z32" s="1071">
        <v>0</v>
      </c>
      <c r="AA32" s="1073">
        <v>0</v>
      </c>
      <c r="AB32" s="1073">
        <v>0</v>
      </c>
      <c r="AC32" s="1071">
        <v>0</v>
      </c>
      <c r="AD32" s="1073">
        <v>0</v>
      </c>
      <c r="AE32" s="1073">
        <v>0</v>
      </c>
      <c r="AF32" s="1071">
        <v>0</v>
      </c>
      <c r="AG32" s="1073">
        <v>0</v>
      </c>
      <c r="AH32" s="1074">
        <v>0</v>
      </c>
      <c r="AI32" s="1069"/>
      <c r="AJ32" s="1069"/>
    </row>
    <row r="33" spans="1:36" s="1064" customFormat="1" ht="15">
      <c r="A33" s="1070" t="s">
        <v>969</v>
      </c>
      <c r="B33" s="1071">
        <v>486.407</v>
      </c>
      <c r="C33" s="1073">
        <v>0</v>
      </c>
      <c r="D33" s="1073">
        <v>486.407</v>
      </c>
      <c r="E33" s="1071">
        <v>0</v>
      </c>
      <c r="F33" s="1073">
        <v>0</v>
      </c>
      <c r="G33" s="1073">
        <v>0</v>
      </c>
      <c r="H33" s="1071">
        <v>0</v>
      </c>
      <c r="I33" s="1073">
        <v>0</v>
      </c>
      <c r="J33" s="1073">
        <v>0</v>
      </c>
      <c r="K33" s="1071">
        <v>0</v>
      </c>
      <c r="L33" s="1073">
        <v>0</v>
      </c>
      <c r="M33" s="1073">
        <v>0</v>
      </c>
      <c r="N33" s="1071">
        <v>0</v>
      </c>
      <c r="O33" s="1073">
        <v>0</v>
      </c>
      <c r="P33" s="1073">
        <v>0</v>
      </c>
      <c r="Q33" s="1071">
        <v>0</v>
      </c>
      <c r="R33" s="1073">
        <v>0</v>
      </c>
      <c r="S33" s="1073">
        <v>0</v>
      </c>
      <c r="T33" s="1071">
        <v>0</v>
      </c>
      <c r="U33" s="1073">
        <v>0</v>
      </c>
      <c r="V33" s="1073">
        <v>0</v>
      </c>
      <c r="W33" s="1071">
        <v>0</v>
      </c>
      <c r="X33" s="1073">
        <v>0</v>
      </c>
      <c r="Y33" s="1073">
        <v>0</v>
      </c>
      <c r="Z33" s="1071">
        <v>0</v>
      </c>
      <c r="AA33" s="1073">
        <v>0</v>
      </c>
      <c r="AB33" s="1073">
        <v>0</v>
      </c>
      <c r="AC33" s="1071">
        <v>0</v>
      </c>
      <c r="AD33" s="1073">
        <v>0</v>
      </c>
      <c r="AE33" s="1073">
        <v>0</v>
      </c>
      <c r="AF33" s="1071">
        <v>486.407</v>
      </c>
      <c r="AG33" s="1073">
        <v>0</v>
      </c>
      <c r="AH33" s="1074">
        <v>486.407</v>
      </c>
      <c r="AI33" s="1069"/>
      <c r="AJ33" s="1069"/>
    </row>
    <row r="34" spans="1:36" s="1064" customFormat="1" ht="15">
      <c r="A34" s="1065" t="s">
        <v>970</v>
      </c>
      <c r="B34" s="1066">
        <v>97919.697</v>
      </c>
      <c r="C34" s="1067">
        <v>103.37419990152634</v>
      </c>
      <c r="D34" s="1068">
        <v>98339.603</v>
      </c>
      <c r="E34" s="1066">
        <v>1306836.887</v>
      </c>
      <c r="F34" s="1067">
        <v>0</v>
      </c>
      <c r="G34" s="1068">
        <v>1306836.887</v>
      </c>
      <c r="H34" s="1066">
        <v>899982.859</v>
      </c>
      <c r="I34" s="1067">
        <v>21.894879369768585</v>
      </c>
      <c r="J34" s="1068">
        <v>900071.797</v>
      </c>
      <c r="K34" s="1066">
        <v>37013.968</v>
      </c>
      <c r="L34" s="1067">
        <v>0</v>
      </c>
      <c r="M34" s="1068">
        <v>37013.968</v>
      </c>
      <c r="N34" s="1066">
        <v>90844.205</v>
      </c>
      <c r="O34" s="1067">
        <v>0</v>
      </c>
      <c r="P34" s="1068">
        <v>90844.205</v>
      </c>
      <c r="Q34" s="1066">
        <v>0</v>
      </c>
      <c r="R34" s="1067">
        <v>0</v>
      </c>
      <c r="S34" s="1068">
        <v>0</v>
      </c>
      <c r="T34" s="1066">
        <v>0</v>
      </c>
      <c r="U34" s="1067">
        <v>0</v>
      </c>
      <c r="V34" s="1068">
        <v>0</v>
      </c>
      <c r="W34" s="1066">
        <v>141585.866</v>
      </c>
      <c r="X34" s="1067">
        <v>19816.456425406202</v>
      </c>
      <c r="Y34" s="1068">
        <v>222080.312</v>
      </c>
      <c r="Z34" s="1066">
        <v>279021.464</v>
      </c>
      <c r="AA34" s="1067">
        <v>75.581733136386</v>
      </c>
      <c r="AB34" s="1068">
        <v>279328.478</v>
      </c>
      <c r="AC34" s="1066">
        <v>453675.465</v>
      </c>
      <c r="AD34" s="1067">
        <v>359.0096011816839</v>
      </c>
      <c r="AE34" s="1068">
        <v>455133.763</v>
      </c>
      <c r="AF34" s="1066">
        <v>3306880.415</v>
      </c>
      <c r="AG34" s="1067">
        <v>20376.317331363858</v>
      </c>
      <c r="AH34" s="1068">
        <v>3389649.017</v>
      </c>
      <c r="AI34" s="1069"/>
      <c r="AJ34" s="1069"/>
    </row>
    <row r="35" spans="1:36" s="1064" customFormat="1" ht="15">
      <c r="A35" s="1070" t="s">
        <v>964</v>
      </c>
      <c r="B35" s="1071">
        <v>0</v>
      </c>
      <c r="C35" s="1072">
        <v>0</v>
      </c>
      <c r="D35" s="1073">
        <v>0</v>
      </c>
      <c r="E35" s="1071">
        <v>0</v>
      </c>
      <c r="F35" s="1072">
        <v>0</v>
      </c>
      <c r="G35" s="1073">
        <v>0</v>
      </c>
      <c r="H35" s="1071">
        <v>0</v>
      </c>
      <c r="I35" s="1072">
        <v>0</v>
      </c>
      <c r="J35" s="1073">
        <v>0</v>
      </c>
      <c r="K35" s="1071">
        <v>0</v>
      </c>
      <c r="L35" s="1072">
        <v>0</v>
      </c>
      <c r="M35" s="1073">
        <v>0</v>
      </c>
      <c r="N35" s="1071">
        <v>0</v>
      </c>
      <c r="O35" s="1072">
        <v>0</v>
      </c>
      <c r="P35" s="1073">
        <v>0</v>
      </c>
      <c r="Q35" s="1071">
        <v>0</v>
      </c>
      <c r="R35" s="1072">
        <v>0</v>
      </c>
      <c r="S35" s="1073">
        <v>0</v>
      </c>
      <c r="T35" s="1071">
        <v>0</v>
      </c>
      <c r="U35" s="1072">
        <v>0</v>
      </c>
      <c r="V35" s="1073">
        <v>0</v>
      </c>
      <c r="W35" s="1071">
        <v>0</v>
      </c>
      <c r="X35" s="1072">
        <v>0</v>
      </c>
      <c r="Y35" s="1073">
        <v>0</v>
      </c>
      <c r="Z35" s="1071">
        <v>0</v>
      </c>
      <c r="AA35" s="1072">
        <v>0</v>
      </c>
      <c r="AB35" s="1073">
        <v>0</v>
      </c>
      <c r="AC35" s="1071">
        <v>0</v>
      </c>
      <c r="AD35" s="1072">
        <v>0</v>
      </c>
      <c r="AE35" s="1073">
        <v>0</v>
      </c>
      <c r="AF35" s="1071">
        <v>0</v>
      </c>
      <c r="AG35" s="1072">
        <v>0</v>
      </c>
      <c r="AH35" s="1074">
        <v>0</v>
      </c>
      <c r="AI35" s="1069"/>
      <c r="AJ35" s="1069"/>
    </row>
    <row r="36" spans="1:36" s="1064" customFormat="1" ht="15">
      <c r="A36" s="1070" t="s">
        <v>623</v>
      </c>
      <c r="B36" s="1071">
        <v>0</v>
      </c>
      <c r="C36" s="1073">
        <v>0</v>
      </c>
      <c r="D36" s="1073">
        <v>0</v>
      </c>
      <c r="E36" s="1071">
        <v>0</v>
      </c>
      <c r="F36" s="1073">
        <v>0</v>
      </c>
      <c r="G36" s="1073">
        <v>0</v>
      </c>
      <c r="H36" s="1071">
        <v>0</v>
      </c>
      <c r="I36" s="1073">
        <v>0</v>
      </c>
      <c r="J36" s="1073">
        <v>0</v>
      </c>
      <c r="K36" s="1071">
        <v>0</v>
      </c>
      <c r="L36" s="1073">
        <v>0</v>
      </c>
      <c r="M36" s="1073">
        <v>0</v>
      </c>
      <c r="N36" s="1071">
        <v>0</v>
      </c>
      <c r="O36" s="1073">
        <v>0</v>
      </c>
      <c r="P36" s="1073">
        <v>0</v>
      </c>
      <c r="Q36" s="1071">
        <v>0</v>
      </c>
      <c r="R36" s="1073">
        <v>0</v>
      </c>
      <c r="S36" s="1073">
        <v>0</v>
      </c>
      <c r="T36" s="1071">
        <v>0</v>
      </c>
      <c r="U36" s="1073">
        <v>0</v>
      </c>
      <c r="V36" s="1073">
        <v>0</v>
      </c>
      <c r="W36" s="1071">
        <v>0</v>
      </c>
      <c r="X36" s="1073">
        <v>0</v>
      </c>
      <c r="Y36" s="1073">
        <v>0</v>
      </c>
      <c r="Z36" s="1071">
        <v>0</v>
      </c>
      <c r="AA36" s="1073">
        <v>0</v>
      </c>
      <c r="AB36" s="1073">
        <v>0</v>
      </c>
      <c r="AC36" s="1071">
        <v>0</v>
      </c>
      <c r="AD36" s="1073">
        <v>0</v>
      </c>
      <c r="AE36" s="1073">
        <v>0</v>
      </c>
      <c r="AF36" s="1071">
        <v>0</v>
      </c>
      <c r="AG36" s="1073">
        <v>0</v>
      </c>
      <c r="AH36" s="1074">
        <v>0</v>
      </c>
      <c r="AI36" s="1069"/>
      <c r="AJ36" s="1069"/>
    </row>
    <row r="37" spans="1:36" s="1064" customFormat="1" ht="15">
      <c r="A37" s="1070" t="s">
        <v>392</v>
      </c>
      <c r="B37" s="1071">
        <v>0</v>
      </c>
      <c r="C37" s="1073">
        <v>0</v>
      </c>
      <c r="D37" s="1073">
        <v>0</v>
      </c>
      <c r="E37" s="1071">
        <v>0</v>
      </c>
      <c r="F37" s="1073">
        <v>0</v>
      </c>
      <c r="G37" s="1073">
        <v>0</v>
      </c>
      <c r="H37" s="1071">
        <v>0</v>
      </c>
      <c r="I37" s="1073">
        <v>0</v>
      </c>
      <c r="J37" s="1073">
        <v>0</v>
      </c>
      <c r="K37" s="1071">
        <v>0</v>
      </c>
      <c r="L37" s="1073">
        <v>0</v>
      </c>
      <c r="M37" s="1073">
        <v>0</v>
      </c>
      <c r="N37" s="1071">
        <v>0</v>
      </c>
      <c r="O37" s="1073">
        <v>0</v>
      </c>
      <c r="P37" s="1073">
        <v>0</v>
      </c>
      <c r="Q37" s="1071">
        <v>0</v>
      </c>
      <c r="R37" s="1073">
        <v>0</v>
      </c>
      <c r="S37" s="1073">
        <v>0</v>
      </c>
      <c r="T37" s="1071">
        <v>0</v>
      </c>
      <c r="U37" s="1073">
        <v>0</v>
      </c>
      <c r="V37" s="1073">
        <v>0</v>
      </c>
      <c r="W37" s="1071">
        <v>0</v>
      </c>
      <c r="X37" s="1073">
        <v>0</v>
      </c>
      <c r="Y37" s="1073">
        <v>0</v>
      </c>
      <c r="Z37" s="1071">
        <v>0</v>
      </c>
      <c r="AA37" s="1073">
        <v>0</v>
      </c>
      <c r="AB37" s="1073">
        <v>0</v>
      </c>
      <c r="AC37" s="1071">
        <v>0</v>
      </c>
      <c r="AD37" s="1073">
        <v>0</v>
      </c>
      <c r="AE37" s="1073">
        <v>0</v>
      </c>
      <c r="AF37" s="1071">
        <v>0</v>
      </c>
      <c r="AG37" s="1073">
        <v>0</v>
      </c>
      <c r="AH37" s="1074">
        <v>0</v>
      </c>
      <c r="AI37" s="1069"/>
      <c r="AJ37" s="1069"/>
    </row>
    <row r="38" spans="1:36" s="1064" customFormat="1" ht="15">
      <c r="A38" s="1070" t="s">
        <v>396</v>
      </c>
      <c r="B38" s="1071">
        <v>96744.312</v>
      </c>
      <c r="C38" s="1073">
        <v>103.37419990152634</v>
      </c>
      <c r="D38" s="1073">
        <v>97164.219</v>
      </c>
      <c r="E38" s="1071">
        <v>1306836.887</v>
      </c>
      <c r="F38" s="1073">
        <v>0</v>
      </c>
      <c r="G38" s="1073">
        <v>1306836.887</v>
      </c>
      <c r="H38" s="1071">
        <v>899982.859</v>
      </c>
      <c r="I38" s="1073">
        <v>21.894879369768585</v>
      </c>
      <c r="J38" s="1073">
        <v>900071.797</v>
      </c>
      <c r="K38" s="1071">
        <v>37013.968</v>
      </c>
      <c r="L38" s="1073">
        <v>0</v>
      </c>
      <c r="M38" s="1073">
        <v>37013.968</v>
      </c>
      <c r="N38" s="1071">
        <v>90844.205</v>
      </c>
      <c r="O38" s="1073">
        <v>0</v>
      </c>
      <c r="P38" s="1073">
        <v>90844.205</v>
      </c>
      <c r="Q38" s="1071">
        <v>0</v>
      </c>
      <c r="R38" s="1073">
        <v>0</v>
      </c>
      <c r="S38" s="1073">
        <v>0</v>
      </c>
      <c r="T38" s="1071">
        <v>0</v>
      </c>
      <c r="U38" s="1073">
        <v>0</v>
      </c>
      <c r="V38" s="1073">
        <v>0</v>
      </c>
      <c r="W38" s="1071">
        <v>141565.911</v>
      </c>
      <c r="X38" s="1073">
        <v>19737.227966518953</v>
      </c>
      <c r="Y38" s="1073">
        <v>221738.531</v>
      </c>
      <c r="Z38" s="1071">
        <v>279021.464</v>
      </c>
      <c r="AA38" s="1073">
        <v>75.581733136386</v>
      </c>
      <c r="AB38" s="1073">
        <v>279328.478</v>
      </c>
      <c r="AC38" s="1071">
        <v>453469.338</v>
      </c>
      <c r="AD38" s="1073">
        <v>60.38527818808468</v>
      </c>
      <c r="AE38" s="1073">
        <v>453714.624</v>
      </c>
      <c r="AF38" s="1071">
        <v>3305478.948</v>
      </c>
      <c r="AG38" s="1073">
        <v>19998.464795667158</v>
      </c>
      <c r="AH38" s="1074">
        <v>3386712.712</v>
      </c>
      <c r="AI38" s="1069"/>
      <c r="AJ38" s="1069"/>
    </row>
    <row r="39" spans="1:36" s="1064" customFormat="1" ht="15">
      <c r="A39" s="1070" t="s">
        <v>624</v>
      </c>
      <c r="B39" s="1071">
        <v>0</v>
      </c>
      <c r="C39" s="1073">
        <v>0</v>
      </c>
      <c r="D39" s="1073">
        <v>0</v>
      </c>
      <c r="E39" s="1071">
        <v>0</v>
      </c>
      <c r="F39" s="1073">
        <v>0</v>
      </c>
      <c r="G39" s="1073">
        <v>0</v>
      </c>
      <c r="H39" s="1071">
        <v>0</v>
      </c>
      <c r="I39" s="1073">
        <v>0</v>
      </c>
      <c r="J39" s="1073">
        <v>0</v>
      </c>
      <c r="K39" s="1071">
        <v>0</v>
      </c>
      <c r="L39" s="1073">
        <v>0</v>
      </c>
      <c r="M39" s="1073">
        <v>0</v>
      </c>
      <c r="N39" s="1071">
        <v>0</v>
      </c>
      <c r="O39" s="1073">
        <v>0</v>
      </c>
      <c r="P39" s="1073">
        <v>0</v>
      </c>
      <c r="Q39" s="1071">
        <v>0</v>
      </c>
      <c r="R39" s="1073">
        <v>0</v>
      </c>
      <c r="S39" s="1073">
        <v>0</v>
      </c>
      <c r="T39" s="1071">
        <v>0</v>
      </c>
      <c r="U39" s="1073">
        <v>0</v>
      </c>
      <c r="V39" s="1073">
        <v>0</v>
      </c>
      <c r="W39" s="1071">
        <v>0</v>
      </c>
      <c r="X39" s="1073">
        <v>0</v>
      </c>
      <c r="Y39" s="1073">
        <v>0</v>
      </c>
      <c r="Z39" s="1071">
        <v>0</v>
      </c>
      <c r="AA39" s="1073">
        <v>0</v>
      </c>
      <c r="AB39" s="1073">
        <v>0</v>
      </c>
      <c r="AC39" s="1071">
        <v>206.127</v>
      </c>
      <c r="AD39" s="1073">
        <v>298.62407680945347</v>
      </c>
      <c r="AE39" s="1073">
        <v>1419.138</v>
      </c>
      <c r="AF39" s="1071">
        <v>206.127</v>
      </c>
      <c r="AG39" s="1073">
        <v>298.62407680945347</v>
      </c>
      <c r="AH39" s="1074">
        <v>1419.138</v>
      </c>
      <c r="AI39" s="1069"/>
      <c r="AJ39" s="1069"/>
    </row>
    <row r="40" spans="1:36" s="1064" customFormat="1" ht="15">
      <c r="A40" s="1070" t="s">
        <v>625</v>
      </c>
      <c r="B40" s="1071">
        <v>0</v>
      </c>
      <c r="C40" s="1073">
        <v>0</v>
      </c>
      <c r="D40" s="1073">
        <v>0</v>
      </c>
      <c r="E40" s="1071">
        <v>0</v>
      </c>
      <c r="F40" s="1073">
        <v>0</v>
      </c>
      <c r="G40" s="1073">
        <v>0</v>
      </c>
      <c r="H40" s="1071">
        <v>0</v>
      </c>
      <c r="I40" s="1073">
        <v>0</v>
      </c>
      <c r="J40" s="1073">
        <v>0</v>
      </c>
      <c r="K40" s="1071">
        <v>0</v>
      </c>
      <c r="L40" s="1073">
        <v>0</v>
      </c>
      <c r="M40" s="1073">
        <v>0</v>
      </c>
      <c r="N40" s="1071">
        <v>0</v>
      </c>
      <c r="O40" s="1073">
        <v>0</v>
      </c>
      <c r="P40" s="1073">
        <v>0</v>
      </c>
      <c r="Q40" s="1071">
        <v>0</v>
      </c>
      <c r="R40" s="1073">
        <v>0</v>
      </c>
      <c r="S40" s="1073">
        <v>0</v>
      </c>
      <c r="T40" s="1071">
        <v>0</v>
      </c>
      <c r="U40" s="1073">
        <v>0</v>
      </c>
      <c r="V40" s="1073">
        <v>0</v>
      </c>
      <c r="W40" s="1071">
        <v>19.955</v>
      </c>
      <c r="X40" s="1073">
        <v>79.22821270310192</v>
      </c>
      <c r="Y40" s="1073">
        <v>341.781</v>
      </c>
      <c r="Z40" s="1071">
        <v>0</v>
      </c>
      <c r="AA40" s="1073">
        <v>0</v>
      </c>
      <c r="AB40" s="1073">
        <v>0</v>
      </c>
      <c r="AC40" s="1071">
        <v>0</v>
      </c>
      <c r="AD40" s="1073">
        <v>0</v>
      </c>
      <c r="AE40" s="1073">
        <v>0</v>
      </c>
      <c r="AF40" s="1071">
        <v>19.955</v>
      </c>
      <c r="AG40" s="1073">
        <v>79.22821270310192</v>
      </c>
      <c r="AH40" s="1074">
        <v>341.781</v>
      </c>
      <c r="AI40" s="1069"/>
      <c r="AJ40" s="1069"/>
    </row>
    <row r="41" spans="1:36" s="1064" customFormat="1" ht="15">
      <c r="A41" s="1070" t="s">
        <v>626</v>
      </c>
      <c r="B41" s="1071">
        <v>0</v>
      </c>
      <c r="C41" s="1073">
        <v>0</v>
      </c>
      <c r="D41" s="1073">
        <v>0</v>
      </c>
      <c r="E41" s="1071">
        <v>0</v>
      </c>
      <c r="F41" s="1073">
        <v>0</v>
      </c>
      <c r="G41" s="1073">
        <v>0</v>
      </c>
      <c r="H41" s="1071">
        <v>0</v>
      </c>
      <c r="I41" s="1073">
        <v>0</v>
      </c>
      <c r="J41" s="1073">
        <v>0</v>
      </c>
      <c r="K41" s="1071">
        <v>0</v>
      </c>
      <c r="L41" s="1073">
        <v>0</v>
      </c>
      <c r="M41" s="1073">
        <v>0</v>
      </c>
      <c r="N41" s="1071">
        <v>0</v>
      </c>
      <c r="O41" s="1073">
        <v>0</v>
      </c>
      <c r="P41" s="1073">
        <v>0</v>
      </c>
      <c r="Q41" s="1071">
        <v>0</v>
      </c>
      <c r="R41" s="1073">
        <v>0</v>
      </c>
      <c r="S41" s="1073">
        <v>0</v>
      </c>
      <c r="T41" s="1071">
        <v>0</v>
      </c>
      <c r="U41" s="1073">
        <v>0</v>
      </c>
      <c r="V41" s="1073">
        <v>0</v>
      </c>
      <c r="W41" s="1071">
        <v>0</v>
      </c>
      <c r="X41" s="1073">
        <v>0</v>
      </c>
      <c r="Y41" s="1073">
        <v>0</v>
      </c>
      <c r="Z41" s="1071">
        <v>0</v>
      </c>
      <c r="AA41" s="1073">
        <v>0</v>
      </c>
      <c r="AB41" s="1073">
        <v>0</v>
      </c>
      <c r="AC41" s="1071">
        <v>0</v>
      </c>
      <c r="AD41" s="1073">
        <v>0</v>
      </c>
      <c r="AE41" s="1073">
        <v>0</v>
      </c>
      <c r="AF41" s="1071">
        <v>0</v>
      </c>
      <c r="AG41" s="1073">
        <v>0</v>
      </c>
      <c r="AH41" s="1074">
        <v>0</v>
      </c>
      <c r="AI41" s="1069"/>
      <c r="AJ41" s="1069"/>
    </row>
    <row r="42" spans="1:36" s="1064" customFormat="1" ht="15">
      <c r="A42" s="1070" t="s">
        <v>971</v>
      </c>
      <c r="B42" s="1071">
        <v>1175.384</v>
      </c>
      <c r="C42" s="1073">
        <v>0</v>
      </c>
      <c r="D42" s="1073">
        <v>1175.384</v>
      </c>
      <c r="E42" s="1071">
        <v>0</v>
      </c>
      <c r="F42" s="1073">
        <v>0</v>
      </c>
      <c r="G42" s="1073">
        <v>0</v>
      </c>
      <c r="H42" s="1071">
        <v>0</v>
      </c>
      <c r="I42" s="1073">
        <v>0</v>
      </c>
      <c r="J42" s="1073">
        <v>0</v>
      </c>
      <c r="K42" s="1071">
        <v>0</v>
      </c>
      <c r="L42" s="1073">
        <v>0</v>
      </c>
      <c r="M42" s="1073">
        <v>0</v>
      </c>
      <c r="N42" s="1071">
        <v>0</v>
      </c>
      <c r="O42" s="1073">
        <v>0</v>
      </c>
      <c r="P42" s="1073">
        <v>0</v>
      </c>
      <c r="Q42" s="1071">
        <v>0</v>
      </c>
      <c r="R42" s="1073">
        <v>0</v>
      </c>
      <c r="S42" s="1073">
        <v>0</v>
      </c>
      <c r="T42" s="1071">
        <v>0</v>
      </c>
      <c r="U42" s="1073">
        <v>0</v>
      </c>
      <c r="V42" s="1073">
        <v>0</v>
      </c>
      <c r="W42" s="1071">
        <v>0</v>
      </c>
      <c r="X42" s="1073">
        <v>0</v>
      </c>
      <c r="Y42" s="1073">
        <v>0</v>
      </c>
      <c r="Z42" s="1071">
        <v>0</v>
      </c>
      <c r="AA42" s="1073">
        <v>0</v>
      </c>
      <c r="AB42" s="1073">
        <v>0</v>
      </c>
      <c r="AC42" s="1071">
        <v>0</v>
      </c>
      <c r="AD42" s="1073">
        <v>0</v>
      </c>
      <c r="AE42" s="1073">
        <v>0</v>
      </c>
      <c r="AF42" s="1071">
        <v>1175.384</v>
      </c>
      <c r="AG42" s="1073">
        <v>0</v>
      </c>
      <c r="AH42" s="1074">
        <v>1175.384</v>
      </c>
      <c r="AI42" s="1069"/>
      <c r="AJ42" s="1069"/>
    </row>
    <row r="43" spans="1:36" s="1064" customFormat="1" ht="15">
      <c r="A43" s="1075" t="s">
        <v>972</v>
      </c>
      <c r="B43" s="1076">
        <v>43804.475</v>
      </c>
      <c r="C43" s="1077">
        <v>2.463318562284589</v>
      </c>
      <c r="D43" s="1078">
        <v>43814.482</v>
      </c>
      <c r="E43" s="1076">
        <v>1545550.714</v>
      </c>
      <c r="F43" s="1077">
        <v>0</v>
      </c>
      <c r="G43" s="1078">
        <v>1545550.714</v>
      </c>
      <c r="H43" s="1076">
        <v>721789.846</v>
      </c>
      <c r="I43" s="1077">
        <v>0</v>
      </c>
      <c r="J43" s="1078">
        <v>721789.846</v>
      </c>
      <c r="K43" s="1076">
        <v>66493.905</v>
      </c>
      <c r="L43" s="1077">
        <v>0</v>
      </c>
      <c r="M43" s="1078">
        <v>66493.905</v>
      </c>
      <c r="N43" s="1076">
        <v>79564.177</v>
      </c>
      <c r="O43" s="1077">
        <v>0</v>
      </c>
      <c r="P43" s="1078">
        <v>79564.177</v>
      </c>
      <c r="Q43" s="1076">
        <v>0</v>
      </c>
      <c r="R43" s="1077">
        <v>0</v>
      </c>
      <c r="S43" s="1078">
        <v>0</v>
      </c>
      <c r="T43" s="1076">
        <v>0</v>
      </c>
      <c r="U43" s="1077">
        <v>0</v>
      </c>
      <c r="V43" s="1078">
        <v>0</v>
      </c>
      <c r="W43" s="1076">
        <v>11736.621</v>
      </c>
      <c r="X43" s="1077">
        <v>1033.537912358444</v>
      </c>
      <c r="Y43" s="1078">
        <v>15934.852</v>
      </c>
      <c r="Z43" s="1076">
        <v>236750.552</v>
      </c>
      <c r="AA43" s="1077">
        <v>0</v>
      </c>
      <c r="AB43" s="1078">
        <v>236750.552</v>
      </c>
      <c r="AC43" s="1076">
        <v>205140.912</v>
      </c>
      <c r="AD43" s="1077">
        <v>13.084194977843428</v>
      </c>
      <c r="AE43" s="1078">
        <v>205194.061</v>
      </c>
      <c r="AF43" s="1076">
        <v>2910831.207</v>
      </c>
      <c r="AG43" s="1077">
        <v>1049.0856720827178</v>
      </c>
      <c r="AH43" s="1078">
        <v>2915092.593</v>
      </c>
      <c r="AI43" s="1069"/>
      <c r="AJ43" s="1069"/>
    </row>
    <row r="44" spans="1:36" s="1064" customFormat="1" ht="15">
      <c r="A44" s="1070" t="s">
        <v>964</v>
      </c>
      <c r="B44" s="1071">
        <v>0</v>
      </c>
      <c r="C44" s="1073">
        <v>0</v>
      </c>
      <c r="D44" s="1073">
        <v>0</v>
      </c>
      <c r="E44" s="1071">
        <v>0</v>
      </c>
      <c r="F44" s="1073">
        <v>0</v>
      </c>
      <c r="G44" s="1073">
        <v>0</v>
      </c>
      <c r="H44" s="1071">
        <v>0</v>
      </c>
      <c r="I44" s="1073">
        <v>0</v>
      </c>
      <c r="J44" s="1073">
        <v>0</v>
      </c>
      <c r="K44" s="1071">
        <v>0</v>
      </c>
      <c r="L44" s="1073">
        <v>0</v>
      </c>
      <c r="M44" s="1073">
        <v>0</v>
      </c>
      <c r="N44" s="1071">
        <v>0</v>
      </c>
      <c r="O44" s="1073">
        <v>0</v>
      </c>
      <c r="P44" s="1073">
        <v>0</v>
      </c>
      <c r="Q44" s="1071">
        <v>0</v>
      </c>
      <c r="R44" s="1073">
        <v>0</v>
      </c>
      <c r="S44" s="1073">
        <v>0</v>
      </c>
      <c r="T44" s="1071">
        <v>0</v>
      </c>
      <c r="U44" s="1073">
        <v>0</v>
      </c>
      <c r="V44" s="1073">
        <v>0</v>
      </c>
      <c r="W44" s="1071">
        <v>0</v>
      </c>
      <c r="X44" s="1073">
        <v>0</v>
      </c>
      <c r="Y44" s="1073">
        <v>0</v>
      </c>
      <c r="Z44" s="1071">
        <v>0</v>
      </c>
      <c r="AA44" s="1073">
        <v>0</v>
      </c>
      <c r="AB44" s="1073">
        <v>0</v>
      </c>
      <c r="AC44" s="1071">
        <v>0</v>
      </c>
      <c r="AD44" s="1073">
        <v>0</v>
      </c>
      <c r="AE44" s="1073">
        <v>0</v>
      </c>
      <c r="AF44" s="1071">
        <v>0</v>
      </c>
      <c r="AG44" s="1073">
        <v>0</v>
      </c>
      <c r="AH44" s="1074">
        <v>0</v>
      </c>
      <c r="AI44" s="1069"/>
      <c r="AJ44" s="1069"/>
    </row>
    <row r="45" spans="1:36" s="1064" customFormat="1" ht="15">
      <c r="A45" s="1070" t="s">
        <v>623</v>
      </c>
      <c r="B45" s="1071">
        <v>0</v>
      </c>
      <c r="C45" s="1073">
        <v>0</v>
      </c>
      <c r="D45" s="1073">
        <v>0</v>
      </c>
      <c r="E45" s="1071">
        <v>0</v>
      </c>
      <c r="F45" s="1073">
        <v>0</v>
      </c>
      <c r="G45" s="1073">
        <v>0</v>
      </c>
      <c r="H45" s="1071">
        <v>0</v>
      </c>
      <c r="I45" s="1073">
        <v>0</v>
      </c>
      <c r="J45" s="1073">
        <v>0</v>
      </c>
      <c r="K45" s="1071">
        <v>0</v>
      </c>
      <c r="L45" s="1073">
        <v>0</v>
      </c>
      <c r="M45" s="1073">
        <v>0</v>
      </c>
      <c r="N45" s="1071">
        <v>0</v>
      </c>
      <c r="O45" s="1073">
        <v>0</v>
      </c>
      <c r="P45" s="1073">
        <v>0</v>
      </c>
      <c r="Q45" s="1071">
        <v>0</v>
      </c>
      <c r="R45" s="1073">
        <v>0</v>
      </c>
      <c r="S45" s="1073">
        <v>0</v>
      </c>
      <c r="T45" s="1071">
        <v>0</v>
      </c>
      <c r="U45" s="1073">
        <v>0</v>
      </c>
      <c r="V45" s="1073">
        <v>0</v>
      </c>
      <c r="W45" s="1071">
        <v>0</v>
      </c>
      <c r="X45" s="1073">
        <v>0</v>
      </c>
      <c r="Y45" s="1073">
        <v>0</v>
      </c>
      <c r="Z45" s="1071">
        <v>0</v>
      </c>
      <c r="AA45" s="1073">
        <v>0</v>
      </c>
      <c r="AB45" s="1073">
        <v>0</v>
      </c>
      <c r="AC45" s="1071">
        <v>0</v>
      </c>
      <c r="AD45" s="1073">
        <v>0</v>
      </c>
      <c r="AE45" s="1073">
        <v>0</v>
      </c>
      <c r="AF45" s="1071">
        <v>0</v>
      </c>
      <c r="AG45" s="1073">
        <v>0</v>
      </c>
      <c r="AH45" s="1074">
        <v>0</v>
      </c>
      <c r="AI45" s="1069"/>
      <c r="AJ45" s="1069"/>
    </row>
    <row r="46" spans="1:36" s="1064" customFormat="1" ht="15">
      <c r="A46" s="1070" t="s">
        <v>392</v>
      </c>
      <c r="B46" s="1071">
        <v>0</v>
      </c>
      <c r="C46" s="1073">
        <v>0</v>
      </c>
      <c r="D46" s="1073">
        <v>0</v>
      </c>
      <c r="E46" s="1071">
        <v>0</v>
      </c>
      <c r="F46" s="1073">
        <v>0</v>
      </c>
      <c r="G46" s="1073">
        <v>0</v>
      </c>
      <c r="H46" s="1071">
        <v>0</v>
      </c>
      <c r="I46" s="1073">
        <v>0</v>
      </c>
      <c r="J46" s="1073">
        <v>0</v>
      </c>
      <c r="K46" s="1071">
        <v>0</v>
      </c>
      <c r="L46" s="1073">
        <v>0</v>
      </c>
      <c r="M46" s="1073">
        <v>0</v>
      </c>
      <c r="N46" s="1071">
        <v>0</v>
      </c>
      <c r="O46" s="1073">
        <v>0</v>
      </c>
      <c r="P46" s="1073">
        <v>0</v>
      </c>
      <c r="Q46" s="1071">
        <v>0</v>
      </c>
      <c r="R46" s="1073">
        <v>0</v>
      </c>
      <c r="S46" s="1073">
        <v>0</v>
      </c>
      <c r="T46" s="1071">
        <v>0</v>
      </c>
      <c r="U46" s="1073">
        <v>0</v>
      </c>
      <c r="V46" s="1073">
        <v>0</v>
      </c>
      <c r="W46" s="1071">
        <v>0</v>
      </c>
      <c r="X46" s="1073">
        <v>0</v>
      </c>
      <c r="Y46" s="1073">
        <v>0</v>
      </c>
      <c r="Z46" s="1071">
        <v>0</v>
      </c>
      <c r="AA46" s="1073">
        <v>0</v>
      </c>
      <c r="AB46" s="1073">
        <v>0</v>
      </c>
      <c r="AC46" s="1071">
        <v>0</v>
      </c>
      <c r="AD46" s="1073">
        <v>0</v>
      </c>
      <c r="AE46" s="1073">
        <v>0</v>
      </c>
      <c r="AF46" s="1071">
        <v>0</v>
      </c>
      <c r="AG46" s="1073">
        <v>0</v>
      </c>
      <c r="AH46" s="1074">
        <v>0</v>
      </c>
      <c r="AI46" s="1069"/>
      <c r="AJ46" s="1069"/>
    </row>
    <row r="47" spans="1:36" s="1064" customFormat="1" ht="15">
      <c r="A47" s="1070" t="s">
        <v>396</v>
      </c>
      <c r="B47" s="1071">
        <v>39710.666</v>
      </c>
      <c r="C47" s="1073">
        <v>2.463318562284589</v>
      </c>
      <c r="D47" s="1073">
        <v>39720.672</v>
      </c>
      <c r="E47" s="1071">
        <v>1545550.714</v>
      </c>
      <c r="F47" s="1073">
        <v>0</v>
      </c>
      <c r="G47" s="1073">
        <v>1545550.714</v>
      </c>
      <c r="H47" s="1071">
        <v>721789.846</v>
      </c>
      <c r="I47" s="1073">
        <v>0</v>
      </c>
      <c r="J47" s="1073">
        <v>721789.846</v>
      </c>
      <c r="K47" s="1071">
        <v>66493.905</v>
      </c>
      <c r="L47" s="1073">
        <v>0</v>
      </c>
      <c r="M47" s="1073">
        <v>66493.905</v>
      </c>
      <c r="N47" s="1071">
        <v>79564.177</v>
      </c>
      <c r="O47" s="1073">
        <v>0</v>
      </c>
      <c r="P47" s="1073">
        <v>79564.177</v>
      </c>
      <c r="Q47" s="1071">
        <v>0</v>
      </c>
      <c r="R47" s="1073">
        <v>0</v>
      </c>
      <c r="S47" s="1073">
        <v>0</v>
      </c>
      <c r="T47" s="1071">
        <v>0</v>
      </c>
      <c r="U47" s="1073">
        <v>0</v>
      </c>
      <c r="V47" s="1073">
        <v>0</v>
      </c>
      <c r="W47" s="1071">
        <v>11736.621</v>
      </c>
      <c r="X47" s="1073">
        <v>1028.8200393894633</v>
      </c>
      <c r="Y47" s="1073">
        <v>15915.688</v>
      </c>
      <c r="Z47" s="1071">
        <v>236750.552</v>
      </c>
      <c r="AA47" s="1073">
        <v>0</v>
      </c>
      <c r="AB47" s="1073">
        <v>236750.552</v>
      </c>
      <c r="AC47" s="1071">
        <v>205140.912</v>
      </c>
      <c r="AD47" s="1073">
        <v>0.19448547513540126</v>
      </c>
      <c r="AE47" s="1073">
        <v>205141.702</v>
      </c>
      <c r="AF47" s="1071">
        <v>2906737.397</v>
      </c>
      <c r="AG47" s="1073">
        <v>1031.478089611029</v>
      </c>
      <c r="AH47" s="1074">
        <v>2910927.262</v>
      </c>
      <c r="AI47" s="1069"/>
      <c r="AJ47" s="1069"/>
    </row>
    <row r="48" spans="1:36" s="1064" customFormat="1" ht="15">
      <c r="A48" s="1070" t="s">
        <v>624</v>
      </c>
      <c r="B48" s="1071">
        <v>0</v>
      </c>
      <c r="C48" s="1073">
        <v>0</v>
      </c>
      <c r="D48" s="1073">
        <v>0</v>
      </c>
      <c r="E48" s="1071">
        <v>0</v>
      </c>
      <c r="F48" s="1073">
        <v>0</v>
      </c>
      <c r="G48" s="1073">
        <v>0</v>
      </c>
      <c r="H48" s="1071">
        <v>0</v>
      </c>
      <c r="I48" s="1073">
        <v>0</v>
      </c>
      <c r="J48" s="1073">
        <v>0</v>
      </c>
      <c r="K48" s="1071">
        <v>0</v>
      </c>
      <c r="L48" s="1073">
        <v>0</v>
      </c>
      <c r="M48" s="1073">
        <v>0</v>
      </c>
      <c r="N48" s="1071">
        <v>0</v>
      </c>
      <c r="O48" s="1073">
        <v>0</v>
      </c>
      <c r="P48" s="1073">
        <v>0</v>
      </c>
      <c r="Q48" s="1071">
        <v>0</v>
      </c>
      <c r="R48" s="1073">
        <v>0</v>
      </c>
      <c r="S48" s="1073">
        <v>0</v>
      </c>
      <c r="T48" s="1071">
        <v>0</v>
      </c>
      <c r="U48" s="1073">
        <v>0</v>
      </c>
      <c r="V48" s="1073">
        <v>0</v>
      </c>
      <c r="W48" s="1071">
        <v>0</v>
      </c>
      <c r="X48" s="1073">
        <v>0</v>
      </c>
      <c r="Y48" s="1073">
        <v>0</v>
      </c>
      <c r="Z48" s="1071">
        <v>0</v>
      </c>
      <c r="AA48" s="1073">
        <v>0</v>
      </c>
      <c r="AB48" s="1073">
        <v>0</v>
      </c>
      <c r="AC48" s="1071">
        <v>0</v>
      </c>
      <c r="AD48" s="1073">
        <v>12.889709502708024</v>
      </c>
      <c r="AE48" s="1073">
        <v>52.358</v>
      </c>
      <c r="AF48" s="1071">
        <v>0</v>
      </c>
      <c r="AG48" s="1073">
        <v>12.889709502708024</v>
      </c>
      <c r="AH48" s="1074">
        <v>52.358</v>
      </c>
      <c r="AI48" s="1069"/>
      <c r="AJ48" s="1069"/>
    </row>
    <row r="49" spans="1:36" s="1064" customFormat="1" ht="15">
      <c r="A49" s="1070" t="s">
        <v>625</v>
      </c>
      <c r="B49" s="1071">
        <v>0</v>
      </c>
      <c r="C49" s="1073">
        <v>0</v>
      </c>
      <c r="D49" s="1073">
        <v>0</v>
      </c>
      <c r="E49" s="1071">
        <v>0</v>
      </c>
      <c r="F49" s="1073">
        <v>0</v>
      </c>
      <c r="G49" s="1073">
        <v>0</v>
      </c>
      <c r="H49" s="1071">
        <v>0</v>
      </c>
      <c r="I49" s="1073">
        <v>0</v>
      </c>
      <c r="J49" s="1073">
        <v>0</v>
      </c>
      <c r="K49" s="1071">
        <v>0</v>
      </c>
      <c r="L49" s="1073">
        <v>0</v>
      </c>
      <c r="M49" s="1073">
        <v>0</v>
      </c>
      <c r="N49" s="1071">
        <v>0</v>
      </c>
      <c r="O49" s="1073">
        <v>0</v>
      </c>
      <c r="P49" s="1073">
        <v>0</v>
      </c>
      <c r="Q49" s="1071">
        <v>0</v>
      </c>
      <c r="R49" s="1073">
        <v>0</v>
      </c>
      <c r="S49" s="1073">
        <v>0</v>
      </c>
      <c r="T49" s="1071">
        <v>0</v>
      </c>
      <c r="U49" s="1073">
        <v>0</v>
      </c>
      <c r="V49" s="1073">
        <v>0</v>
      </c>
      <c r="W49" s="1071">
        <v>0</v>
      </c>
      <c r="X49" s="1073">
        <v>4.717626784835057</v>
      </c>
      <c r="Y49" s="1073">
        <v>19.163</v>
      </c>
      <c r="Z49" s="1071">
        <v>0</v>
      </c>
      <c r="AA49" s="1073">
        <v>0</v>
      </c>
      <c r="AB49" s="1073">
        <v>0</v>
      </c>
      <c r="AC49" s="1071">
        <v>0</v>
      </c>
      <c r="AD49" s="1073">
        <v>0</v>
      </c>
      <c r="AE49" s="1073">
        <v>0</v>
      </c>
      <c r="AF49" s="1071">
        <v>0</v>
      </c>
      <c r="AG49" s="1073">
        <v>4.717626784835057</v>
      </c>
      <c r="AH49" s="1074">
        <v>19.163</v>
      </c>
      <c r="AI49" s="1069"/>
      <c r="AJ49" s="1069"/>
    </row>
    <row r="50" spans="1:36" s="1064" customFormat="1" ht="15">
      <c r="A50" s="1070" t="s">
        <v>626</v>
      </c>
      <c r="B50" s="1071">
        <v>0</v>
      </c>
      <c r="C50" s="1073">
        <v>0</v>
      </c>
      <c r="D50" s="1073">
        <v>0</v>
      </c>
      <c r="E50" s="1071">
        <v>0</v>
      </c>
      <c r="F50" s="1073">
        <v>0</v>
      </c>
      <c r="G50" s="1073">
        <v>0</v>
      </c>
      <c r="H50" s="1071">
        <v>0</v>
      </c>
      <c r="I50" s="1073">
        <v>0</v>
      </c>
      <c r="J50" s="1073">
        <v>0</v>
      </c>
      <c r="K50" s="1071">
        <v>0</v>
      </c>
      <c r="L50" s="1073">
        <v>0</v>
      </c>
      <c r="M50" s="1073">
        <v>0</v>
      </c>
      <c r="N50" s="1071">
        <v>0</v>
      </c>
      <c r="O50" s="1073">
        <v>0</v>
      </c>
      <c r="P50" s="1073">
        <v>0</v>
      </c>
      <c r="Q50" s="1071">
        <v>0</v>
      </c>
      <c r="R50" s="1073">
        <v>0</v>
      </c>
      <c r="S50" s="1073">
        <v>0</v>
      </c>
      <c r="T50" s="1071">
        <v>0</v>
      </c>
      <c r="U50" s="1073">
        <v>0</v>
      </c>
      <c r="V50" s="1073">
        <v>0</v>
      </c>
      <c r="W50" s="1071">
        <v>0</v>
      </c>
      <c r="X50" s="1073">
        <v>0</v>
      </c>
      <c r="Y50" s="1073">
        <v>0</v>
      </c>
      <c r="Z50" s="1071">
        <v>0</v>
      </c>
      <c r="AA50" s="1073">
        <v>0</v>
      </c>
      <c r="AB50" s="1073">
        <v>0</v>
      </c>
      <c r="AC50" s="1071">
        <v>0</v>
      </c>
      <c r="AD50" s="1073">
        <v>0</v>
      </c>
      <c r="AE50" s="1073">
        <v>0</v>
      </c>
      <c r="AF50" s="1071">
        <v>0</v>
      </c>
      <c r="AG50" s="1073">
        <v>0</v>
      </c>
      <c r="AH50" s="1074">
        <v>0</v>
      </c>
      <c r="AI50" s="1069"/>
      <c r="AJ50" s="1069"/>
    </row>
    <row r="51" spans="1:36" s="1064" customFormat="1" ht="15">
      <c r="A51" s="1070" t="s">
        <v>973</v>
      </c>
      <c r="B51" s="1071">
        <v>4093.809</v>
      </c>
      <c r="C51" s="1073">
        <v>0</v>
      </c>
      <c r="D51" s="1073">
        <v>4093.809</v>
      </c>
      <c r="E51" s="1071">
        <v>0</v>
      </c>
      <c r="F51" s="1073">
        <v>0</v>
      </c>
      <c r="G51" s="1073">
        <v>0</v>
      </c>
      <c r="H51" s="1071">
        <v>0</v>
      </c>
      <c r="I51" s="1073">
        <v>0</v>
      </c>
      <c r="J51" s="1073">
        <v>0</v>
      </c>
      <c r="K51" s="1071">
        <v>0</v>
      </c>
      <c r="L51" s="1073">
        <v>0</v>
      </c>
      <c r="M51" s="1073">
        <v>0</v>
      </c>
      <c r="N51" s="1071">
        <v>0</v>
      </c>
      <c r="O51" s="1073">
        <v>0</v>
      </c>
      <c r="P51" s="1073">
        <v>0</v>
      </c>
      <c r="Q51" s="1071">
        <v>0</v>
      </c>
      <c r="R51" s="1073">
        <v>0</v>
      </c>
      <c r="S51" s="1073">
        <v>0</v>
      </c>
      <c r="T51" s="1071">
        <v>0</v>
      </c>
      <c r="U51" s="1073">
        <v>0</v>
      </c>
      <c r="V51" s="1073">
        <v>0</v>
      </c>
      <c r="W51" s="1071">
        <v>0</v>
      </c>
      <c r="X51" s="1073">
        <v>0</v>
      </c>
      <c r="Y51" s="1073">
        <v>0</v>
      </c>
      <c r="Z51" s="1071">
        <v>0</v>
      </c>
      <c r="AA51" s="1073">
        <v>0</v>
      </c>
      <c r="AB51" s="1073">
        <v>0</v>
      </c>
      <c r="AC51" s="1071">
        <v>0</v>
      </c>
      <c r="AD51" s="1073">
        <v>0</v>
      </c>
      <c r="AE51" s="1073">
        <v>0</v>
      </c>
      <c r="AF51" s="1071">
        <v>4093.809</v>
      </c>
      <c r="AG51" s="1073">
        <v>0</v>
      </c>
      <c r="AH51" s="1074">
        <v>4093.809</v>
      </c>
      <c r="AI51" s="1069"/>
      <c r="AJ51" s="1069"/>
    </row>
    <row r="52" spans="1:36" s="1064" customFormat="1" ht="15">
      <c r="A52" s="1075" t="s">
        <v>974</v>
      </c>
      <c r="B52" s="1076">
        <v>2146820.48</v>
      </c>
      <c r="C52" s="1077">
        <v>0</v>
      </c>
      <c r="D52" s="1078">
        <v>2146820.48</v>
      </c>
      <c r="E52" s="1076">
        <v>222952.087</v>
      </c>
      <c r="F52" s="1077">
        <v>0</v>
      </c>
      <c r="G52" s="1078">
        <v>222952.087</v>
      </c>
      <c r="H52" s="1076">
        <v>440687.796</v>
      </c>
      <c r="I52" s="1077">
        <v>0</v>
      </c>
      <c r="J52" s="1078">
        <v>440687.796</v>
      </c>
      <c r="K52" s="1076">
        <v>627202.458</v>
      </c>
      <c r="L52" s="1077">
        <v>0</v>
      </c>
      <c r="M52" s="1078">
        <v>627202.458</v>
      </c>
      <c r="N52" s="1076">
        <v>96281.939</v>
      </c>
      <c r="O52" s="1077">
        <v>0</v>
      </c>
      <c r="P52" s="1078">
        <v>96281.939</v>
      </c>
      <c r="Q52" s="1076">
        <v>1290539.952</v>
      </c>
      <c r="R52" s="1077">
        <v>0</v>
      </c>
      <c r="S52" s="1078">
        <v>1290539.952</v>
      </c>
      <c r="T52" s="1076">
        <v>0</v>
      </c>
      <c r="U52" s="1077">
        <v>0</v>
      </c>
      <c r="V52" s="1078">
        <v>0</v>
      </c>
      <c r="W52" s="1076">
        <v>470540.093</v>
      </c>
      <c r="X52" s="1077">
        <v>52912.0258493353</v>
      </c>
      <c r="Y52" s="1078">
        <v>685468.743</v>
      </c>
      <c r="Z52" s="1076">
        <v>61898.331</v>
      </c>
      <c r="AA52" s="1077">
        <v>0</v>
      </c>
      <c r="AB52" s="1078">
        <v>61898.331</v>
      </c>
      <c r="AC52" s="1076">
        <v>56392.264</v>
      </c>
      <c r="AD52" s="1077">
        <v>0</v>
      </c>
      <c r="AE52" s="1078">
        <v>56392.264</v>
      </c>
      <c r="AF52" s="1076">
        <v>5413315.404</v>
      </c>
      <c r="AG52" s="1077">
        <v>52912.0258493353</v>
      </c>
      <c r="AH52" s="1078">
        <v>5628244.054</v>
      </c>
      <c r="AI52" s="1069"/>
      <c r="AJ52" s="1069"/>
    </row>
    <row r="53" spans="1:36" s="1064" customFormat="1" ht="15">
      <c r="A53" s="1070" t="s">
        <v>964</v>
      </c>
      <c r="B53" s="1071">
        <v>0.048</v>
      </c>
      <c r="C53" s="1073">
        <v>0</v>
      </c>
      <c r="D53" s="1073">
        <v>0.048</v>
      </c>
      <c r="E53" s="1071">
        <v>0</v>
      </c>
      <c r="F53" s="1073">
        <v>0</v>
      </c>
      <c r="G53" s="1073">
        <v>0</v>
      </c>
      <c r="H53" s="1071">
        <v>0</v>
      </c>
      <c r="I53" s="1073">
        <v>0</v>
      </c>
      <c r="J53" s="1073">
        <v>0</v>
      </c>
      <c r="K53" s="1071">
        <v>0</v>
      </c>
      <c r="L53" s="1073">
        <v>0</v>
      </c>
      <c r="M53" s="1073">
        <v>0</v>
      </c>
      <c r="N53" s="1071">
        <v>0</v>
      </c>
      <c r="O53" s="1073">
        <v>0</v>
      </c>
      <c r="P53" s="1073">
        <v>0</v>
      </c>
      <c r="Q53" s="1071">
        <v>0</v>
      </c>
      <c r="R53" s="1073">
        <v>0</v>
      </c>
      <c r="S53" s="1073">
        <v>0</v>
      </c>
      <c r="T53" s="1071">
        <v>0</v>
      </c>
      <c r="U53" s="1073">
        <v>0</v>
      </c>
      <c r="V53" s="1073">
        <v>0</v>
      </c>
      <c r="W53" s="1071">
        <v>0</v>
      </c>
      <c r="X53" s="1073">
        <v>0</v>
      </c>
      <c r="Y53" s="1073">
        <v>0</v>
      </c>
      <c r="Z53" s="1071">
        <v>0</v>
      </c>
      <c r="AA53" s="1073">
        <v>0</v>
      </c>
      <c r="AB53" s="1073">
        <v>0</v>
      </c>
      <c r="AC53" s="1071">
        <v>0</v>
      </c>
      <c r="AD53" s="1073">
        <v>0</v>
      </c>
      <c r="AE53" s="1073">
        <v>0</v>
      </c>
      <c r="AF53" s="1071">
        <v>0.048</v>
      </c>
      <c r="AG53" s="1073">
        <v>0</v>
      </c>
      <c r="AH53" s="1074">
        <v>0.048</v>
      </c>
      <c r="AI53" s="1069"/>
      <c r="AJ53" s="1069"/>
    </row>
    <row r="54" spans="1:36" s="1064" customFormat="1" ht="15">
      <c r="A54" s="1070" t="s">
        <v>623</v>
      </c>
      <c r="B54" s="1071">
        <v>238560.902</v>
      </c>
      <c r="C54" s="1073">
        <v>0</v>
      </c>
      <c r="D54" s="1073">
        <v>238560.902</v>
      </c>
      <c r="E54" s="1071">
        <v>0</v>
      </c>
      <c r="F54" s="1073">
        <v>0</v>
      </c>
      <c r="G54" s="1073">
        <v>0</v>
      </c>
      <c r="H54" s="1071">
        <v>0</v>
      </c>
      <c r="I54" s="1073">
        <v>0</v>
      </c>
      <c r="J54" s="1073">
        <v>0</v>
      </c>
      <c r="K54" s="1071">
        <v>0.485</v>
      </c>
      <c r="L54" s="1073">
        <v>0</v>
      </c>
      <c r="M54" s="1073">
        <v>0.485</v>
      </c>
      <c r="N54" s="1071">
        <v>0</v>
      </c>
      <c r="O54" s="1073">
        <v>0</v>
      </c>
      <c r="P54" s="1073">
        <v>0</v>
      </c>
      <c r="Q54" s="1071">
        <v>923292.186</v>
      </c>
      <c r="R54" s="1073">
        <v>0</v>
      </c>
      <c r="S54" s="1073">
        <v>923292.186</v>
      </c>
      <c r="T54" s="1071">
        <v>0</v>
      </c>
      <c r="U54" s="1073">
        <v>0</v>
      </c>
      <c r="V54" s="1073">
        <v>0</v>
      </c>
      <c r="W54" s="1071">
        <v>0</v>
      </c>
      <c r="X54" s="1073">
        <v>0</v>
      </c>
      <c r="Y54" s="1073">
        <v>0</v>
      </c>
      <c r="Z54" s="1071">
        <v>0</v>
      </c>
      <c r="AA54" s="1073">
        <v>0</v>
      </c>
      <c r="AB54" s="1073">
        <v>0</v>
      </c>
      <c r="AC54" s="1071">
        <v>0</v>
      </c>
      <c r="AD54" s="1073">
        <v>0</v>
      </c>
      <c r="AE54" s="1073">
        <v>0</v>
      </c>
      <c r="AF54" s="1071">
        <v>1161853.575</v>
      </c>
      <c r="AG54" s="1073">
        <v>0</v>
      </c>
      <c r="AH54" s="1074">
        <v>1161853.575</v>
      </c>
      <c r="AI54" s="1069"/>
      <c r="AJ54" s="1069"/>
    </row>
    <row r="55" spans="1:36" s="1064" customFormat="1" ht="15">
      <c r="A55" s="1070" t="s">
        <v>396</v>
      </c>
      <c r="B55" s="1071">
        <v>1402453.362</v>
      </c>
      <c r="C55" s="1073">
        <v>0</v>
      </c>
      <c r="D55" s="1073">
        <v>1402453.362</v>
      </c>
      <c r="E55" s="1071">
        <v>222952.087</v>
      </c>
      <c r="F55" s="1073">
        <v>0</v>
      </c>
      <c r="G55" s="1073">
        <v>222952.087</v>
      </c>
      <c r="H55" s="1071">
        <v>440687.796</v>
      </c>
      <c r="I55" s="1073">
        <v>0</v>
      </c>
      <c r="J55" s="1073">
        <v>440687.796</v>
      </c>
      <c r="K55" s="1071">
        <v>591940.645</v>
      </c>
      <c r="L55" s="1073">
        <v>0</v>
      </c>
      <c r="M55" s="1073">
        <v>591940.645</v>
      </c>
      <c r="N55" s="1071">
        <v>87460.745</v>
      </c>
      <c r="O55" s="1073">
        <v>0</v>
      </c>
      <c r="P55" s="1073">
        <v>87460.745</v>
      </c>
      <c r="Q55" s="1071">
        <v>367247.766</v>
      </c>
      <c r="R55" s="1073">
        <v>0</v>
      </c>
      <c r="S55" s="1073">
        <v>367247.766</v>
      </c>
      <c r="T55" s="1071">
        <v>0</v>
      </c>
      <c r="U55" s="1073">
        <v>0</v>
      </c>
      <c r="V55" s="1073">
        <v>0</v>
      </c>
      <c r="W55" s="1071">
        <v>470540.093</v>
      </c>
      <c r="X55" s="1073">
        <v>52912.0258493353</v>
      </c>
      <c r="Y55" s="1073">
        <v>685468.743</v>
      </c>
      <c r="Z55" s="1071">
        <v>61898.331</v>
      </c>
      <c r="AA55" s="1073">
        <v>0</v>
      </c>
      <c r="AB55" s="1073">
        <v>61898.331</v>
      </c>
      <c r="AC55" s="1071">
        <v>56392.264</v>
      </c>
      <c r="AD55" s="1073">
        <v>0</v>
      </c>
      <c r="AE55" s="1073">
        <v>56392.264</v>
      </c>
      <c r="AF55" s="1071">
        <v>3701573.093</v>
      </c>
      <c r="AG55" s="1073">
        <v>52912.0258493353</v>
      </c>
      <c r="AH55" s="1074">
        <v>3916501.743</v>
      </c>
      <c r="AI55" s="1069"/>
      <c r="AJ55" s="1069"/>
    </row>
    <row r="56" spans="1:36" s="1064" customFormat="1" ht="15">
      <c r="A56" s="1070" t="s">
        <v>975</v>
      </c>
      <c r="B56" s="1071">
        <v>0</v>
      </c>
      <c r="C56" s="1073">
        <v>0</v>
      </c>
      <c r="D56" s="1073">
        <v>0</v>
      </c>
      <c r="E56" s="1071">
        <v>0</v>
      </c>
      <c r="F56" s="1073">
        <v>0</v>
      </c>
      <c r="G56" s="1073">
        <v>0</v>
      </c>
      <c r="H56" s="1071">
        <v>0</v>
      </c>
      <c r="I56" s="1073">
        <v>0</v>
      </c>
      <c r="J56" s="1073">
        <v>0</v>
      </c>
      <c r="K56" s="1071">
        <v>0</v>
      </c>
      <c r="L56" s="1073">
        <v>0</v>
      </c>
      <c r="M56" s="1073">
        <v>0</v>
      </c>
      <c r="N56" s="1071">
        <v>0</v>
      </c>
      <c r="O56" s="1073">
        <v>0</v>
      </c>
      <c r="P56" s="1073">
        <v>0</v>
      </c>
      <c r="Q56" s="1071">
        <v>0</v>
      </c>
      <c r="R56" s="1073">
        <v>0</v>
      </c>
      <c r="S56" s="1073">
        <v>0</v>
      </c>
      <c r="T56" s="1071">
        <v>0</v>
      </c>
      <c r="U56" s="1073">
        <v>0</v>
      </c>
      <c r="V56" s="1073">
        <v>0</v>
      </c>
      <c r="W56" s="1071">
        <v>0</v>
      </c>
      <c r="X56" s="1073">
        <v>0</v>
      </c>
      <c r="Y56" s="1073">
        <v>0</v>
      </c>
      <c r="Z56" s="1071">
        <v>0</v>
      </c>
      <c r="AA56" s="1073">
        <v>0</v>
      </c>
      <c r="AB56" s="1073">
        <v>0</v>
      </c>
      <c r="AC56" s="1071">
        <v>0</v>
      </c>
      <c r="AD56" s="1073">
        <v>0</v>
      </c>
      <c r="AE56" s="1073">
        <v>0</v>
      </c>
      <c r="AF56" s="1071">
        <v>0</v>
      </c>
      <c r="AG56" s="1073">
        <v>0</v>
      </c>
      <c r="AH56" s="1074">
        <v>0</v>
      </c>
      <c r="AI56" s="1069"/>
      <c r="AJ56" s="1069"/>
    </row>
    <row r="57" spans="1:36" s="1064" customFormat="1" ht="15">
      <c r="A57" s="1070" t="s">
        <v>976</v>
      </c>
      <c r="B57" s="1071">
        <v>1402453.362</v>
      </c>
      <c r="C57" s="1073">
        <v>0</v>
      </c>
      <c r="D57" s="1073">
        <v>1402453.362</v>
      </c>
      <c r="E57" s="1071">
        <v>222952.087</v>
      </c>
      <c r="F57" s="1073">
        <v>0</v>
      </c>
      <c r="G57" s="1073">
        <v>222952.087</v>
      </c>
      <c r="H57" s="1071">
        <v>440687.796</v>
      </c>
      <c r="I57" s="1073">
        <v>0</v>
      </c>
      <c r="J57" s="1073">
        <v>440687.796</v>
      </c>
      <c r="K57" s="1071">
        <v>591940.645</v>
      </c>
      <c r="L57" s="1073">
        <v>0</v>
      </c>
      <c r="M57" s="1073">
        <v>591940.645</v>
      </c>
      <c r="N57" s="1071">
        <v>87460.745</v>
      </c>
      <c r="O57" s="1073">
        <v>0</v>
      </c>
      <c r="P57" s="1073">
        <v>87460.745</v>
      </c>
      <c r="Q57" s="1071">
        <v>367247.766</v>
      </c>
      <c r="R57" s="1073">
        <v>0</v>
      </c>
      <c r="S57" s="1073">
        <v>367247.766</v>
      </c>
      <c r="T57" s="1071">
        <v>0</v>
      </c>
      <c r="U57" s="1073">
        <v>0</v>
      </c>
      <c r="V57" s="1073">
        <v>0</v>
      </c>
      <c r="W57" s="1071">
        <v>470540.093</v>
      </c>
      <c r="X57" s="1073">
        <v>52912.0258493353</v>
      </c>
      <c r="Y57" s="1073">
        <v>685468.743</v>
      </c>
      <c r="Z57" s="1071">
        <v>61898.331</v>
      </c>
      <c r="AA57" s="1073">
        <v>0</v>
      </c>
      <c r="AB57" s="1073">
        <v>61898.331</v>
      </c>
      <c r="AC57" s="1071">
        <v>56392.264</v>
      </c>
      <c r="AD57" s="1073">
        <v>0</v>
      </c>
      <c r="AE57" s="1073">
        <v>56392.264</v>
      </c>
      <c r="AF57" s="1071">
        <v>3701573.093</v>
      </c>
      <c r="AG57" s="1073">
        <v>52912.0258493353</v>
      </c>
      <c r="AH57" s="1074">
        <v>3916501.743</v>
      </c>
      <c r="AI57" s="1069"/>
      <c r="AJ57" s="1069"/>
    </row>
    <row r="58" spans="1:36" s="1064" customFormat="1" ht="15">
      <c r="A58" s="1070" t="s">
        <v>977</v>
      </c>
      <c r="B58" s="1071">
        <v>52.253</v>
      </c>
      <c r="C58" s="1073">
        <v>0</v>
      </c>
      <c r="D58" s="1073">
        <v>52.253</v>
      </c>
      <c r="E58" s="1071">
        <v>0</v>
      </c>
      <c r="F58" s="1073">
        <v>0</v>
      </c>
      <c r="G58" s="1073">
        <v>0</v>
      </c>
      <c r="H58" s="1071">
        <v>0</v>
      </c>
      <c r="I58" s="1073">
        <v>0</v>
      </c>
      <c r="J58" s="1073">
        <v>0</v>
      </c>
      <c r="K58" s="1071">
        <v>59599.665</v>
      </c>
      <c r="L58" s="1073">
        <v>0</v>
      </c>
      <c r="M58" s="1073">
        <v>59599.665</v>
      </c>
      <c r="N58" s="1071">
        <v>0</v>
      </c>
      <c r="O58" s="1073">
        <v>0</v>
      </c>
      <c r="P58" s="1073">
        <v>0</v>
      </c>
      <c r="Q58" s="1071">
        <v>0</v>
      </c>
      <c r="R58" s="1073">
        <v>0</v>
      </c>
      <c r="S58" s="1073">
        <v>0</v>
      </c>
      <c r="T58" s="1071">
        <v>0</v>
      </c>
      <c r="U58" s="1073">
        <v>0</v>
      </c>
      <c r="V58" s="1073">
        <v>0</v>
      </c>
      <c r="W58" s="1071">
        <v>470007.833</v>
      </c>
      <c r="X58" s="1073">
        <v>52865.94116198917</v>
      </c>
      <c r="Y58" s="1073">
        <v>684749.287</v>
      </c>
      <c r="Z58" s="1071">
        <v>0</v>
      </c>
      <c r="AA58" s="1073">
        <v>0</v>
      </c>
      <c r="AB58" s="1073">
        <v>0</v>
      </c>
      <c r="AC58" s="1071">
        <v>0</v>
      </c>
      <c r="AD58" s="1073">
        <v>0</v>
      </c>
      <c r="AE58" s="1073">
        <v>0</v>
      </c>
      <c r="AF58" s="1071">
        <v>529659.752</v>
      </c>
      <c r="AG58" s="1073">
        <v>52865.94116198917</v>
      </c>
      <c r="AH58" s="1074">
        <v>744401.206</v>
      </c>
      <c r="AI58" s="1069"/>
      <c r="AJ58" s="1069"/>
    </row>
    <row r="59" spans="1:36" s="1064" customFormat="1" ht="15">
      <c r="A59" s="1070" t="s">
        <v>625</v>
      </c>
      <c r="B59" s="1071">
        <v>0</v>
      </c>
      <c r="C59" s="1073">
        <v>0</v>
      </c>
      <c r="D59" s="1073">
        <v>0</v>
      </c>
      <c r="E59" s="1071">
        <v>0</v>
      </c>
      <c r="F59" s="1073">
        <v>0</v>
      </c>
      <c r="G59" s="1073">
        <v>0</v>
      </c>
      <c r="H59" s="1071">
        <v>0</v>
      </c>
      <c r="I59" s="1073">
        <v>0</v>
      </c>
      <c r="J59" s="1073">
        <v>0</v>
      </c>
      <c r="K59" s="1071">
        <v>0</v>
      </c>
      <c r="L59" s="1073">
        <v>0</v>
      </c>
      <c r="M59" s="1073">
        <v>0</v>
      </c>
      <c r="N59" s="1071">
        <v>0</v>
      </c>
      <c r="O59" s="1073">
        <v>0</v>
      </c>
      <c r="P59" s="1073">
        <v>0</v>
      </c>
      <c r="Q59" s="1071">
        <v>0</v>
      </c>
      <c r="R59" s="1073">
        <v>0</v>
      </c>
      <c r="S59" s="1073">
        <v>0</v>
      </c>
      <c r="T59" s="1071">
        <v>0</v>
      </c>
      <c r="U59" s="1073">
        <v>0</v>
      </c>
      <c r="V59" s="1073">
        <v>0</v>
      </c>
      <c r="W59" s="1071">
        <v>0</v>
      </c>
      <c r="X59" s="1073">
        <v>0</v>
      </c>
      <c r="Y59" s="1073">
        <v>0</v>
      </c>
      <c r="Z59" s="1071">
        <v>0</v>
      </c>
      <c r="AA59" s="1073">
        <v>0</v>
      </c>
      <c r="AB59" s="1073">
        <v>0</v>
      </c>
      <c r="AC59" s="1071">
        <v>0</v>
      </c>
      <c r="AD59" s="1073">
        <v>0</v>
      </c>
      <c r="AE59" s="1073">
        <v>0</v>
      </c>
      <c r="AF59" s="1071">
        <v>0</v>
      </c>
      <c r="AG59" s="1073">
        <v>0</v>
      </c>
      <c r="AH59" s="1074">
        <v>0</v>
      </c>
      <c r="AI59" s="1069"/>
      <c r="AJ59" s="1069"/>
    </row>
    <row r="60" spans="1:36" s="1064" customFormat="1" ht="15">
      <c r="A60" s="1070" t="s">
        <v>978</v>
      </c>
      <c r="B60" s="1071">
        <v>0</v>
      </c>
      <c r="C60" s="1073">
        <v>0</v>
      </c>
      <c r="D60" s="1073">
        <v>0</v>
      </c>
      <c r="E60" s="1071">
        <v>0</v>
      </c>
      <c r="F60" s="1073">
        <v>0</v>
      </c>
      <c r="G60" s="1073">
        <v>0</v>
      </c>
      <c r="H60" s="1071">
        <v>0</v>
      </c>
      <c r="I60" s="1073">
        <v>0</v>
      </c>
      <c r="J60" s="1073">
        <v>0</v>
      </c>
      <c r="K60" s="1071">
        <v>0</v>
      </c>
      <c r="L60" s="1073">
        <v>0</v>
      </c>
      <c r="M60" s="1073">
        <v>0</v>
      </c>
      <c r="N60" s="1071">
        <v>8821.193</v>
      </c>
      <c r="O60" s="1073">
        <v>0</v>
      </c>
      <c r="P60" s="1073">
        <v>8821.193</v>
      </c>
      <c r="Q60" s="1071">
        <v>0</v>
      </c>
      <c r="R60" s="1073">
        <v>0</v>
      </c>
      <c r="S60" s="1073">
        <v>0</v>
      </c>
      <c r="T60" s="1071">
        <v>0</v>
      </c>
      <c r="U60" s="1073">
        <v>0</v>
      </c>
      <c r="V60" s="1073">
        <v>0</v>
      </c>
      <c r="W60" s="1071">
        <v>0</v>
      </c>
      <c r="X60" s="1073">
        <v>0</v>
      </c>
      <c r="Y60" s="1073">
        <v>0</v>
      </c>
      <c r="Z60" s="1071">
        <v>0</v>
      </c>
      <c r="AA60" s="1073">
        <v>0</v>
      </c>
      <c r="AB60" s="1073">
        <v>0</v>
      </c>
      <c r="AC60" s="1071">
        <v>0</v>
      </c>
      <c r="AD60" s="1073">
        <v>0</v>
      </c>
      <c r="AE60" s="1073">
        <v>0</v>
      </c>
      <c r="AF60" s="1071">
        <v>8821.193</v>
      </c>
      <c r="AG60" s="1073">
        <v>0</v>
      </c>
      <c r="AH60" s="1074">
        <v>8821.193</v>
      </c>
      <c r="AI60" s="1069"/>
      <c r="AJ60" s="1069"/>
    </row>
    <row r="61" spans="1:36" s="1064" customFormat="1" ht="15">
      <c r="A61" s="1070" t="s">
        <v>979</v>
      </c>
      <c r="B61" s="1071">
        <v>505806.166</v>
      </c>
      <c r="C61" s="1073">
        <v>0</v>
      </c>
      <c r="D61" s="1073">
        <v>505806.166</v>
      </c>
      <c r="E61" s="1071">
        <v>0</v>
      </c>
      <c r="F61" s="1073">
        <v>0</v>
      </c>
      <c r="G61" s="1073">
        <v>0</v>
      </c>
      <c r="H61" s="1071">
        <v>0</v>
      </c>
      <c r="I61" s="1073">
        <v>0</v>
      </c>
      <c r="J61" s="1073">
        <v>0</v>
      </c>
      <c r="K61" s="1071">
        <v>35261.326</v>
      </c>
      <c r="L61" s="1073">
        <v>0</v>
      </c>
      <c r="M61" s="1073">
        <v>35261.326</v>
      </c>
      <c r="N61" s="1071">
        <v>0</v>
      </c>
      <c r="O61" s="1073">
        <v>0</v>
      </c>
      <c r="P61" s="1073">
        <v>0</v>
      </c>
      <c r="Q61" s="1071">
        <v>0</v>
      </c>
      <c r="R61" s="1073">
        <v>0</v>
      </c>
      <c r="S61" s="1073">
        <v>0</v>
      </c>
      <c r="T61" s="1071">
        <v>0</v>
      </c>
      <c r="U61" s="1073">
        <v>0</v>
      </c>
      <c r="V61" s="1073">
        <v>0</v>
      </c>
      <c r="W61" s="1071">
        <v>0</v>
      </c>
      <c r="X61" s="1073">
        <v>0</v>
      </c>
      <c r="Y61" s="1073">
        <v>0</v>
      </c>
      <c r="Z61" s="1071">
        <v>0</v>
      </c>
      <c r="AA61" s="1073">
        <v>0</v>
      </c>
      <c r="AB61" s="1073">
        <v>0</v>
      </c>
      <c r="AC61" s="1071">
        <v>0</v>
      </c>
      <c r="AD61" s="1073">
        <v>0</v>
      </c>
      <c r="AE61" s="1073">
        <v>0</v>
      </c>
      <c r="AF61" s="1071">
        <v>541067.493</v>
      </c>
      <c r="AG61" s="1073">
        <v>0</v>
      </c>
      <c r="AH61" s="1074">
        <v>541067.493</v>
      </c>
      <c r="AI61" s="1069"/>
      <c r="AJ61" s="1069"/>
    </row>
    <row r="62" spans="1:36" s="1064" customFormat="1" ht="15">
      <c r="A62" s="1075" t="s">
        <v>980</v>
      </c>
      <c r="B62" s="1076">
        <v>1100.145</v>
      </c>
      <c r="C62" s="1077">
        <v>152.18759231905466</v>
      </c>
      <c r="D62" s="1078">
        <v>1718.331</v>
      </c>
      <c r="E62" s="1076">
        <v>0</v>
      </c>
      <c r="F62" s="1077">
        <v>0</v>
      </c>
      <c r="G62" s="1078">
        <v>0</v>
      </c>
      <c r="H62" s="1076">
        <v>165.345</v>
      </c>
      <c r="I62" s="1077">
        <v>153.70457902511077</v>
      </c>
      <c r="J62" s="1078">
        <v>789.693</v>
      </c>
      <c r="K62" s="1076">
        <v>203164.377</v>
      </c>
      <c r="L62" s="1077">
        <v>25.705563761693746</v>
      </c>
      <c r="M62" s="1078">
        <v>203268.794</v>
      </c>
      <c r="N62" s="1076">
        <v>0</v>
      </c>
      <c r="O62" s="1077">
        <v>0</v>
      </c>
      <c r="P62" s="1078">
        <v>0</v>
      </c>
      <c r="Q62" s="1076">
        <v>0</v>
      </c>
      <c r="R62" s="1077">
        <v>0</v>
      </c>
      <c r="S62" s="1078">
        <v>0</v>
      </c>
      <c r="T62" s="1076">
        <v>0</v>
      </c>
      <c r="U62" s="1077">
        <v>0</v>
      </c>
      <c r="V62" s="1078">
        <v>0</v>
      </c>
      <c r="W62" s="1076">
        <v>0</v>
      </c>
      <c r="X62" s="1077">
        <v>0</v>
      </c>
      <c r="Y62" s="1078">
        <v>0</v>
      </c>
      <c r="Z62" s="1076">
        <v>0</v>
      </c>
      <c r="AA62" s="1077">
        <v>0</v>
      </c>
      <c r="AB62" s="1078">
        <v>0</v>
      </c>
      <c r="AC62" s="1076">
        <v>25624.869</v>
      </c>
      <c r="AD62" s="1077">
        <v>0</v>
      </c>
      <c r="AE62" s="1078">
        <v>25624.869</v>
      </c>
      <c r="AF62" s="1076">
        <v>230054.738</v>
      </c>
      <c r="AG62" s="1077">
        <v>331.59773510585916</v>
      </c>
      <c r="AH62" s="1078">
        <v>231401.689</v>
      </c>
      <c r="AI62" s="1069"/>
      <c r="AJ62" s="1069"/>
    </row>
    <row r="63" spans="1:36" s="1064" customFormat="1" ht="15">
      <c r="A63" s="1070" t="s">
        <v>396</v>
      </c>
      <c r="B63" s="1079">
        <v>1100.145</v>
      </c>
      <c r="C63" s="1073">
        <v>0</v>
      </c>
      <c r="D63" s="1072">
        <v>1100.145</v>
      </c>
      <c r="E63" s="1079">
        <v>0</v>
      </c>
      <c r="F63" s="1073">
        <v>0</v>
      </c>
      <c r="G63" s="1072">
        <v>0</v>
      </c>
      <c r="H63" s="1079">
        <v>53.617</v>
      </c>
      <c r="I63" s="1073">
        <v>0</v>
      </c>
      <c r="J63" s="1072">
        <v>53.617</v>
      </c>
      <c r="K63" s="1079">
        <v>0</v>
      </c>
      <c r="L63" s="1073">
        <v>0</v>
      </c>
      <c r="M63" s="1072">
        <v>0</v>
      </c>
      <c r="N63" s="1079">
        <v>0</v>
      </c>
      <c r="O63" s="1073">
        <v>0</v>
      </c>
      <c r="P63" s="1072">
        <v>0</v>
      </c>
      <c r="Q63" s="1079">
        <v>0</v>
      </c>
      <c r="R63" s="1073">
        <v>0</v>
      </c>
      <c r="S63" s="1072">
        <v>0</v>
      </c>
      <c r="T63" s="1079">
        <v>0</v>
      </c>
      <c r="U63" s="1073">
        <v>0</v>
      </c>
      <c r="V63" s="1072">
        <v>0</v>
      </c>
      <c r="W63" s="1079">
        <v>0</v>
      </c>
      <c r="X63" s="1073">
        <v>0</v>
      </c>
      <c r="Y63" s="1072">
        <v>0</v>
      </c>
      <c r="Z63" s="1079">
        <v>0</v>
      </c>
      <c r="AA63" s="1073">
        <v>0</v>
      </c>
      <c r="AB63" s="1072">
        <v>0</v>
      </c>
      <c r="AC63" s="1079">
        <v>4129.316</v>
      </c>
      <c r="AD63" s="1073">
        <v>0</v>
      </c>
      <c r="AE63" s="1072">
        <v>4129.316</v>
      </c>
      <c r="AF63" s="1079">
        <v>5283.08</v>
      </c>
      <c r="AG63" s="1073">
        <v>0</v>
      </c>
      <c r="AH63" s="1080">
        <v>5283.08</v>
      </c>
      <c r="AI63" s="1069"/>
      <c r="AJ63" s="1069"/>
    </row>
    <row r="64" spans="1:36" s="1064" customFormat="1" ht="15">
      <c r="A64" s="1070" t="s">
        <v>637</v>
      </c>
      <c r="B64" s="1071">
        <v>0</v>
      </c>
      <c r="C64" s="1073">
        <v>152.18759231905466</v>
      </c>
      <c r="D64" s="1073">
        <v>618.186</v>
      </c>
      <c r="E64" s="1071">
        <v>0</v>
      </c>
      <c r="F64" s="1073">
        <v>0</v>
      </c>
      <c r="G64" s="1073">
        <v>0</v>
      </c>
      <c r="H64" s="1071">
        <v>109.132</v>
      </c>
      <c r="I64" s="1073">
        <v>130.00320039389462</v>
      </c>
      <c r="J64" s="1073">
        <v>637.206</v>
      </c>
      <c r="K64" s="1071">
        <v>203164.377</v>
      </c>
      <c r="L64" s="1073">
        <v>25.705563761693746</v>
      </c>
      <c r="M64" s="1073">
        <v>203268.794</v>
      </c>
      <c r="N64" s="1071">
        <v>0</v>
      </c>
      <c r="O64" s="1073">
        <v>0</v>
      </c>
      <c r="P64" s="1073">
        <v>0</v>
      </c>
      <c r="Q64" s="1071">
        <v>0</v>
      </c>
      <c r="R64" s="1073">
        <v>0</v>
      </c>
      <c r="S64" s="1073">
        <v>0</v>
      </c>
      <c r="T64" s="1071">
        <v>0</v>
      </c>
      <c r="U64" s="1073">
        <v>0</v>
      </c>
      <c r="V64" s="1073">
        <v>0</v>
      </c>
      <c r="W64" s="1071">
        <v>0</v>
      </c>
      <c r="X64" s="1073">
        <v>0</v>
      </c>
      <c r="Y64" s="1073">
        <v>0</v>
      </c>
      <c r="Z64" s="1071">
        <v>0</v>
      </c>
      <c r="AA64" s="1073">
        <v>0</v>
      </c>
      <c r="AB64" s="1073">
        <v>0</v>
      </c>
      <c r="AC64" s="1071">
        <v>21495.552</v>
      </c>
      <c r="AD64" s="1073">
        <v>0</v>
      </c>
      <c r="AE64" s="1073">
        <v>21495.552</v>
      </c>
      <c r="AF64" s="1071">
        <v>224769.063</v>
      </c>
      <c r="AG64" s="1073">
        <v>307.8966026587887</v>
      </c>
      <c r="AH64" s="1074">
        <v>226019.739</v>
      </c>
      <c r="AI64" s="1069"/>
      <c r="AJ64" s="1069"/>
    </row>
    <row r="65" spans="1:36" s="1064" customFormat="1" ht="15">
      <c r="A65" s="1081" t="s">
        <v>981</v>
      </c>
      <c r="B65" s="1082">
        <v>0</v>
      </c>
      <c r="C65" s="1073">
        <v>0</v>
      </c>
      <c r="D65" s="1083">
        <v>0</v>
      </c>
      <c r="E65" s="1082">
        <v>0</v>
      </c>
      <c r="F65" s="1073">
        <v>0</v>
      </c>
      <c r="G65" s="1083">
        <v>0</v>
      </c>
      <c r="H65" s="1082">
        <v>2.594</v>
      </c>
      <c r="I65" s="1073">
        <v>23.701132447070407</v>
      </c>
      <c r="J65" s="1083">
        <v>98.869</v>
      </c>
      <c r="K65" s="1082">
        <v>0</v>
      </c>
      <c r="L65" s="1073">
        <v>0</v>
      </c>
      <c r="M65" s="1083">
        <v>0</v>
      </c>
      <c r="N65" s="1082">
        <v>0</v>
      </c>
      <c r="O65" s="1073">
        <v>0</v>
      </c>
      <c r="P65" s="1083">
        <v>0</v>
      </c>
      <c r="Q65" s="1082">
        <v>0</v>
      </c>
      <c r="R65" s="1073">
        <v>0</v>
      </c>
      <c r="S65" s="1083">
        <v>0</v>
      </c>
      <c r="T65" s="1082">
        <v>0</v>
      </c>
      <c r="U65" s="1073">
        <v>0</v>
      </c>
      <c r="V65" s="1083">
        <v>0</v>
      </c>
      <c r="W65" s="1082">
        <v>0</v>
      </c>
      <c r="X65" s="1073">
        <v>0</v>
      </c>
      <c r="Y65" s="1083">
        <v>0</v>
      </c>
      <c r="Z65" s="1082">
        <v>0</v>
      </c>
      <c r="AA65" s="1073">
        <v>0</v>
      </c>
      <c r="AB65" s="1083">
        <v>0</v>
      </c>
      <c r="AC65" s="1082">
        <v>0</v>
      </c>
      <c r="AD65" s="1073">
        <v>0</v>
      </c>
      <c r="AE65" s="1083">
        <v>0</v>
      </c>
      <c r="AF65" s="1082">
        <v>2.594</v>
      </c>
      <c r="AG65" s="1073">
        <v>23.701132447070407</v>
      </c>
      <c r="AH65" s="1084">
        <v>98.869</v>
      </c>
      <c r="AI65" s="1069"/>
      <c r="AJ65" s="1069"/>
    </row>
    <row r="66" spans="1:36" s="1064" customFormat="1" ht="15">
      <c r="A66" s="1065" t="s">
        <v>982</v>
      </c>
      <c r="B66" s="1076">
        <v>2296123.245</v>
      </c>
      <c r="C66" s="1077">
        <v>258.0253569670113</v>
      </c>
      <c r="D66" s="1078">
        <v>2297171.347</v>
      </c>
      <c r="E66" s="1076">
        <v>3079751.244</v>
      </c>
      <c r="F66" s="1077">
        <v>0</v>
      </c>
      <c r="G66" s="1078">
        <v>3079751.245</v>
      </c>
      <c r="H66" s="1076">
        <v>2067350.5489999999</v>
      </c>
      <c r="I66" s="1077">
        <v>175.59945839487935</v>
      </c>
      <c r="J66" s="1078">
        <v>2068063.837</v>
      </c>
      <c r="K66" s="1076">
        <v>935027.069</v>
      </c>
      <c r="L66" s="1077">
        <v>25.705563761693746</v>
      </c>
      <c r="M66" s="1078">
        <v>935131.488</v>
      </c>
      <c r="N66" s="1076">
        <v>267362.866</v>
      </c>
      <c r="O66" s="1077">
        <v>0</v>
      </c>
      <c r="P66" s="1078">
        <v>267362.868</v>
      </c>
      <c r="Q66" s="1076">
        <v>1293452.07</v>
      </c>
      <c r="R66" s="1077">
        <v>0</v>
      </c>
      <c r="S66" s="1078">
        <v>1293452.071</v>
      </c>
      <c r="T66" s="1076">
        <v>0</v>
      </c>
      <c r="U66" s="1077">
        <v>0</v>
      </c>
      <c r="V66" s="1078">
        <v>0</v>
      </c>
      <c r="W66" s="1076">
        <v>653209.8670000001</v>
      </c>
      <c r="X66" s="1077">
        <v>99400.79271294929</v>
      </c>
      <c r="Y66" s="1078">
        <v>1056975.889</v>
      </c>
      <c r="Z66" s="1076">
        <v>599198.7999999999</v>
      </c>
      <c r="AA66" s="1077">
        <v>535.4330379123584</v>
      </c>
      <c r="AB66" s="1078">
        <v>601373.73</v>
      </c>
      <c r="AC66" s="1076">
        <v>787293.651</v>
      </c>
      <c r="AD66" s="1077">
        <v>6722.007385524372</v>
      </c>
      <c r="AE66" s="1078">
        <v>814598.448</v>
      </c>
      <c r="AF66" s="1076">
        <v>11978769.38</v>
      </c>
      <c r="AG66" s="1077">
        <v>107117.56400787788</v>
      </c>
      <c r="AH66" s="1078">
        <v>12413880.927</v>
      </c>
      <c r="AI66" s="1069"/>
      <c r="AJ66" s="1069"/>
    </row>
    <row r="67" spans="1:34" ht="13.5">
      <c r="A67" s="1085" t="s">
        <v>983</v>
      </c>
      <c r="B67" s="1086">
        <v>4.062</v>
      </c>
      <c r="C67" s="1087"/>
      <c r="D67" s="1088"/>
      <c r="E67" s="1088"/>
      <c r="F67" s="1087"/>
      <c r="G67" s="1088"/>
      <c r="H67" s="1088"/>
      <c r="I67" s="1087"/>
      <c r="J67" s="1088"/>
      <c r="K67" s="1088"/>
      <c r="L67" s="1087"/>
      <c r="M67" s="1088"/>
      <c r="N67" s="1088"/>
      <c r="O67" s="1087"/>
      <c r="P67" s="1088"/>
      <c r="Q67" s="1088"/>
      <c r="R67" s="1087"/>
      <c r="S67" s="1088"/>
      <c r="T67" s="1088"/>
      <c r="U67" s="1087"/>
      <c r="V67" s="1088"/>
      <c r="W67" s="1088"/>
      <c r="X67" s="1087"/>
      <c r="Y67" s="1088"/>
      <c r="Z67" s="1088"/>
      <c r="AA67" s="1087"/>
      <c r="AB67" s="1088"/>
      <c r="AC67" s="1088"/>
      <c r="AD67" s="1087"/>
      <c r="AE67" s="1088"/>
      <c r="AF67" s="1088"/>
      <c r="AG67" s="1087"/>
      <c r="AH67" s="1088"/>
    </row>
    <row r="68" spans="1:34" ht="13.5">
      <c r="A68" s="1087" t="s">
        <v>583</v>
      </c>
      <c r="B68" s="1087"/>
      <c r="C68" s="1087"/>
      <c r="D68" s="1088"/>
      <c r="E68" s="1087"/>
      <c r="F68" s="1087"/>
      <c r="G68" s="1088"/>
      <c r="H68" s="1087"/>
      <c r="I68" s="1087"/>
      <c r="J68" s="1088"/>
      <c r="K68" s="1087"/>
      <c r="L68" s="1087"/>
      <c r="M68" s="1088"/>
      <c r="N68" s="1087"/>
      <c r="O68" s="1087"/>
      <c r="P68" s="1088"/>
      <c r="Q68" s="1087"/>
      <c r="R68" s="1087"/>
      <c r="S68" s="1088"/>
      <c r="T68" s="1087"/>
      <c r="U68" s="1087"/>
      <c r="V68" s="1088"/>
      <c r="W68" s="1087"/>
      <c r="X68" s="1087"/>
      <c r="Y68" s="1088"/>
      <c r="Z68" s="1087"/>
      <c r="AA68" s="1087"/>
      <c r="AB68" s="1088"/>
      <c r="AC68" s="1087"/>
      <c r="AD68" s="1087"/>
      <c r="AE68" s="1088"/>
      <c r="AF68" s="1087"/>
      <c r="AG68" s="1087"/>
      <c r="AH68" s="1088"/>
    </row>
    <row r="69" ht="15">
      <c r="A69" s="1032"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421875" style="574"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57421875" style="5" bestFit="1" customWidth="1"/>
    <col min="16" max="16384" width="10.8515625" style="5" customWidth="1"/>
  </cols>
  <sheetData>
    <row r="1" ht="18" customHeight="1">
      <c r="A1" s="1205" t="s">
        <v>1052</v>
      </c>
    </row>
    <row r="2" spans="1:12" ht="42.75" customHeight="1">
      <c r="A2" s="1384" t="s">
        <v>947</v>
      </c>
      <c r="B2" s="1384"/>
      <c r="C2" s="1384"/>
      <c r="D2" s="1384"/>
      <c r="E2" s="1384"/>
      <c r="F2" s="1384"/>
      <c r="G2" s="1384"/>
      <c r="H2" s="1384"/>
      <c r="I2" s="1384"/>
      <c r="J2" s="1384"/>
      <c r="K2" s="1384"/>
      <c r="L2" s="1384"/>
    </row>
    <row r="3" spans="1:12" ht="18.75">
      <c r="A3" s="1385">
        <v>44530</v>
      </c>
      <c r="B3" s="1385"/>
      <c r="C3" s="1385"/>
      <c r="D3" s="1385"/>
      <c r="E3" s="1385"/>
      <c r="F3" s="1385"/>
      <c r="G3" s="1385"/>
      <c r="H3" s="1385"/>
      <c r="I3" s="1385"/>
      <c r="J3" s="1385"/>
      <c r="K3" s="1385"/>
      <c r="L3" s="1385"/>
    </row>
    <row r="4" spans="1:12" ht="16.5">
      <c r="A4" s="1339" t="s">
        <v>65</v>
      </c>
      <c r="B4" s="1339"/>
      <c r="C4" s="1339"/>
      <c r="D4" s="1339"/>
      <c r="E4" s="1339"/>
      <c r="F4" s="1339"/>
      <c r="G4" s="1339"/>
      <c r="H4" s="1339"/>
      <c r="I4" s="1339"/>
      <c r="J4" s="1339"/>
      <c r="K4" s="1339"/>
      <c r="L4" s="1339"/>
    </row>
    <row r="5" spans="1:12" s="577" customFormat="1" ht="9" customHeight="1" thickBot="1">
      <c r="A5" s="575"/>
      <c r="B5" s="576"/>
      <c r="C5" s="576"/>
      <c r="D5" s="576"/>
      <c r="E5" s="576"/>
      <c r="F5" s="576"/>
      <c r="G5" s="576"/>
      <c r="H5" s="576"/>
      <c r="I5" s="576"/>
      <c r="J5" s="576"/>
      <c r="K5" s="576"/>
      <c r="L5" s="576"/>
    </row>
    <row r="6" spans="1:12" ht="96.75" customHeight="1">
      <c r="A6" s="162" t="s">
        <v>621</v>
      </c>
      <c r="B6" s="578" t="s">
        <v>28</v>
      </c>
      <c r="C6" s="579" t="s">
        <v>29</v>
      </c>
      <c r="D6" s="579" t="s">
        <v>30</v>
      </c>
      <c r="E6" s="579" t="s">
        <v>31</v>
      </c>
      <c r="F6" s="579" t="s">
        <v>32</v>
      </c>
      <c r="G6" s="579" t="s">
        <v>33</v>
      </c>
      <c r="H6" s="579" t="s">
        <v>34</v>
      </c>
      <c r="I6" s="579" t="s">
        <v>35</v>
      </c>
      <c r="J6" s="579" t="s">
        <v>36</v>
      </c>
      <c r="K6" s="579" t="s">
        <v>37</v>
      </c>
      <c r="L6" s="580" t="s">
        <v>38</v>
      </c>
    </row>
    <row r="7" spans="1:14" ht="13.5">
      <c r="A7" s="581" t="s">
        <v>622</v>
      </c>
      <c r="B7" s="1023" t="s">
        <v>39</v>
      </c>
      <c r="C7" s="1024" t="s">
        <v>39</v>
      </c>
      <c r="D7" s="1024" t="s">
        <v>39</v>
      </c>
      <c r="E7" s="1024" t="s">
        <v>39</v>
      </c>
      <c r="F7" s="1024" t="s">
        <v>39</v>
      </c>
      <c r="G7" s="1024" t="s">
        <v>39</v>
      </c>
      <c r="H7" s="1024" t="s">
        <v>39</v>
      </c>
      <c r="I7" s="1024" t="s">
        <v>39</v>
      </c>
      <c r="J7" s="1024" t="s">
        <v>39</v>
      </c>
      <c r="K7" s="1024" t="s">
        <v>39</v>
      </c>
      <c r="L7" s="1024" t="s">
        <v>39</v>
      </c>
      <c r="N7" s="1025"/>
    </row>
    <row r="8" spans="1:12" ht="13.5">
      <c r="A8" s="584" t="s">
        <v>623</v>
      </c>
      <c r="B8" s="1026" t="s">
        <v>39</v>
      </c>
      <c r="C8" s="530" t="s">
        <v>39</v>
      </c>
      <c r="D8" s="530" t="s">
        <v>39</v>
      </c>
      <c r="E8" s="530" t="s">
        <v>39</v>
      </c>
      <c r="F8" s="530" t="s">
        <v>39</v>
      </c>
      <c r="G8" s="530" t="s">
        <v>39</v>
      </c>
      <c r="H8" s="530" t="s">
        <v>39</v>
      </c>
      <c r="I8" s="530" t="s">
        <v>39</v>
      </c>
      <c r="J8" s="530" t="s">
        <v>39</v>
      </c>
      <c r="K8" s="530" t="s">
        <v>39</v>
      </c>
      <c r="L8" s="530" t="s">
        <v>39</v>
      </c>
    </row>
    <row r="9" spans="1:12" ht="13.5">
      <c r="A9" s="584" t="s">
        <v>392</v>
      </c>
      <c r="B9" s="1026" t="s">
        <v>39</v>
      </c>
      <c r="C9" s="530" t="s">
        <v>39</v>
      </c>
      <c r="D9" s="530" t="s">
        <v>39</v>
      </c>
      <c r="E9" s="530" t="s">
        <v>39</v>
      </c>
      <c r="F9" s="530" t="s">
        <v>39</v>
      </c>
      <c r="G9" s="530" t="s">
        <v>39</v>
      </c>
      <c r="H9" s="530" t="s">
        <v>39</v>
      </c>
      <c r="I9" s="530" t="s">
        <v>39</v>
      </c>
      <c r="J9" s="530" t="s">
        <v>39</v>
      </c>
      <c r="K9" s="530" t="s">
        <v>39</v>
      </c>
      <c r="L9" s="530" t="s">
        <v>39</v>
      </c>
    </row>
    <row r="10" spans="1:12" ht="13.5">
      <c r="A10" s="584" t="s">
        <v>396</v>
      </c>
      <c r="B10" s="1026" t="s">
        <v>39</v>
      </c>
      <c r="C10" s="530" t="s">
        <v>39</v>
      </c>
      <c r="D10" s="530" t="s">
        <v>39</v>
      </c>
      <c r="E10" s="530" t="s">
        <v>39</v>
      </c>
      <c r="F10" s="530" t="s">
        <v>39</v>
      </c>
      <c r="G10" s="530" t="s">
        <v>39</v>
      </c>
      <c r="H10" s="530" t="s">
        <v>39</v>
      </c>
      <c r="I10" s="530" t="s">
        <v>39</v>
      </c>
      <c r="J10" s="530" t="s">
        <v>39</v>
      </c>
      <c r="K10" s="530" t="s">
        <v>39</v>
      </c>
      <c r="L10" s="530" t="s">
        <v>39</v>
      </c>
    </row>
    <row r="11" spans="1:12" ht="13.5">
      <c r="A11" s="584" t="s">
        <v>624</v>
      </c>
      <c r="B11" s="1026" t="s">
        <v>39</v>
      </c>
      <c r="C11" s="530" t="s">
        <v>39</v>
      </c>
      <c r="D11" s="530" t="s">
        <v>39</v>
      </c>
      <c r="E11" s="530" t="s">
        <v>39</v>
      </c>
      <c r="F11" s="530" t="s">
        <v>39</v>
      </c>
      <c r="G11" s="530" t="s">
        <v>39</v>
      </c>
      <c r="H11" s="530" t="s">
        <v>39</v>
      </c>
      <c r="I11" s="530" t="s">
        <v>39</v>
      </c>
      <c r="J11" s="530" t="s">
        <v>39</v>
      </c>
      <c r="K11" s="530" t="s">
        <v>39</v>
      </c>
      <c r="L11" s="530" t="s">
        <v>39</v>
      </c>
    </row>
    <row r="12" spans="1:15" ht="13.5">
      <c r="A12" s="584" t="s">
        <v>625</v>
      </c>
      <c r="B12" s="1026" t="s">
        <v>39</v>
      </c>
      <c r="C12" s="530" t="s">
        <v>39</v>
      </c>
      <c r="D12" s="530" t="s">
        <v>39</v>
      </c>
      <c r="E12" s="530" t="s">
        <v>39</v>
      </c>
      <c r="F12" s="530" t="s">
        <v>39</v>
      </c>
      <c r="G12" s="530" t="s">
        <v>39</v>
      </c>
      <c r="H12" s="530" t="s">
        <v>39</v>
      </c>
      <c r="I12" s="530" t="s">
        <v>39</v>
      </c>
      <c r="J12" s="530" t="s">
        <v>39</v>
      </c>
      <c r="K12" s="530" t="s">
        <v>39</v>
      </c>
      <c r="L12" s="530" t="s">
        <v>39</v>
      </c>
      <c r="O12" s="1027"/>
    </row>
    <row r="13" spans="1:12" ht="13.5">
      <c r="A13" s="584" t="s">
        <v>626</v>
      </c>
      <c r="B13" s="1026" t="s">
        <v>39</v>
      </c>
      <c r="C13" s="530" t="s">
        <v>39</v>
      </c>
      <c r="D13" s="530" t="s">
        <v>39</v>
      </c>
      <c r="E13" s="530" t="s">
        <v>39</v>
      </c>
      <c r="F13" s="530" t="s">
        <v>39</v>
      </c>
      <c r="G13" s="530" t="s">
        <v>39</v>
      </c>
      <c r="H13" s="530" t="s">
        <v>39</v>
      </c>
      <c r="I13" s="530" t="s">
        <v>39</v>
      </c>
      <c r="J13" s="530" t="s">
        <v>39</v>
      </c>
      <c r="K13" s="530" t="s">
        <v>39</v>
      </c>
      <c r="L13" s="530" t="s">
        <v>39</v>
      </c>
    </row>
    <row r="14" spans="1:12" ht="13.5" hidden="1">
      <c r="A14" s="584" t="s">
        <v>627</v>
      </c>
      <c r="B14" s="1026" t="s">
        <v>39</v>
      </c>
      <c r="C14" s="530" t="s">
        <v>39</v>
      </c>
      <c r="D14" s="530" t="s">
        <v>39</v>
      </c>
      <c r="E14" s="530" t="s">
        <v>39</v>
      </c>
      <c r="F14" s="530" t="s">
        <v>39</v>
      </c>
      <c r="G14" s="530" t="s">
        <v>39</v>
      </c>
      <c r="H14" s="530" t="s">
        <v>39</v>
      </c>
      <c r="I14" s="530" t="s">
        <v>39</v>
      </c>
      <c r="J14" s="530" t="s">
        <v>39</v>
      </c>
      <c r="K14" s="530" t="s">
        <v>39</v>
      </c>
      <c r="L14" s="530" t="s">
        <v>39</v>
      </c>
    </row>
    <row r="15" spans="1:12" ht="3" customHeight="1">
      <c r="A15" s="584"/>
      <c r="B15" s="1026" t="s">
        <v>39</v>
      </c>
      <c r="C15" s="530" t="s">
        <v>39</v>
      </c>
      <c r="D15" s="530" t="s">
        <v>39</v>
      </c>
      <c r="E15" s="530" t="s">
        <v>39</v>
      </c>
      <c r="F15" s="530" t="s">
        <v>39</v>
      </c>
      <c r="G15" s="530" t="s">
        <v>39</v>
      </c>
      <c r="H15" s="530" t="s">
        <v>39</v>
      </c>
      <c r="I15" s="530" t="s">
        <v>39</v>
      </c>
      <c r="J15" s="530" t="s">
        <v>39</v>
      </c>
      <c r="K15" s="530" t="s">
        <v>39</v>
      </c>
      <c r="L15" s="530" t="s">
        <v>39</v>
      </c>
    </row>
    <row r="16" spans="1:12" ht="13.5">
      <c r="A16" s="581" t="s">
        <v>628</v>
      </c>
      <c r="B16" s="1023" t="s">
        <v>39</v>
      </c>
      <c r="C16" s="1024" t="s">
        <v>39</v>
      </c>
      <c r="D16" s="1024" t="s">
        <v>39</v>
      </c>
      <c r="E16" s="1024" t="s">
        <v>39</v>
      </c>
      <c r="F16" s="1024" t="s">
        <v>39</v>
      </c>
      <c r="G16" s="1024" t="s">
        <v>39</v>
      </c>
      <c r="H16" s="1024" t="s">
        <v>39</v>
      </c>
      <c r="I16" s="1024">
        <v>2.129037309763545</v>
      </c>
      <c r="J16" s="1024" t="s">
        <v>39</v>
      </c>
      <c r="K16" s="1024" t="s">
        <v>39</v>
      </c>
      <c r="L16" s="1024">
        <v>2.129037309763545</v>
      </c>
    </row>
    <row r="17" spans="1:12" ht="13.5">
      <c r="A17" s="584" t="s">
        <v>623</v>
      </c>
      <c r="B17" s="1026" t="s">
        <v>39</v>
      </c>
      <c r="C17" s="530" t="s">
        <v>39</v>
      </c>
      <c r="D17" s="530" t="s">
        <v>39</v>
      </c>
      <c r="E17" s="530" t="s">
        <v>39</v>
      </c>
      <c r="F17" s="530" t="s">
        <v>39</v>
      </c>
      <c r="G17" s="530" t="s">
        <v>39</v>
      </c>
      <c r="H17" s="530" t="s">
        <v>39</v>
      </c>
      <c r="I17" s="530" t="s">
        <v>39</v>
      </c>
      <c r="J17" s="530" t="s">
        <v>39</v>
      </c>
      <c r="K17" s="530" t="s">
        <v>39</v>
      </c>
      <c r="L17" s="530" t="s">
        <v>39</v>
      </c>
    </row>
    <row r="18" spans="1:12" ht="13.5">
      <c r="A18" s="584" t="s">
        <v>392</v>
      </c>
      <c r="B18" s="1026" t="s">
        <v>39</v>
      </c>
      <c r="C18" s="530" t="s">
        <v>39</v>
      </c>
      <c r="D18" s="530" t="s">
        <v>39</v>
      </c>
      <c r="E18" s="530" t="s">
        <v>39</v>
      </c>
      <c r="F18" s="530" t="s">
        <v>39</v>
      </c>
      <c r="G18" s="530" t="s">
        <v>39</v>
      </c>
      <c r="H18" s="530" t="s">
        <v>39</v>
      </c>
      <c r="I18" s="530" t="s">
        <v>39</v>
      </c>
      <c r="J18" s="530" t="s">
        <v>39</v>
      </c>
      <c r="K18" s="530" t="s">
        <v>39</v>
      </c>
      <c r="L18" s="530" t="s">
        <v>39</v>
      </c>
    </row>
    <row r="19" spans="1:12" ht="13.5">
      <c r="A19" s="584" t="s">
        <v>396</v>
      </c>
      <c r="B19" s="1026" t="s">
        <v>39</v>
      </c>
      <c r="C19" s="530" t="s">
        <v>39</v>
      </c>
      <c r="D19" s="530" t="s">
        <v>39</v>
      </c>
      <c r="E19" s="530" t="s">
        <v>39</v>
      </c>
      <c r="F19" s="530" t="s">
        <v>39</v>
      </c>
      <c r="G19" s="530" t="s">
        <v>39</v>
      </c>
      <c r="H19" s="530" t="s">
        <v>39</v>
      </c>
      <c r="I19" s="530">
        <v>5.262532292027447</v>
      </c>
      <c r="J19" s="530" t="s">
        <v>39</v>
      </c>
      <c r="K19" s="530" t="s">
        <v>39</v>
      </c>
      <c r="L19" s="530">
        <v>5.262532292027447</v>
      </c>
    </row>
    <row r="20" spans="1:12" ht="13.5">
      <c r="A20" s="584" t="s">
        <v>624</v>
      </c>
      <c r="B20" s="1026" t="s">
        <v>39</v>
      </c>
      <c r="C20" s="530" t="s">
        <v>39</v>
      </c>
      <c r="D20" s="530" t="s">
        <v>39</v>
      </c>
      <c r="E20" s="530" t="s">
        <v>39</v>
      </c>
      <c r="F20" s="530" t="s">
        <v>39</v>
      </c>
      <c r="G20" s="530" t="s">
        <v>39</v>
      </c>
      <c r="H20" s="530" t="s">
        <v>39</v>
      </c>
      <c r="I20" s="530" t="s">
        <v>39</v>
      </c>
      <c r="J20" s="530" t="s">
        <v>39</v>
      </c>
      <c r="K20" s="530" t="s">
        <v>39</v>
      </c>
      <c r="L20" s="530" t="s">
        <v>39</v>
      </c>
    </row>
    <row r="21" spans="1:12" ht="13.5">
      <c r="A21" s="584" t="s">
        <v>625</v>
      </c>
      <c r="B21" s="1026" t="s">
        <v>39</v>
      </c>
      <c r="C21" s="530" t="s">
        <v>39</v>
      </c>
      <c r="D21" s="530" t="s">
        <v>39</v>
      </c>
      <c r="E21" s="530" t="s">
        <v>39</v>
      </c>
      <c r="F21" s="530" t="s">
        <v>39</v>
      </c>
      <c r="G21" s="530" t="s">
        <v>39</v>
      </c>
      <c r="H21" s="530" t="s">
        <v>39</v>
      </c>
      <c r="I21" s="530" t="s">
        <v>39</v>
      </c>
      <c r="J21" s="530" t="s">
        <v>39</v>
      </c>
      <c r="K21" s="530" t="s">
        <v>39</v>
      </c>
      <c r="L21" s="530" t="s">
        <v>39</v>
      </c>
    </row>
    <row r="22" spans="1:12" ht="13.5">
      <c r="A22" s="584" t="s">
        <v>626</v>
      </c>
      <c r="B22" s="1026" t="s">
        <v>39</v>
      </c>
      <c r="C22" s="530" t="s">
        <v>39</v>
      </c>
      <c r="D22" s="530" t="s">
        <v>39</v>
      </c>
      <c r="E22" s="530" t="s">
        <v>39</v>
      </c>
      <c r="F22" s="530" t="s">
        <v>39</v>
      </c>
      <c r="G22" s="530" t="s">
        <v>39</v>
      </c>
      <c r="H22" s="530" t="s">
        <v>39</v>
      </c>
      <c r="I22" s="530" t="s">
        <v>39</v>
      </c>
      <c r="J22" s="530" t="s">
        <v>39</v>
      </c>
      <c r="K22" s="530" t="s">
        <v>39</v>
      </c>
      <c r="L22" s="530" t="s">
        <v>39</v>
      </c>
    </row>
    <row r="23" spans="1:12" ht="13.5" hidden="1">
      <c r="A23" s="584" t="s">
        <v>627</v>
      </c>
      <c r="B23" s="1026" t="s">
        <v>39</v>
      </c>
      <c r="C23" s="530" t="s">
        <v>39</v>
      </c>
      <c r="D23" s="530" t="s">
        <v>39</v>
      </c>
      <c r="E23" s="530" t="s">
        <v>39</v>
      </c>
      <c r="F23" s="530" t="s">
        <v>39</v>
      </c>
      <c r="G23" s="530" t="s">
        <v>39</v>
      </c>
      <c r="H23" s="530" t="s">
        <v>39</v>
      </c>
      <c r="I23" s="530" t="s">
        <v>39</v>
      </c>
      <c r="J23" s="530" t="s">
        <v>39</v>
      </c>
      <c r="K23" s="530" t="s">
        <v>39</v>
      </c>
      <c r="L23" s="530" t="s">
        <v>39</v>
      </c>
    </row>
    <row r="24" spans="1:12" ht="2.25" customHeight="1">
      <c r="A24" s="584"/>
      <c r="B24" s="1026" t="s">
        <v>39</v>
      </c>
      <c r="C24" s="530" t="s">
        <v>39</v>
      </c>
      <c r="D24" s="530" t="s">
        <v>39</v>
      </c>
      <c r="E24" s="530" t="s">
        <v>39</v>
      </c>
      <c r="F24" s="530" t="s">
        <v>39</v>
      </c>
      <c r="G24" s="530" t="s">
        <v>39</v>
      </c>
      <c r="H24" s="530" t="s">
        <v>39</v>
      </c>
      <c r="I24" s="530" t="s">
        <v>39</v>
      </c>
      <c r="J24" s="530" t="s">
        <v>39</v>
      </c>
      <c r="K24" s="530" t="s">
        <v>39</v>
      </c>
      <c r="L24" s="530" t="s">
        <v>39</v>
      </c>
    </row>
    <row r="25" spans="1:12" ht="13.5">
      <c r="A25" s="581" t="s">
        <v>629</v>
      </c>
      <c r="B25" s="1023">
        <v>39.14197942787423</v>
      </c>
      <c r="C25" s="1024">
        <v>52.77158074552614</v>
      </c>
      <c r="D25" s="1024">
        <v>26.839200819202286</v>
      </c>
      <c r="E25" s="1024">
        <v>1.4789476646547353</v>
      </c>
      <c r="F25" s="1024">
        <v>6.179789498225696</v>
      </c>
      <c r="G25" s="1024">
        <v>41.42548461321427</v>
      </c>
      <c r="H25" s="1024" t="s">
        <v>39</v>
      </c>
      <c r="I25" s="1024">
        <v>10.461334004582962</v>
      </c>
      <c r="J25" s="1024">
        <v>5.398047110743209</v>
      </c>
      <c r="K25" s="1024">
        <v>6.95381322536624</v>
      </c>
      <c r="L25" s="1024">
        <v>11.395909325782515</v>
      </c>
    </row>
    <row r="26" spans="1:12" ht="13.5">
      <c r="A26" s="584" t="s">
        <v>623</v>
      </c>
      <c r="B26" s="1026">
        <v>30.686116008174114</v>
      </c>
      <c r="C26" s="530" t="s">
        <v>39</v>
      </c>
      <c r="D26" s="530" t="s">
        <v>39</v>
      </c>
      <c r="E26" s="530" t="s">
        <v>39</v>
      </c>
      <c r="F26" s="530" t="s">
        <v>39</v>
      </c>
      <c r="G26" s="530">
        <v>39.165353701035144</v>
      </c>
      <c r="H26" s="530" t="s">
        <v>39</v>
      </c>
      <c r="I26" s="530" t="s">
        <v>39</v>
      </c>
      <c r="J26" s="530" t="s">
        <v>39</v>
      </c>
      <c r="K26" s="530" t="s">
        <v>39</v>
      </c>
      <c r="L26" s="530">
        <v>38.19254769854699</v>
      </c>
    </row>
    <row r="27" spans="1:12" ht="13.5">
      <c r="A27" s="584" t="s">
        <v>392</v>
      </c>
      <c r="B27" s="1026" t="s">
        <v>39</v>
      </c>
      <c r="C27" s="530" t="s">
        <v>39</v>
      </c>
      <c r="D27" s="530" t="s">
        <v>39</v>
      </c>
      <c r="E27" s="530" t="s">
        <v>39</v>
      </c>
      <c r="F27" s="530" t="s">
        <v>39</v>
      </c>
      <c r="G27" s="530" t="s">
        <v>39</v>
      </c>
      <c r="H27" s="530" t="s">
        <v>39</v>
      </c>
      <c r="I27" s="530" t="s">
        <v>39</v>
      </c>
      <c r="J27" s="530" t="s">
        <v>39</v>
      </c>
      <c r="K27" s="530" t="s">
        <v>39</v>
      </c>
      <c r="L27" s="530" t="s">
        <v>39</v>
      </c>
    </row>
    <row r="28" spans="1:12" ht="13.5">
      <c r="A28" s="584" t="s">
        <v>396</v>
      </c>
      <c r="B28" s="1026">
        <v>39.05968109094876</v>
      </c>
      <c r="C28" s="530">
        <v>52.77158074552614</v>
      </c>
      <c r="D28" s="530">
        <v>26.839200819202286</v>
      </c>
      <c r="E28" s="530">
        <v>1.4789476646547353</v>
      </c>
      <c r="F28" s="530">
        <v>6.179789498225696</v>
      </c>
      <c r="G28" s="530">
        <v>46.508410092280315</v>
      </c>
      <c r="H28" s="530" t="s">
        <v>39</v>
      </c>
      <c r="I28" s="530">
        <v>10.798207463214627</v>
      </c>
      <c r="J28" s="530">
        <v>5.398047110743209</v>
      </c>
      <c r="K28" s="530">
        <v>7.745087379389866</v>
      </c>
      <c r="L28" s="530">
        <v>11.610369669419766</v>
      </c>
    </row>
    <row r="29" spans="1:12" ht="13.5">
      <c r="A29" s="584" t="s">
        <v>624</v>
      </c>
      <c r="B29" s="1026" t="s">
        <v>39</v>
      </c>
      <c r="C29" s="530" t="s">
        <v>39</v>
      </c>
      <c r="D29" s="530" t="s">
        <v>39</v>
      </c>
      <c r="E29" s="530" t="s">
        <v>39</v>
      </c>
      <c r="F29" s="530" t="s">
        <v>39</v>
      </c>
      <c r="G29" s="530" t="s">
        <v>39</v>
      </c>
      <c r="H29" s="530" t="s">
        <v>39</v>
      </c>
      <c r="I29" s="530" t="s">
        <v>39</v>
      </c>
      <c r="J29" s="530" t="s">
        <v>39</v>
      </c>
      <c r="K29" s="530" t="s">
        <v>39</v>
      </c>
      <c r="L29" s="530" t="s">
        <v>39</v>
      </c>
    </row>
    <row r="30" spans="1:12" ht="13.5">
      <c r="A30" s="584" t="s">
        <v>625</v>
      </c>
      <c r="B30" s="1026" t="s">
        <v>39</v>
      </c>
      <c r="C30" s="530" t="s">
        <v>39</v>
      </c>
      <c r="D30" s="530" t="s">
        <v>39</v>
      </c>
      <c r="E30" s="530" t="s">
        <v>39</v>
      </c>
      <c r="F30" s="530" t="s">
        <v>39</v>
      </c>
      <c r="G30" s="530" t="s">
        <v>39</v>
      </c>
      <c r="H30" s="530" t="s">
        <v>39</v>
      </c>
      <c r="I30" s="530">
        <v>8.651707713303042</v>
      </c>
      <c r="J30" s="530" t="s">
        <v>39</v>
      </c>
      <c r="K30" s="530" t="s">
        <v>39</v>
      </c>
      <c r="L30" s="530">
        <v>8.651707713303042</v>
      </c>
    </row>
    <row r="31" spans="1:12" ht="13.5">
      <c r="A31" s="584" t="s">
        <v>626</v>
      </c>
      <c r="B31" s="1026" t="s">
        <v>39</v>
      </c>
      <c r="C31" s="530" t="s">
        <v>39</v>
      </c>
      <c r="D31" s="530" t="s">
        <v>39</v>
      </c>
      <c r="E31" s="530" t="s">
        <v>39</v>
      </c>
      <c r="F31" s="530" t="s">
        <v>39</v>
      </c>
      <c r="G31" s="530" t="s">
        <v>39</v>
      </c>
      <c r="H31" s="530" t="s">
        <v>39</v>
      </c>
      <c r="I31" s="530" t="s">
        <v>39</v>
      </c>
      <c r="J31" s="530" t="s">
        <v>39</v>
      </c>
      <c r="K31" s="530" t="s">
        <v>39</v>
      </c>
      <c r="L31" s="530" t="s">
        <v>39</v>
      </c>
    </row>
    <row r="32" spans="1:12" ht="13.5" hidden="1">
      <c r="A32" s="584" t="s">
        <v>627</v>
      </c>
      <c r="B32" s="1026">
        <v>44.653079578132214</v>
      </c>
      <c r="C32" s="530" t="s">
        <v>39</v>
      </c>
      <c r="D32" s="530" t="s">
        <v>39</v>
      </c>
      <c r="E32" s="530" t="s">
        <v>39</v>
      </c>
      <c r="F32" s="530" t="s">
        <v>39</v>
      </c>
      <c r="G32" s="530" t="s">
        <v>39</v>
      </c>
      <c r="H32" s="530" t="s">
        <v>39</v>
      </c>
      <c r="I32" s="530" t="s">
        <v>39</v>
      </c>
      <c r="J32" s="530" t="s">
        <v>39</v>
      </c>
      <c r="K32" s="530" t="s">
        <v>39</v>
      </c>
      <c r="L32" s="530">
        <v>44.653079578132214</v>
      </c>
    </row>
    <row r="33" spans="1:12" ht="3.75" customHeight="1">
      <c r="A33" s="584"/>
      <c r="B33" s="1026" t="s">
        <v>39</v>
      </c>
      <c r="C33" s="530" t="s">
        <v>39</v>
      </c>
      <c r="D33" s="530" t="s">
        <v>39</v>
      </c>
      <c r="E33" s="530" t="s">
        <v>39</v>
      </c>
      <c r="F33" s="530" t="s">
        <v>39</v>
      </c>
      <c r="G33" s="530" t="s">
        <v>39</v>
      </c>
      <c r="H33" s="530" t="s">
        <v>39</v>
      </c>
      <c r="I33" s="530" t="s">
        <v>39</v>
      </c>
      <c r="J33" s="530" t="s">
        <v>39</v>
      </c>
      <c r="K33" s="530" t="s">
        <v>39</v>
      </c>
      <c r="L33" s="530" t="s">
        <v>39</v>
      </c>
    </row>
    <row r="34" spans="1:12" ht="13.5">
      <c r="A34" s="581" t="s">
        <v>630</v>
      </c>
      <c r="B34" s="1023">
        <v>25.119592382445365</v>
      </c>
      <c r="C34" s="1024">
        <v>10.45274363883069</v>
      </c>
      <c r="D34" s="1024">
        <v>5.756987181855763</v>
      </c>
      <c r="E34" s="1024">
        <v>2.920512147799355</v>
      </c>
      <c r="F34" s="1024">
        <v>14.600712876901737</v>
      </c>
      <c r="G34" s="1024" t="s">
        <v>39</v>
      </c>
      <c r="H34" s="1024" t="s">
        <v>39</v>
      </c>
      <c r="I34" s="1024">
        <v>14.474338784472613</v>
      </c>
      <c r="J34" s="1024">
        <v>9.001172191185566</v>
      </c>
      <c r="K34" s="1024">
        <v>10.43370944745729</v>
      </c>
      <c r="L34" s="1024">
        <v>9.80159188452984</v>
      </c>
    </row>
    <row r="35" spans="1:12" ht="13.5">
      <c r="A35" s="584" t="s">
        <v>623</v>
      </c>
      <c r="B35" s="1026" t="s">
        <v>39</v>
      </c>
      <c r="C35" s="530" t="s">
        <v>39</v>
      </c>
      <c r="D35" s="530" t="s">
        <v>39</v>
      </c>
      <c r="E35" s="530" t="s">
        <v>39</v>
      </c>
      <c r="F35" s="530" t="s">
        <v>39</v>
      </c>
      <c r="G35" s="530" t="s">
        <v>39</v>
      </c>
      <c r="H35" s="530" t="s">
        <v>39</v>
      </c>
      <c r="I35" s="530" t="s">
        <v>39</v>
      </c>
      <c r="J35" s="530" t="s">
        <v>39</v>
      </c>
      <c r="K35" s="530" t="s">
        <v>39</v>
      </c>
      <c r="L35" s="530" t="s">
        <v>39</v>
      </c>
    </row>
    <row r="36" spans="1:12" ht="13.5">
      <c r="A36" s="584" t="s">
        <v>392</v>
      </c>
      <c r="B36" s="1026" t="s">
        <v>39</v>
      </c>
      <c r="C36" s="530" t="s">
        <v>39</v>
      </c>
      <c r="D36" s="530" t="s">
        <v>39</v>
      </c>
      <c r="E36" s="530" t="s">
        <v>39</v>
      </c>
      <c r="F36" s="530" t="s">
        <v>39</v>
      </c>
      <c r="G36" s="530" t="s">
        <v>39</v>
      </c>
      <c r="H36" s="530" t="s">
        <v>39</v>
      </c>
      <c r="I36" s="530" t="s">
        <v>39</v>
      </c>
      <c r="J36" s="530" t="s">
        <v>39</v>
      </c>
      <c r="K36" s="530" t="s">
        <v>39</v>
      </c>
      <c r="L36" s="530" t="s">
        <v>39</v>
      </c>
    </row>
    <row r="37" spans="1:12" ht="13.5">
      <c r="A37" s="584" t="s">
        <v>396</v>
      </c>
      <c r="B37" s="1026">
        <v>25.172080749866165</v>
      </c>
      <c r="C37" s="530">
        <v>10.45274363883069</v>
      </c>
      <c r="D37" s="530">
        <v>5.756987181855763</v>
      </c>
      <c r="E37" s="530">
        <v>2.920512147799355</v>
      </c>
      <c r="F37" s="530">
        <v>14.600712876901737</v>
      </c>
      <c r="G37" s="530" t="s">
        <v>39</v>
      </c>
      <c r="H37" s="530" t="s">
        <v>39</v>
      </c>
      <c r="I37" s="530">
        <v>14.477291544062204</v>
      </c>
      <c r="J37" s="530">
        <v>9.001172191185566</v>
      </c>
      <c r="K37" s="530">
        <v>10.461952919625745</v>
      </c>
      <c r="L37" s="530">
        <v>9.801022173495513</v>
      </c>
    </row>
    <row r="38" spans="1:12" ht="13.5">
      <c r="A38" s="584" t="s">
        <v>624</v>
      </c>
      <c r="B38" s="1026" t="s">
        <v>39</v>
      </c>
      <c r="C38" s="530" t="s">
        <v>39</v>
      </c>
      <c r="D38" s="530" t="s">
        <v>39</v>
      </c>
      <c r="E38" s="530" t="s">
        <v>39</v>
      </c>
      <c r="F38" s="530" t="s">
        <v>39</v>
      </c>
      <c r="G38" s="530" t="s">
        <v>39</v>
      </c>
      <c r="H38" s="530" t="s">
        <v>39</v>
      </c>
      <c r="I38" s="530" t="s">
        <v>39</v>
      </c>
      <c r="J38" s="530" t="s">
        <v>39</v>
      </c>
      <c r="K38" s="530">
        <v>1.4039548516651936</v>
      </c>
      <c r="L38" s="530">
        <v>1.4039548516651936</v>
      </c>
    </row>
    <row r="39" spans="1:12" ht="13.5">
      <c r="A39" s="584" t="s">
        <v>625</v>
      </c>
      <c r="B39" s="1026" t="s">
        <v>39</v>
      </c>
      <c r="C39" s="530" t="s">
        <v>39</v>
      </c>
      <c r="D39" s="530" t="s">
        <v>39</v>
      </c>
      <c r="E39" s="530" t="s">
        <v>39</v>
      </c>
      <c r="F39" s="530" t="s">
        <v>39</v>
      </c>
      <c r="G39" s="530" t="s">
        <v>39</v>
      </c>
      <c r="H39" s="530" t="s">
        <v>39</v>
      </c>
      <c r="I39" s="530">
        <v>12.558666568787258</v>
      </c>
      <c r="J39" s="530" t="s">
        <v>39</v>
      </c>
      <c r="K39" s="530" t="s">
        <v>39</v>
      </c>
      <c r="L39" s="530">
        <v>12.558666568787258</v>
      </c>
    </row>
    <row r="40" spans="1:12" ht="13.5">
      <c r="A40" s="584" t="s">
        <v>626</v>
      </c>
      <c r="B40" s="1026" t="s">
        <v>39</v>
      </c>
      <c r="C40" s="530" t="s">
        <v>39</v>
      </c>
      <c r="D40" s="530" t="s">
        <v>39</v>
      </c>
      <c r="E40" s="530" t="s">
        <v>39</v>
      </c>
      <c r="F40" s="530" t="s">
        <v>39</v>
      </c>
      <c r="G40" s="530" t="s">
        <v>39</v>
      </c>
      <c r="H40" s="530" t="s">
        <v>39</v>
      </c>
      <c r="I40" s="530" t="s">
        <v>39</v>
      </c>
      <c r="J40" s="530" t="s">
        <v>39</v>
      </c>
      <c r="K40" s="530" t="s">
        <v>39</v>
      </c>
      <c r="L40" s="530" t="s">
        <v>39</v>
      </c>
    </row>
    <row r="41" spans="1:12" ht="13.5" hidden="1">
      <c r="A41" s="584" t="s">
        <v>627</v>
      </c>
      <c r="B41" s="1026">
        <v>20.78059324004044</v>
      </c>
      <c r="C41" s="530" t="s">
        <v>39</v>
      </c>
      <c r="D41" s="530" t="s">
        <v>39</v>
      </c>
      <c r="E41" s="530" t="s">
        <v>39</v>
      </c>
      <c r="F41" s="530" t="s">
        <v>39</v>
      </c>
      <c r="G41" s="530" t="s">
        <v>39</v>
      </c>
      <c r="H41" s="530" t="s">
        <v>39</v>
      </c>
      <c r="I41" s="530" t="s">
        <v>39</v>
      </c>
      <c r="J41" s="530" t="s">
        <v>39</v>
      </c>
      <c r="K41" s="530" t="s">
        <v>39</v>
      </c>
      <c r="L41" s="530">
        <v>20.78059324004044</v>
      </c>
    </row>
    <row r="42" spans="1:12" ht="3" customHeight="1">
      <c r="A42" s="584"/>
      <c r="B42" s="1026" t="s">
        <v>39</v>
      </c>
      <c r="C42" s="530" t="s">
        <v>39</v>
      </c>
      <c r="D42" s="530" t="s">
        <v>39</v>
      </c>
      <c r="E42" s="530" t="s">
        <v>39</v>
      </c>
      <c r="F42" s="530" t="s">
        <v>39</v>
      </c>
      <c r="G42" s="530" t="s">
        <v>39</v>
      </c>
      <c r="H42" s="530" t="s">
        <v>39</v>
      </c>
      <c r="I42" s="530" t="s">
        <v>39</v>
      </c>
      <c r="J42" s="530" t="s">
        <v>39</v>
      </c>
      <c r="K42" s="530" t="s">
        <v>39</v>
      </c>
      <c r="L42" s="530" t="s">
        <v>39</v>
      </c>
    </row>
    <row r="43" spans="1:12" ht="13.5">
      <c r="A43" s="581" t="s">
        <v>631</v>
      </c>
      <c r="B43" s="1023">
        <v>24.398137764690226</v>
      </c>
      <c r="C43" s="1024">
        <v>3.134891656120311</v>
      </c>
      <c r="D43" s="1024">
        <v>2.9161514895841223</v>
      </c>
      <c r="E43" s="1024">
        <v>6.4831519433922455</v>
      </c>
      <c r="F43" s="1024">
        <v>8.013274227022027</v>
      </c>
      <c r="G43" s="1024" t="s">
        <v>39</v>
      </c>
      <c r="H43" s="1024" t="s">
        <v>39</v>
      </c>
      <c r="I43" s="1024">
        <v>5.596556105466647</v>
      </c>
      <c r="J43" s="1024">
        <v>8.60734226127699</v>
      </c>
      <c r="K43" s="1024">
        <v>6.608351990935136</v>
      </c>
      <c r="L43" s="1024">
        <v>4.312247907382203</v>
      </c>
    </row>
    <row r="44" spans="1:12" ht="13.5" customHeight="1">
      <c r="A44" s="584" t="s">
        <v>623</v>
      </c>
      <c r="B44" s="1026" t="s">
        <v>39</v>
      </c>
      <c r="C44" s="530" t="s">
        <v>39</v>
      </c>
      <c r="D44" s="530" t="s">
        <v>39</v>
      </c>
      <c r="E44" s="530" t="s">
        <v>39</v>
      </c>
      <c r="F44" s="530" t="s">
        <v>39</v>
      </c>
      <c r="G44" s="530" t="s">
        <v>39</v>
      </c>
      <c r="H44" s="530" t="s">
        <v>39</v>
      </c>
      <c r="I44" s="530" t="s">
        <v>39</v>
      </c>
      <c r="J44" s="530" t="s">
        <v>39</v>
      </c>
      <c r="K44" s="530" t="s">
        <v>39</v>
      </c>
      <c r="L44" s="530" t="s">
        <v>39</v>
      </c>
    </row>
    <row r="45" spans="1:12" ht="13.5">
      <c r="A45" s="584" t="s">
        <v>392</v>
      </c>
      <c r="B45" s="1026" t="s">
        <v>39</v>
      </c>
      <c r="C45" s="530" t="s">
        <v>39</v>
      </c>
      <c r="D45" s="530" t="s">
        <v>39</v>
      </c>
      <c r="E45" s="530" t="s">
        <v>39</v>
      </c>
      <c r="F45" s="530" t="s">
        <v>39</v>
      </c>
      <c r="G45" s="530" t="s">
        <v>39</v>
      </c>
      <c r="H45" s="530" t="s">
        <v>39</v>
      </c>
      <c r="I45" s="530" t="s">
        <v>39</v>
      </c>
      <c r="J45" s="530" t="s">
        <v>39</v>
      </c>
      <c r="K45" s="530" t="s">
        <v>39</v>
      </c>
      <c r="L45" s="530" t="s">
        <v>39</v>
      </c>
    </row>
    <row r="46" spans="1:12" ht="12.75" customHeight="1">
      <c r="A46" s="584" t="s">
        <v>396</v>
      </c>
      <c r="B46" s="1026">
        <v>24.954473184335534</v>
      </c>
      <c r="C46" s="530">
        <v>3.134891656120311</v>
      </c>
      <c r="D46" s="530">
        <v>2.9161514895841223</v>
      </c>
      <c r="E46" s="530">
        <v>6.4831519433922455</v>
      </c>
      <c r="F46" s="530">
        <v>8.013274227022027</v>
      </c>
      <c r="G46" s="530" t="s">
        <v>39</v>
      </c>
      <c r="H46" s="530" t="s">
        <v>39</v>
      </c>
      <c r="I46" s="530">
        <v>5.603294858600892</v>
      </c>
      <c r="J46" s="530">
        <v>8.60734226127699</v>
      </c>
      <c r="K46" s="530">
        <v>6.59969380020177</v>
      </c>
      <c r="L46" s="530">
        <v>4.290968253277309</v>
      </c>
    </row>
    <row r="47" spans="1:12" ht="13.5">
      <c r="A47" s="584" t="s">
        <v>624</v>
      </c>
      <c r="B47" s="1026" t="s">
        <v>39</v>
      </c>
      <c r="C47" s="530" t="s">
        <v>39</v>
      </c>
      <c r="D47" s="530" t="s">
        <v>39</v>
      </c>
      <c r="E47" s="530" t="s">
        <v>39</v>
      </c>
      <c r="F47" s="530" t="s">
        <v>39</v>
      </c>
      <c r="G47" s="530" t="s">
        <v>39</v>
      </c>
      <c r="H47" s="530" t="s">
        <v>39</v>
      </c>
      <c r="I47" s="530" t="s">
        <v>39</v>
      </c>
      <c r="J47" s="530" t="s">
        <v>39</v>
      </c>
      <c r="K47" s="530">
        <v>40.53146120700275</v>
      </c>
      <c r="L47" s="530">
        <v>40.53146120700275</v>
      </c>
    </row>
    <row r="48" spans="1:12" ht="13.5">
      <c r="A48" s="584" t="s">
        <v>625</v>
      </c>
      <c r="B48" s="1026" t="s">
        <v>39</v>
      </c>
      <c r="C48" s="530" t="s">
        <v>39</v>
      </c>
      <c r="D48" s="530" t="s">
        <v>39</v>
      </c>
      <c r="E48" s="530" t="s">
        <v>39</v>
      </c>
      <c r="F48" s="530" t="s">
        <v>39</v>
      </c>
      <c r="G48" s="530" t="s">
        <v>39</v>
      </c>
      <c r="H48" s="530" t="s">
        <v>39</v>
      </c>
      <c r="I48" s="530" t="s">
        <v>39</v>
      </c>
      <c r="J48" s="530" t="s">
        <v>39</v>
      </c>
      <c r="K48" s="530" t="s">
        <v>39</v>
      </c>
      <c r="L48" s="530" t="s">
        <v>39</v>
      </c>
    </row>
    <row r="49" spans="1:12" ht="13.5">
      <c r="A49" s="584" t="s">
        <v>626</v>
      </c>
      <c r="B49" s="1026" t="s">
        <v>39</v>
      </c>
      <c r="C49" s="530" t="s">
        <v>39</v>
      </c>
      <c r="D49" s="530" t="s">
        <v>39</v>
      </c>
      <c r="E49" s="530" t="s">
        <v>39</v>
      </c>
      <c r="F49" s="530" t="s">
        <v>39</v>
      </c>
      <c r="G49" s="530" t="s">
        <v>39</v>
      </c>
      <c r="H49" s="530" t="s">
        <v>39</v>
      </c>
      <c r="I49" s="530" t="s">
        <v>39</v>
      </c>
      <c r="J49" s="530" t="s">
        <v>39</v>
      </c>
      <c r="K49" s="530" t="s">
        <v>39</v>
      </c>
      <c r="L49" s="530" t="s">
        <v>39</v>
      </c>
    </row>
    <row r="50" spans="1:12" ht="13.5" hidden="1">
      <c r="A50" s="584" t="s">
        <v>627</v>
      </c>
      <c r="B50" s="1026">
        <v>19.000227235783466</v>
      </c>
      <c r="C50" s="530" t="s">
        <v>39</v>
      </c>
      <c r="D50" s="530" t="s">
        <v>39</v>
      </c>
      <c r="E50" s="530" t="s">
        <v>39</v>
      </c>
      <c r="F50" s="530" t="s">
        <v>39</v>
      </c>
      <c r="G50" s="530" t="s">
        <v>39</v>
      </c>
      <c r="H50" s="530" t="s">
        <v>39</v>
      </c>
      <c r="I50" s="530" t="s">
        <v>39</v>
      </c>
      <c r="J50" s="530" t="s">
        <v>39</v>
      </c>
      <c r="K50" s="530" t="s">
        <v>39</v>
      </c>
      <c r="L50" s="530">
        <v>19.000227235783466</v>
      </c>
    </row>
    <row r="51" spans="1:12" ht="3" customHeight="1">
      <c r="A51" s="584"/>
      <c r="B51" s="1026" t="s">
        <v>39</v>
      </c>
      <c r="C51" s="530" t="s">
        <v>39</v>
      </c>
      <c r="D51" s="530" t="s">
        <v>39</v>
      </c>
      <c r="E51" s="530" t="s">
        <v>39</v>
      </c>
      <c r="F51" s="530" t="s">
        <v>39</v>
      </c>
      <c r="G51" s="530" t="s">
        <v>39</v>
      </c>
      <c r="H51" s="530" t="s">
        <v>39</v>
      </c>
      <c r="I51" s="530" t="s">
        <v>39</v>
      </c>
      <c r="J51" s="530" t="s">
        <v>39</v>
      </c>
      <c r="K51" s="530" t="s">
        <v>39</v>
      </c>
      <c r="L51" s="530" t="s">
        <v>39</v>
      </c>
    </row>
    <row r="52" spans="1:12" ht="13.5">
      <c r="A52" s="581" t="s">
        <v>632</v>
      </c>
      <c r="B52" s="1023">
        <v>4.25091810470424</v>
      </c>
      <c r="C52" s="1024">
        <v>2.2241076917006812</v>
      </c>
      <c r="D52" s="1024">
        <v>1.8258094959994544</v>
      </c>
      <c r="E52" s="1024">
        <v>3.3995939531317445</v>
      </c>
      <c r="F52" s="1024">
        <v>4.850873278613131</v>
      </c>
      <c r="G52" s="1024">
        <v>3.065927930577776</v>
      </c>
      <c r="H52" s="1024" t="s">
        <v>39</v>
      </c>
      <c r="I52" s="1024">
        <v>2.863908527894177</v>
      </c>
      <c r="J52" s="1024">
        <v>6.745585348056005</v>
      </c>
      <c r="K52" s="1024">
        <v>9.008371805619166</v>
      </c>
      <c r="L52" s="1024">
        <v>3.5306020271969594</v>
      </c>
    </row>
    <row r="53" spans="1:12" ht="13.5">
      <c r="A53" s="584" t="s">
        <v>623</v>
      </c>
      <c r="B53" s="1026">
        <v>3.5707466564622155</v>
      </c>
      <c r="C53" s="530" t="s">
        <v>39</v>
      </c>
      <c r="D53" s="530" t="s">
        <v>39</v>
      </c>
      <c r="E53" s="530" t="s">
        <v>39</v>
      </c>
      <c r="F53" s="530" t="s">
        <v>39</v>
      </c>
      <c r="G53" s="530">
        <v>2.8361368718889985</v>
      </c>
      <c r="H53" s="530" t="s">
        <v>39</v>
      </c>
      <c r="I53" s="530" t="s">
        <v>39</v>
      </c>
      <c r="J53" s="530" t="s">
        <v>39</v>
      </c>
      <c r="K53" s="530" t="s">
        <v>39</v>
      </c>
      <c r="L53" s="530">
        <v>2.986971537256259</v>
      </c>
    </row>
    <row r="54" spans="1:12" ht="13.5">
      <c r="A54" s="584" t="s">
        <v>396</v>
      </c>
      <c r="B54" s="1026">
        <v>5.133107411903216</v>
      </c>
      <c r="C54" s="530">
        <v>2.2241076917006812</v>
      </c>
      <c r="D54" s="530">
        <v>1.8258094959994544</v>
      </c>
      <c r="E54" s="530">
        <v>3.602107238319901</v>
      </c>
      <c r="F54" s="530">
        <v>5.117970271157242</v>
      </c>
      <c r="G54" s="530">
        <v>3.643642238318002</v>
      </c>
      <c r="H54" s="530" t="s">
        <v>39</v>
      </c>
      <c r="I54" s="530">
        <v>2.863908527894177</v>
      </c>
      <c r="J54" s="530">
        <v>6.745585348056005</v>
      </c>
      <c r="K54" s="530">
        <v>9.008371805619166</v>
      </c>
      <c r="L54" s="530">
        <v>3.9080954300021573</v>
      </c>
    </row>
    <row r="55" spans="1:12" ht="13.5">
      <c r="A55" s="592" t="s">
        <v>948</v>
      </c>
      <c r="B55" s="1026" t="s">
        <v>39</v>
      </c>
      <c r="C55" s="530" t="s">
        <v>39</v>
      </c>
      <c r="D55" s="530" t="s">
        <v>39</v>
      </c>
      <c r="E55" s="530" t="s">
        <v>39</v>
      </c>
      <c r="F55" s="530" t="s">
        <v>39</v>
      </c>
      <c r="G55" s="530" t="s">
        <v>39</v>
      </c>
      <c r="H55" s="530" t="s">
        <v>39</v>
      </c>
      <c r="I55" s="530" t="s">
        <v>39</v>
      </c>
      <c r="J55" s="530" t="s">
        <v>39</v>
      </c>
      <c r="K55" s="530" t="s">
        <v>39</v>
      </c>
      <c r="L55" s="530" t="s">
        <v>39</v>
      </c>
    </row>
    <row r="56" spans="1:12" ht="13.5">
      <c r="A56" s="592" t="s">
        <v>949</v>
      </c>
      <c r="B56" s="1026">
        <v>5.133107411903216</v>
      </c>
      <c r="C56" s="530">
        <v>2.2241076917006812</v>
      </c>
      <c r="D56" s="530">
        <v>1.8258094959994544</v>
      </c>
      <c r="E56" s="530">
        <v>3.602107238319901</v>
      </c>
      <c r="F56" s="530">
        <v>5.117970271157242</v>
      </c>
      <c r="G56" s="530">
        <v>3.643642238318002</v>
      </c>
      <c r="H56" s="530" t="s">
        <v>39</v>
      </c>
      <c r="I56" s="530">
        <v>2.863908527894177</v>
      </c>
      <c r="J56" s="530">
        <v>6.745585348056005</v>
      </c>
      <c r="K56" s="530">
        <v>9.008371805619166</v>
      </c>
      <c r="L56" s="530">
        <v>3.9080954300021573</v>
      </c>
    </row>
    <row r="57" spans="1:12" ht="13.5">
      <c r="A57" s="593" t="s">
        <v>950</v>
      </c>
      <c r="B57" s="1026">
        <v>100</v>
      </c>
      <c r="C57" s="530" t="s">
        <v>39</v>
      </c>
      <c r="D57" s="530" t="s">
        <v>39</v>
      </c>
      <c r="E57" s="530">
        <v>1.8523582100288154</v>
      </c>
      <c r="F57" s="530" t="s">
        <v>39</v>
      </c>
      <c r="G57" s="530" t="s">
        <v>39</v>
      </c>
      <c r="H57" s="530" t="s">
        <v>39</v>
      </c>
      <c r="I57" s="530">
        <v>2.7789909346926946</v>
      </c>
      <c r="J57" s="530" t="s">
        <v>39</v>
      </c>
      <c r="K57" s="530" t="s">
        <v>39</v>
      </c>
      <c r="L57" s="530">
        <v>2.7116255903423445</v>
      </c>
    </row>
    <row r="58" spans="1:12" ht="13.5">
      <c r="A58" s="584" t="s">
        <v>625</v>
      </c>
      <c r="B58" s="1026" t="s">
        <v>39</v>
      </c>
      <c r="C58" s="530" t="s">
        <v>39</v>
      </c>
      <c r="D58" s="530" t="s">
        <v>39</v>
      </c>
      <c r="E58" s="530" t="s">
        <v>39</v>
      </c>
      <c r="F58" s="530" t="s">
        <v>39</v>
      </c>
      <c r="G58" s="530" t="s">
        <v>39</v>
      </c>
      <c r="H58" s="530" t="s">
        <v>39</v>
      </c>
      <c r="I58" s="530" t="s">
        <v>39</v>
      </c>
      <c r="J58" s="530" t="s">
        <v>39</v>
      </c>
      <c r="K58" s="530" t="s">
        <v>39</v>
      </c>
      <c r="L58" s="530" t="s">
        <v>39</v>
      </c>
    </row>
    <row r="59" spans="1:12" ht="13.5" hidden="1">
      <c r="A59" s="584" t="s">
        <v>627</v>
      </c>
      <c r="B59" s="530">
        <v>2.125663387014204</v>
      </c>
      <c r="C59" s="530" t="s">
        <v>39</v>
      </c>
      <c r="D59" s="530" t="s">
        <v>39</v>
      </c>
      <c r="E59" s="530" t="s">
        <v>39</v>
      </c>
      <c r="F59" s="530">
        <v>2.202648637717174</v>
      </c>
      <c r="G59" s="530" t="s">
        <v>39</v>
      </c>
      <c r="H59" s="530" t="s">
        <v>39</v>
      </c>
      <c r="I59" s="530" t="s">
        <v>39</v>
      </c>
      <c r="J59" s="530" t="s">
        <v>39</v>
      </c>
      <c r="K59" s="530" t="s">
        <v>39</v>
      </c>
      <c r="L59" s="530">
        <v>1.9905913180160588</v>
      </c>
    </row>
    <row r="60" spans="1:12" ht="3" customHeight="1">
      <c r="A60" s="584"/>
      <c r="B60" s="1026" t="s">
        <v>39</v>
      </c>
      <c r="C60" s="530" t="s">
        <v>39</v>
      </c>
      <c r="D60" s="530" t="s">
        <v>39</v>
      </c>
      <c r="E60" s="530" t="s">
        <v>39</v>
      </c>
      <c r="F60" s="530" t="s">
        <v>39</v>
      </c>
      <c r="G60" s="530" t="s">
        <v>39</v>
      </c>
      <c r="H60" s="530" t="s">
        <v>39</v>
      </c>
      <c r="I60" s="530" t="s">
        <v>39</v>
      </c>
      <c r="J60" s="530" t="s">
        <v>39</v>
      </c>
      <c r="K60" s="530" t="s">
        <v>39</v>
      </c>
      <c r="L60" s="530" t="s">
        <v>39</v>
      </c>
    </row>
    <row r="61" spans="1:12" ht="13.5">
      <c r="A61" s="581" t="s">
        <v>636</v>
      </c>
      <c r="B61" s="1023">
        <v>0.43741963062008643</v>
      </c>
      <c r="C61" s="1024" t="s">
        <v>39</v>
      </c>
      <c r="D61" s="1024">
        <v>10.484571157536875</v>
      </c>
      <c r="E61" s="1024">
        <v>3.5552762844651165</v>
      </c>
      <c r="F61" s="1024" t="s">
        <v>39</v>
      </c>
      <c r="G61" s="1024" t="s">
        <v>39</v>
      </c>
      <c r="H61" s="1024" t="s">
        <v>39</v>
      </c>
      <c r="I61" s="1024" t="s">
        <v>39</v>
      </c>
      <c r="J61" s="1024" t="s">
        <v>39</v>
      </c>
      <c r="K61" s="1024">
        <v>14.447161824551374</v>
      </c>
      <c r="L61" s="1024">
        <v>4.761912490991857</v>
      </c>
    </row>
    <row r="62" spans="1:12" ht="13.5">
      <c r="A62" s="584" t="s">
        <v>396</v>
      </c>
      <c r="B62" s="1026" t="s">
        <v>39</v>
      </c>
      <c r="C62" s="530" t="s">
        <v>39</v>
      </c>
      <c r="D62" s="530">
        <v>24.99483847456081</v>
      </c>
      <c r="E62" s="530" t="s">
        <v>39</v>
      </c>
      <c r="F62" s="530" t="s">
        <v>39</v>
      </c>
      <c r="G62" s="530" t="s">
        <v>39</v>
      </c>
      <c r="H62" s="530" t="s">
        <v>39</v>
      </c>
      <c r="I62" s="530" t="s">
        <v>39</v>
      </c>
      <c r="J62" s="530" t="s">
        <v>39</v>
      </c>
      <c r="K62" s="530">
        <v>17.720807768471346</v>
      </c>
      <c r="L62" s="530">
        <v>14.104461126193893</v>
      </c>
    </row>
    <row r="63" spans="1:12" ht="13.5">
      <c r="A63" s="584" t="s">
        <v>637</v>
      </c>
      <c r="B63" s="1026">
        <v>1.2158668527832177</v>
      </c>
      <c r="C63" s="530" t="s">
        <v>39</v>
      </c>
      <c r="D63" s="530">
        <v>10.832043994289888</v>
      </c>
      <c r="E63" s="530">
        <v>3.5552762844651165</v>
      </c>
      <c r="F63" s="530" t="s">
        <v>39</v>
      </c>
      <c r="G63" s="530" t="s">
        <v>39</v>
      </c>
      <c r="H63" s="530" t="s">
        <v>39</v>
      </c>
      <c r="I63" s="530" t="s">
        <v>39</v>
      </c>
      <c r="J63" s="530" t="s">
        <v>39</v>
      </c>
      <c r="K63" s="530">
        <v>13.818291208419902</v>
      </c>
      <c r="L63" s="530">
        <v>4.545454362244481</v>
      </c>
    </row>
    <row r="64" spans="1:12" ht="13.5" hidden="1">
      <c r="A64" s="584" t="s">
        <v>627</v>
      </c>
      <c r="B64" s="1026" t="s">
        <v>39</v>
      </c>
      <c r="C64" s="530" t="s">
        <v>39</v>
      </c>
      <c r="D64" s="530">
        <v>0.3760815264401</v>
      </c>
      <c r="E64" s="530" t="s">
        <v>39</v>
      </c>
      <c r="F64" s="530" t="s">
        <v>39</v>
      </c>
      <c r="G64" s="530" t="s">
        <v>39</v>
      </c>
      <c r="H64" s="530" t="s">
        <v>39</v>
      </c>
      <c r="I64" s="530" t="s">
        <v>39</v>
      </c>
      <c r="J64" s="530" t="s">
        <v>39</v>
      </c>
      <c r="K64" s="530" t="s">
        <v>39</v>
      </c>
      <c r="L64" s="530">
        <v>0.3760815264401</v>
      </c>
    </row>
    <row r="65" spans="1:12" ht="4.5" customHeight="1">
      <c r="A65" s="594"/>
      <c r="B65" s="1026" t="s">
        <v>39</v>
      </c>
      <c r="C65" s="530" t="s">
        <v>39</v>
      </c>
      <c r="D65" s="530" t="s">
        <v>39</v>
      </c>
      <c r="E65" s="530" t="s">
        <v>39</v>
      </c>
      <c r="F65" s="530" t="s">
        <v>39</v>
      </c>
      <c r="G65" s="530" t="s">
        <v>39</v>
      </c>
      <c r="H65" s="530" t="s">
        <v>39</v>
      </c>
      <c r="I65" s="530" t="s">
        <v>39</v>
      </c>
      <c r="J65" s="530" t="s">
        <v>39</v>
      </c>
      <c r="K65" s="530" t="s">
        <v>39</v>
      </c>
      <c r="L65" s="530" t="s">
        <v>39</v>
      </c>
    </row>
    <row r="66" spans="1:12" ht="22.5" customHeight="1">
      <c r="A66" s="596" t="s">
        <v>951</v>
      </c>
      <c r="B66" s="1028">
        <v>5.624104417244969</v>
      </c>
      <c r="C66" s="1029">
        <v>6.245257396349873</v>
      </c>
      <c r="D66" s="1029">
        <v>3.97775398366036</v>
      </c>
      <c r="E66" s="1029">
        <v>3.631365825523145</v>
      </c>
      <c r="F66" s="1029">
        <v>9.10809878563567</v>
      </c>
      <c r="G66" s="1029">
        <v>3.152291831274727</v>
      </c>
      <c r="H66" s="1029" t="s">
        <v>39</v>
      </c>
      <c r="I66" s="1029">
        <v>6.223938073084741</v>
      </c>
      <c r="J66" s="1029">
        <v>8.473785405107161</v>
      </c>
      <c r="K66" s="1029">
        <v>9.056720320476336</v>
      </c>
      <c r="L66" s="1029">
        <v>5.585681499096264</v>
      </c>
    </row>
    <row r="67" spans="1:12" ht="4.5" customHeight="1" thickBot="1">
      <c r="A67" s="599"/>
      <c r="B67" s="23"/>
      <c r="C67" s="23"/>
      <c r="D67" s="23"/>
      <c r="E67" s="23"/>
      <c r="F67" s="23"/>
      <c r="G67" s="23"/>
      <c r="H67" s="23"/>
      <c r="I67" s="23"/>
      <c r="J67" s="23"/>
      <c r="K67" s="23"/>
      <c r="L67" s="23"/>
    </row>
    <row r="68" spans="1:12" ht="13.5">
      <c r="A68" s="27" t="s">
        <v>583</v>
      </c>
      <c r="B68" s="1030"/>
      <c r="C68" s="1031"/>
      <c r="D68" s="1031"/>
      <c r="E68" s="1031"/>
      <c r="F68" s="1031"/>
      <c r="G68" s="1031"/>
      <c r="H68" s="1031"/>
      <c r="I68" s="1031"/>
      <c r="J68" s="1031"/>
      <c r="K68" s="1031"/>
      <c r="L68" s="1031"/>
    </row>
    <row r="69" spans="1:12" s="70" customFormat="1" ht="13.5" customHeight="1">
      <c r="A69" s="1032" t="s">
        <v>399</v>
      </c>
      <c r="B69" s="79"/>
      <c r="C69" s="79"/>
      <c r="D69" s="79"/>
      <c r="E69" s="79"/>
      <c r="F69" s="79"/>
      <c r="G69" s="79"/>
      <c r="H69" s="1033"/>
      <c r="I69" s="1033"/>
      <c r="J69" s="1033"/>
      <c r="K69" s="1033"/>
      <c r="L69" s="1033"/>
    </row>
    <row r="70" spans="1:12" ht="15">
      <c r="A70" s="775"/>
      <c r="B70" s="7"/>
      <c r="C70" s="7"/>
      <c r="D70" s="7"/>
      <c r="E70" s="7"/>
      <c r="F70" s="7"/>
      <c r="G70" s="7"/>
      <c r="H70" s="7"/>
      <c r="I70" s="7"/>
      <c r="J70" s="7"/>
      <c r="K70" s="7"/>
      <c r="L70" s="7"/>
    </row>
    <row r="71" spans="1:12" ht="15">
      <c r="A71" s="775"/>
      <c r="B71" s="7"/>
      <c r="C71" s="7"/>
      <c r="D71" s="7"/>
      <c r="E71" s="7"/>
      <c r="F71" s="7"/>
      <c r="G71" s="7"/>
      <c r="H71" s="7"/>
      <c r="I71" s="7"/>
      <c r="J71" s="7"/>
      <c r="K71" s="7"/>
      <c r="L71" s="7"/>
    </row>
    <row r="72" spans="1:12" ht="15">
      <c r="A72" s="607"/>
      <c r="B72" s="608"/>
      <c r="C72" s="608"/>
      <c r="D72" s="608"/>
      <c r="E72" s="608"/>
      <c r="F72" s="608"/>
      <c r="G72" s="608"/>
      <c r="H72" s="608"/>
      <c r="I72" s="608"/>
      <c r="J72" s="608"/>
      <c r="K72" s="608"/>
      <c r="L72" s="608"/>
    </row>
    <row r="73" spans="1:12" ht="15">
      <c r="A73" s="607"/>
      <c r="B73" s="608"/>
      <c r="C73" s="608"/>
      <c r="D73" s="608"/>
      <c r="E73" s="608"/>
      <c r="F73" s="608"/>
      <c r="G73" s="608"/>
      <c r="H73" s="608"/>
      <c r="I73" s="608"/>
      <c r="J73" s="608"/>
      <c r="K73" s="608"/>
      <c r="L73" s="608"/>
    </row>
    <row r="74" spans="1:12" ht="15">
      <c r="A74" s="607"/>
      <c r="B74" s="7"/>
      <c r="C74" s="7"/>
      <c r="D74" s="7"/>
      <c r="E74" s="7"/>
      <c r="F74" s="7"/>
      <c r="G74" s="7"/>
      <c r="H74" s="7"/>
      <c r="I74" s="7"/>
      <c r="J74" s="7"/>
      <c r="K74" s="7"/>
      <c r="L74" s="7"/>
    </row>
    <row r="75" spans="1:12" ht="15">
      <c r="A75" s="607"/>
      <c r="B75" s="7"/>
      <c r="C75" s="7"/>
      <c r="D75" s="7"/>
      <c r="E75" s="7"/>
      <c r="F75" s="7"/>
      <c r="G75" s="7"/>
      <c r="H75" s="7"/>
      <c r="I75" s="7"/>
      <c r="J75" s="7"/>
      <c r="K75" s="7"/>
      <c r="L75" s="7"/>
    </row>
    <row r="76" spans="1:12" ht="15">
      <c r="A76" s="607"/>
      <c r="B76" s="7"/>
      <c r="C76" s="7"/>
      <c r="D76" s="7"/>
      <c r="E76" s="7"/>
      <c r="F76" s="7"/>
      <c r="G76" s="7"/>
      <c r="H76" s="7"/>
      <c r="I76" s="7"/>
      <c r="J76" s="7"/>
      <c r="K76" s="7"/>
      <c r="L76" s="7"/>
    </row>
    <row r="77" spans="1:12" ht="15">
      <c r="A77" s="607"/>
      <c r="B77" s="7"/>
      <c r="C77" s="7"/>
      <c r="D77" s="7"/>
      <c r="E77" s="7"/>
      <c r="F77" s="7"/>
      <c r="G77" s="7"/>
      <c r="H77" s="7"/>
      <c r="I77" s="7"/>
      <c r="J77" s="7"/>
      <c r="K77" s="7"/>
      <c r="L77" s="7"/>
    </row>
    <row r="78" spans="1:12" ht="15">
      <c r="A78" s="607"/>
      <c r="B78" s="7"/>
      <c r="C78" s="7"/>
      <c r="D78" s="7"/>
      <c r="E78" s="7"/>
      <c r="F78" s="7"/>
      <c r="G78" s="7"/>
      <c r="H78" s="7"/>
      <c r="I78" s="7"/>
      <c r="J78" s="7"/>
      <c r="K78" s="7"/>
      <c r="L78" s="7"/>
    </row>
    <row r="79" spans="1:12" ht="15">
      <c r="A79" s="607"/>
      <c r="B79" s="7"/>
      <c r="C79" s="7"/>
      <c r="D79" s="7"/>
      <c r="E79" s="7"/>
      <c r="F79" s="7"/>
      <c r="G79" s="7"/>
      <c r="H79" s="7"/>
      <c r="I79" s="7"/>
      <c r="J79" s="7"/>
      <c r="K79" s="7"/>
      <c r="L79" s="7"/>
    </row>
    <row r="80" spans="1:12" ht="15">
      <c r="A80" s="607"/>
      <c r="B80" s="7"/>
      <c r="C80" s="7"/>
      <c r="D80" s="7"/>
      <c r="E80" s="7"/>
      <c r="F80" s="7"/>
      <c r="G80" s="7"/>
      <c r="H80" s="7"/>
      <c r="I80" s="7"/>
      <c r="J80" s="7"/>
      <c r="K80" s="7"/>
      <c r="L80" s="7"/>
    </row>
    <row r="81" spans="1:12" ht="15">
      <c r="A81" s="607"/>
      <c r="B81" s="7"/>
      <c r="C81" s="7"/>
      <c r="D81" s="7"/>
      <c r="E81" s="7"/>
      <c r="F81" s="7"/>
      <c r="G81" s="7"/>
      <c r="H81" s="7"/>
      <c r="I81" s="7"/>
      <c r="J81" s="7"/>
      <c r="K81" s="7"/>
      <c r="L81" s="7"/>
    </row>
    <row r="82" spans="1:12" ht="15">
      <c r="A82" s="607"/>
      <c r="B82" s="7"/>
      <c r="C82" s="7"/>
      <c r="D82" s="7"/>
      <c r="E82" s="7"/>
      <c r="F82" s="7"/>
      <c r="G82" s="7"/>
      <c r="H82" s="7"/>
      <c r="I82" s="7"/>
      <c r="J82" s="7"/>
      <c r="K82" s="7"/>
      <c r="L82" s="7"/>
    </row>
    <row r="83" spans="1:12" ht="15">
      <c r="A83" s="607"/>
      <c r="B83" s="7"/>
      <c r="C83" s="7"/>
      <c r="D83" s="7"/>
      <c r="E83" s="7"/>
      <c r="F83" s="7"/>
      <c r="G83" s="7"/>
      <c r="H83" s="7"/>
      <c r="I83" s="7"/>
      <c r="J83" s="7"/>
      <c r="K83" s="7"/>
      <c r="L83" s="7"/>
    </row>
    <row r="84" spans="1:12" ht="15">
      <c r="A84" s="607"/>
      <c r="B84" s="7"/>
      <c r="C84" s="7"/>
      <c r="D84" s="7"/>
      <c r="E84" s="7"/>
      <c r="F84" s="7"/>
      <c r="G84" s="7"/>
      <c r="H84" s="7"/>
      <c r="I84" s="7"/>
      <c r="J84" s="7"/>
      <c r="K84" s="7"/>
      <c r="L84" s="7"/>
    </row>
    <row r="85" spans="1:12" ht="15">
      <c r="A85" s="607"/>
      <c r="B85" s="7"/>
      <c r="C85" s="7"/>
      <c r="D85" s="7"/>
      <c r="E85" s="7"/>
      <c r="F85" s="7"/>
      <c r="G85" s="7"/>
      <c r="H85" s="7"/>
      <c r="I85" s="7"/>
      <c r="J85" s="7"/>
      <c r="K85" s="7"/>
      <c r="L85" s="7"/>
    </row>
    <row r="86" spans="1:12" ht="15">
      <c r="A86" s="607"/>
      <c r="B86" s="7"/>
      <c r="C86" s="7"/>
      <c r="D86" s="7"/>
      <c r="E86" s="7"/>
      <c r="F86" s="7"/>
      <c r="G86" s="7"/>
      <c r="H86" s="7"/>
      <c r="I86" s="7"/>
      <c r="J86" s="7"/>
      <c r="K86" s="7"/>
      <c r="L86" s="7"/>
    </row>
    <row r="87" spans="1:12" ht="15">
      <c r="A87" s="607"/>
      <c r="B87" s="7"/>
      <c r="C87" s="7"/>
      <c r="D87" s="7"/>
      <c r="E87" s="7"/>
      <c r="F87" s="7"/>
      <c r="G87" s="7"/>
      <c r="H87" s="7"/>
      <c r="I87" s="7"/>
      <c r="J87" s="7"/>
      <c r="K87" s="7"/>
      <c r="L87" s="7"/>
    </row>
    <row r="88" spans="1:12" ht="15">
      <c r="A88" s="607"/>
      <c r="B88" s="7"/>
      <c r="C88" s="7"/>
      <c r="D88" s="7"/>
      <c r="E88" s="7"/>
      <c r="F88" s="7"/>
      <c r="G88" s="7"/>
      <c r="H88" s="7"/>
      <c r="I88" s="7"/>
      <c r="J88" s="7"/>
      <c r="K88" s="7"/>
      <c r="L88" s="7"/>
    </row>
    <row r="89" spans="1:12" ht="15">
      <c r="A89" s="607"/>
      <c r="B89" s="7"/>
      <c r="C89" s="7"/>
      <c r="D89" s="7"/>
      <c r="E89" s="7"/>
      <c r="F89" s="7"/>
      <c r="G89" s="7"/>
      <c r="H89" s="7"/>
      <c r="I89" s="7"/>
      <c r="J89" s="7"/>
      <c r="K89" s="7"/>
      <c r="L89" s="7"/>
    </row>
    <row r="90" spans="1:12" ht="15">
      <c r="A90" s="607"/>
      <c r="B90" s="7"/>
      <c r="C90" s="7"/>
      <c r="D90" s="7"/>
      <c r="E90" s="7"/>
      <c r="F90" s="7"/>
      <c r="G90" s="7"/>
      <c r="H90" s="7"/>
      <c r="I90" s="7"/>
      <c r="J90" s="7"/>
      <c r="K90" s="7"/>
      <c r="L90" s="7"/>
    </row>
    <row r="91" spans="1:12" ht="15">
      <c r="A91" s="607"/>
      <c r="B91" s="7"/>
      <c r="C91" s="7"/>
      <c r="D91" s="7"/>
      <c r="E91" s="7"/>
      <c r="F91" s="7"/>
      <c r="G91" s="7"/>
      <c r="H91" s="7"/>
      <c r="I91" s="7"/>
      <c r="J91" s="7"/>
      <c r="K91" s="7"/>
      <c r="L91" s="7"/>
    </row>
    <row r="92" spans="1:12" ht="15">
      <c r="A92" s="607"/>
      <c r="B92" s="7"/>
      <c r="C92" s="7"/>
      <c r="D92" s="7"/>
      <c r="E92" s="7"/>
      <c r="F92" s="7"/>
      <c r="G92" s="7"/>
      <c r="H92" s="7"/>
      <c r="I92" s="7"/>
      <c r="J92" s="7"/>
      <c r="K92" s="7"/>
      <c r="L92" s="7"/>
    </row>
    <row r="93" spans="1:12" ht="15">
      <c r="A93" s="607"/>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95" customWidth="1"/>
    <col min="2" max="5" width="22.140625" style="995" customWidth="1"/>
    <col min="6" max="6" width="22.140625" style="999" customWidth="1"/>
    <col min="7" max="16384" width="11.421875" style="995" customWidth="1"/>
  </cols>
  <sheetData>
    <row r="1" spans="1:6" s="967" customFormat="1" ht="15" customHeight="1">
      <c r="A1" s="1205" t="s">
        <v>1052</v>
      </c>
      <c r="B1" s="965"/>
      <c r="C1" s="965"/>
      <c r="D1" s="965"/>
      <c r="E1" s="965"/>
      <c r="F1" s="966"/>
    </row>
    <row r="2" spans="1:6" s="968" customFormat="1" ht="38.25" customHeight="1">
      <c r="A2" s="1387" t="s">
        <v>926</v>
      </c>
      <c r="B2" s="1387"/>
      <c r="C2" s="1387"/>
      <c r="D2" s="1387"/>
      <c r="E2" s="1387"/>
      <c r="F2" s="1387"/>
    </row>
    <row r="3" spans="1:6" s="967" customFormat="1" ht="27.75" customHeight="1">
      <c r="A3" s="969">
        <v>44530</v>
      </c>
      <c r="B3" s="965"/>
      <c r="C3" s="970"/>
      <c r="D3" s="965"/>
      <c r="E3" s="965"/>
      <c r="F3" s="965"/>
    </row>
    <row r="4" spans="1:6" s="967" customFormat="1" ht="11.25" customHeight="1">
      <c r="A4" s="1388"/>
      <c r="B4" s="1388"/>
      <c r="C4" s="1388"/>
      <c r="D4" s="1388"/>
      <c r="E4" s="1388"/>
      <c r="F4" s="971"/>
    </row>
    <row r="5" spans="2:6" s="972" customFormat="1" ht="14.25" customHeight="1" thickBot="1">
      <c r="B5" s="973"/>
      <c r="C5" s="973"/>
      <c r="D5" s="973"/>
      <c r="E5" s="973"/>
      <c r="F5" s="973"/>
    </row>
    <row r="6" spans="1:6" s="975" customFormat="1" ht="18.75" customHeight="1">
      <c r="A6" s="1389" t="s">
        <v>1</v>
      </c>
      <c r="B6" s="974" t="s">
        <v>927</v>
      </c>
      <c r="C6" s="974"/>
      <c r="D6" s="974"/>
      <c r="E6" s="974"/>
      <c r="F6" s="1389" t="s">
        <v>928</v>
      </c>
    </row>
    <row r="7" spans="1:6" s="975" customFormat="1" ht="24.75" customHeight="1">
      <c r="A7" s="1390"/>
      <c r="B7" s="1393" t="s">
        <v>929</v>
      </c>
      <c r="C7" s="1393" t="s">
        <v>930</v>
      </c>
      <c r="D7" s="1393" t="s">
        <v>931</v>
      </c>
      <c r="E7" s="1393" t="s">
        <v>932</v>
      </c>
      <c r="F7" s="1390"/>
    </row>
    <row r="8" spans="1:6" s="975" customFormat="1" ht="19.5" customHeight="1">
      <c r="A8" s="1391"/>
      <c r="B8" s="1394"/>
      <c r="C8" s="1394"/>
      <c r="D8" s="1394"/>
      <c r="E8" s="1394"/>
      <c r="F8" s="1392"/>
    </row>
    <row r="9" spans="1:5" s="978" customFormat="1" ht="6.75" customHeight="1">
      <c r="A9" s="976"/>
      <c r="B9" s="977"/>
      <c r="C9" s="977"/>
      <c r="D9" s="977"/>
      <c r="E9" s="977"/>
    </row>
    <row r="10" spans="1:6" s="982" customFormat="1" ht="21" customHeight="1">
      <c r="A10" s="979" t="s">
        <v>28</v>
      </c>
      <c r="B10" s="980">
        <v>8.761004670497485</v>
      </c>
      <c r="C10" s="980">
        <v>6.558670305406696</v>
      </c>
      <c r="D10" s="980">
        <v>4.806946296984262</v>
      </c>
      <c r="E10" s="980">
        <v>3.334600795018536</v>
      </c>
      <c r="F10" s="981">
        <v>5.62</v>
      </c>
    </row>
    <row r="11" spans="1:6" s="982" customFormat="1" ht="21" customHeight="1">
      <c r="A11" s="983" t="s">
        <v>29</v>
      </c>
      <c r="B11" s="980">
        <v>6.4072159503258845</v>
      </c>
      <c r="C11" s="980">
        <v>4.630827058891245</v>
      </c>
      <c r="D11" s="980">
        <v>3.1301309531575496</v>
      </c>
      <c r="E11" s="980">
        <v>1.748948980455725</v>
      </c>
      <c r="F11" s="981">
        <v>6.25</v>
      </c>
    </row>
    <row r="12" spans="1:6" s="982" customFormat="1" ht="21" customHeight="1">
      <c r="A12" s="983" t="s">
        <v>30</v>
      </c>
      <c r="B12" s="980">
        <v>4.139007823093616</v>
      </c>
      <c r="C12" s="980">
        <v>3.370659345850744</v>
      </c>
      <c r="D12" s="980">
        <v>2.729833866342106</v>
      </c>
      <c r="E12" s="980">
        <v>2.100688490497501</v>
      </c>
      <c r="F12" s="981">
        <v>3.98</v>
      </c>
    </row>
    <row r="13" spans="1:6" s="982" customFormat="1" ht="21" customHeight="1">
      <c r="A13" s="983" t="s">
        <v>31</v>
      </c>
      <c r="B13" s="980">
        <v>3.9531435391040968</v>
      </c>
      <c r="C13" s="980">
        <v>2.7230257270515525</v>
      </c>
      <c r="D13" s="980">
        <v>1.7949335698125908</v>
      </c>
      <c r="E13" s="980">
        <v>1.068507170191664</v>
      </c>
      <c r="F13" s="981">
        <v>3.63</v>
      </c>
    </row>
    <row r="14" spans="1:6" s="982" customFormat="1" ht="21" customHeight="1">
      <c r="A14" s="983" t="s">
        <v>32</v>
      </c>
      <c r="B14" s="980">
        <v>10.052267243033914</v>
      </c>
      <c r="C14" s="980">
        <v>8.167032379380371</v>
      </c>
      <c r="D14" s="980">
        <v>6.215762167841497</v>
      </c>
      <c r="E14" s="980">
        <v>4.059390550822487</v>
      </c>
      <c r="F14" s="981">
        <v>9.11</v>
      </c>
    </row>
    <row r="15" spans="1:6" s="982" customFormat="1" ht="21" customHeight="1">
      <c r="A15" s="983" t="s">
        <v>33</v>
      </c>
      <c r="B15" s="980">
        <v>5.144827511741639</v>
      </c>
      <c r="C15" s="980">
        <v>3.895853439783158</v>
      </c>
      <c r="D15" s="980">
        <v>2.8001921224648147</v>
      </c>
      <c r="E15" s="980">
        <v>2.133754981633177</v>
      </c>
      <c r="F15" s="981">
        <v>3.15</v>
      </c>
    </row>
    <row r="16" spans="1:6" s="982" customFormat="1" ht="21" customHeight="1">
      <c r="A16" s="983" t="s">
        <v>34</v>
      </c>
      <c r="B16" s="980" t="s">
        <v>39</v>
      </c>
      <c r="C16" s="980" t="s">
        <v>39</v>
      </c>
      <c r="D16" s="980" t="s">
        <v>39</v>
      </c>
      <c r="E16" s="980" t="s">
        <v>39</v>
      </c>
      <c r="F16" s="981">
        <v>0</v>
      </c>
    </row>
    <row r="17" spans="1:6" s="984" customFormat="1" ht="21" customHeight="1">
      <c r="A17" s="983" t="s">
        <v>35</v>
      </c>
      <c r="B17" s="980">
        <v>7.527721855157663</v>
      </c>
      <c r="C17" s="980">
        <v>5.584532685589009</v>
      </c>
      <c r="D17" s="980">
        <v>4.909068933359557</v>
      </c>
      <c r="E17" s="980">
        <v>4.503205654485843</v>
      </c>
      <c r="F17" s="981">
        <v>6.22</v>
      </c>
    </row>
    <row r="18" spans="1:6" s="984" customFormat="1" ht="21" customHeight="1">
      <c r="A18" s="983" t="s">
        <v>36</v>
      </c>
      <c r="B18" s="980">
        <v>8.603508670057803</v>
      </c>
      <c r="C18" s="980">
        <v>7.300493322180868</v>
      </c>
      <c r="D18" s="980">
        <v>6.507102330525812</v>
      </c>
      <c r="E18" s="980">
        <v>5.895385553339684</v>
      </c>
      <c r="F18" s="981">
        <v>8.47</v>
      </c>
    </row>
    <row r="19" spans="1:6" s="984" customFormat="1" ht="21" customHeight="1">
      <c r="A19" s="983" t="s">
        <v>37</v>
      </c>
      <c r="B19" s="980">
        <v>9.316906162335336</v>
      </c>
      <c r="C19" s="980">
        <v>8.034504995766945</v>
      </c>
      <c r="D19" s="980">
        <v>7.26239402312242</v>
      </c>
      <c r="E19" s="980">
        <v>6.520032063699685</v>
      </c>
      <c r="F19" s="981">
        <v>9.06</v>
      </c>
    </row>
    <row r="20" spans="1:6" s="984" customFormat="1" ht="24" customHeight="1">
      <c r="A20" s="985" t="s">
        <v>38</v>
      </c>
      <c r="B20" s="981">
        <v>6.619756932559712</v>
      </c>
      <c r="C20" s="981">
        <v>5.0673845343119215</v>
      </c>
      <c r="D20" s="981">
        <v>3.891454654643621</v>
      </c>
      <c r="E20" s="981">
        <v>2.888024133820669</v>
      </c>
      <c r="F20" s="981">
        <v>5.59</v>
      </c>
    </row>
    <row r="21" spans="1:6" s="978" customFormat="1" ht="6.75" customHeight="1" thickBot="1">
      <c r="A21" s="986"/>
      <c r="B21" s="987"/>
      <c r="C21" s="987"/>
      <c r="D21" s="987"/>
      <c r="E21" s="987"/>
      <c r="F21" s="987"/>
    </row>
    <row r="22" spans="1:6" s="972" customFormat="1" ht="4.5" customHeight="1">
      <c r="A22" s="988"/>
      <c r="B22" s="989"/>
      <c r="C22" s="989"/>
      <c r="D22" s="989"/>
      <c r="E22" s="989"/>
      <c r="F22" s="990"/>
    </row>
    <row r="23" spans="1:6" s="992" customFormat="1" ht="14.25" customHeight="1">
      <c r="A23" s="1386" t="s">
        <v>933</v>
      </c>
      <c r="B23" s="1386"/>
      <c r="C23" s="1386"/>
      <c r="D23" s="1386"/>
      <c r="E23" s="1386"/>
      <c r="F23" s="991"/>
    </row>
    <row r="24" spans="1:6" s="972" customFormat="1" ht="13.5">
      <c r="A24" s="993" t="s">
        <v>934</v>
      </c>
      <c r="B24" s="993"/>
      <c r="C24" s="993"/>
      <c r="D24" s="993"/>
      <c r="E24" s="993"/>
      <c r="F24" s="990"/>
    </row>
    <row r="25" spans="1:6" ht="13.5">
      <c r="A25" s="993" t="s">
        <v>935</v>
      </c>
      <c r="B25" s="994"/>
      <c r="C25" s="993"/>
      <c r="D25" s="993"/>
      <c r="E25" s="993"/>
      <c r="F25" s="990"/>
    </row>
    <row r="26" spans="1:6" ht="13.5">
      <c r="A26" s="993" t="s">
        <v>936</v>
      </c>
      <c r="B26" s="994"/>
      <c r="C26" s="993"/>
      <c r="D26" s="993"/>
      <c r="E26" s="993"/>
      <c r="F26" s="990"/>
    </row>
    <row r="27" spans="1:6" ht="13.5">
      <c r="A27" s="775"/>
      <c r="B27" s="996"/>
      <c r="C27" s="997"/>
      <c r="D27" s="997"/>
      <c r="E27" s="997"/>
      <c r="F27" s="990"/>
    </row>
    <row r="28" spans="1:6" ht="15">
      <c r="A28" s="775"/>
      <c r="B28" s="994"/>
      <c r="C28" s="998"/>
      <c r="D28" s="998"/>
      <c r="E28" s="998"/>
      <c r="F28" s="990"/>
    </row>
    <row r="29" spans="1:6" ht="15">
      <c r="A29" s="775"/>
      <c r="B29" s="998"/>
      <c r="C29" s="998"/>
      <c r="D29" s="998"/>
      <c r="E29" s="998"/>
      <c r="F29" s="990"/>
    </row>
    <row r="30" spans="1:6" ht="15">
      <c r="A30" s="998"/>
      <c r="B30" s="998"/>
      <c r="C30" s="998"/>
      <c r="D30" s="998"/>
      <c r="E30" s="998"/>
      <c r="F30" s="990"/>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203" customWidth="1"/>
    <col min="2" max="2" width="88.8515625" style="1203" customWidth="1"/>
    <col min="3" max="3" width="12.421875" style="1203" customWidth="1"/>
    <col min="4" max="16384" width="10.8515625" style="1203" customWidth="1"/>
  </cols>
  <sheetData>
    <row r="1" ht="15">
      <c r="A1" s="1205" t="s">
        <v>1052</v>
      </c>
    </row>
    <row r="4" spans="1:3" ht="18.75">
      <c r="A4" s="1284" t="s">
        <v>1051</v>
      </c>
      <c r="B4" s="1284"/>
      <c r="C4" s="1284"/>
    </row>
    <row r="6" ht="15">
      <c r="B6" s="1204" t="s">
        <v>1421</v>
      </c>
    </row>
    <row r="7" spans="2:3" ht="15">
      <c r="B7" s="1204" t="s">
        <v>1053</v>
      </c>
      <c r="C7" s="1203">
        <v>1</v>
      </c>
    </row>
    <row r="8" spans="2:3" ht="15">
      <c r="B8" s="1204" t="s">
        <v>1054</v>
      </c>
      <c r="C8" s="1203">
        <v>2</v>
      </c>
    </row>
    <row r="9" spans="2:3" ht="15">
      <c r="B9" s="1204" t="s">
        <v>1055</v>
      </c>
      <c r="C9" s="1203">
        <v>3</v>
      </c>
    </row>
    <row r="10" spans="2:3" ht="15">
      <c r="B10" s="1204" t="s">
        <v>1056</v>
      </c>
      <c r="C10" s="1203">
        <v>4</v>
      </c>
    </row>
    <row r="11" spans="2:3" ht="15">
      <c r="B11" s="1204" t="s">
        <v>1057</v>
      </c>
      <c r="C11" s="1203">
        <v>5</v>
      </c>
    </row>
    <row r="12" spans="2:3" ht="15">
      <c r="B12" s="1204" t="s">
        <v>1058</v>
      </c>
      <c r="C12" s="1203">
        <v>6</v>
      </c>
    </row>
    <row r="13" spans="2:3" ht="15">
      <c r="B13" s="1204" t="s">
        <v>1059</v>
      </c>
      <c r="C13" s="1203">
        <v>7</v>
      </c>
    </row>
    <row r="14" spans="2:3" ht="15">
      <c r="B14" s="1204" t="s">
        <v>1060</v>
      </c>
      <c r="C14" s="1203">
        <v>8</v>
      </c>
    </row>
    <row r="15" spans="2:3" ht="15">
      <c r="B15" s="1204" t="s">
        <v>1061</v>
      </c>
      <c r="C15" s="1203">
        <v>9</v>
      </c>
    </row>
    <row r="16" spans="2:3" ht="15">
      <c r="B16" s="1204" t="s">
        <v>1062</v>
      </c>
      <c r="C16" s="1203">
        <v>10</v>
      </c>
    </row>
    <row r="17" spans="2:3" ht="15">
      <c r="B17" s="1204" t="s">
        <v>1063</v>
      </c>
      <c r="C17" s="1203">
        <v>11</v>
      </c>
    </row>
    <row r="18" spans="2:3" ht="15">
      <c r="B18" s="1204" t="s">
        <v>1064</v>
      </c>
      <c r="C18" s="1203">
        <v>12</v>
      </c>
    </row>
    <row r="19" spans="2:3" ht="15">
      <c r="B19" s="1204" t="s">
        <v>1065</v>
      </c>
      <c r="C19" s="1203">
        <v>13</v>
      </c>
    </row>
    <row r="20" spans="2:3" ht="15">
      <c r="B20" s="1204" t="s">
        <v>1066</v>
      </c>
      <c r="C20" s="1203">
        <v>14</v>
      </c>
    </row>
    <row r="21" spans="2:3" ht="15">
      <c r="B21" s="1204" t="s">
        <v>1067</v>
      </c>
      <c r="C21" s="1203">
        <v>15</v>
      </c>
    </row>
    <row r="22" spans="2:3" ht="15">
      <c r="B22" s="1204" t="s">
        <v>1068</v>
      </c>
      <c r="C22" s="1203">
        <v>16</v>
      </c>
    </row>
    <row r="23" spans="2:3" ht="15">
      <c r="B23" s="1204" t="s">
        <v>1069</v>
      </c>
      <c r="C23" s="1203">
        <v>17</v>
      </c>
    </row>
    <row r="24" spans="2:3" ht="15">
      <c r="B24" s="1204" t="s">
        <v>1070</v>
      </c>
      <c r="C24" s="1203">
        <v>18</v>
      </c>
    </row>
    <row r="25" spans="2:3" ht="15">
      <c r="B25" s="1204" t="s">
        <v>1071</v>
      </c>
      <c r="C25" s="1203">
        <v>19</v>
      </c>
    </row>
    <row r="26" spans="2:3" ht="15">
      <c r="B26" s="1204" t="s">
        <v>1072</v>
      </c>
      <c r="C26" s="1203">
        <v>20</v>
      </c>
    </row>
    <row r="27" spans="2:3" ht="15">
      <c r="B27" s="1204" t="s">
        <v>1073</v>
      </c>
      <c r="C27" s="1203">
        <v>21</v>
      </c>
    </row>
    <row r="28" spans="2:3" ht="15">
      <c r="B28" s="1204" t="s">
        <v>1074</v>
      </c>
      <c r="C28" s="1203">
        <v>22</v>
      </c>
    </row>
    <row r="29" spans="2:3" ht="15">
      <c r="B29" s="1204" t="s">
        <v>1075</v>
      </c>
      <c r="C29" s="1203">
        <v>23</v>
      </c>
    </row>
    <row r="30" spans="2:3" ht="15">
      <c r="B30" s="1204" t="s">
        <v>1076</v>
      </c>
      <c r="C30" s="1203">
        <v>24</v>
      </c>
    </row>
    <row r="31" spans="2:3" ht="15">
      <c r="B31" s="1204" t="s">
        <v>1077</v>
      </c>
      <c r="C31" s="1203">
        <v>25</v>
      </c>
    </row>
    <row r="32" spans="2:3" ht="15">
      <c r="B32" s="1204" t="s">
        <v>1078</v>
      </c>
      <c r="C32" s="1203">
        <v>26</v>
      </c>
    </row>
    <row r="33" spans="2:3" ht="15">
      <c r="B33" s="1204" t="s">
        <v>1079</v>
      </c>
      <c r="C33" s="1203">
        <v>27</v>
      </c>
    </row>
    <row r="34" spans="2:3" ht="15">
      <c r="B34" s="1204" t="s">
        <v>1080</v>
      </c>
      <c r="C34" s="1203">
        <v>28</v>
      </c>
    </row>
    <row r="35" spans="2:3" ht="15">
      <c r="B35" s="1204" t="s">
        <v>1081</v>
      </c>
      <c r="C35" s="1203">
        <v>29</v>
      </c>
    </row>
    <row r="36" spans="2:3" ht="15">
      <c r="B36" s="1204" t="s">
        <v>1082</v>
      </c>
      <c r="C36" s="1203">
        <v>30</v>
      </c>
    </row>
    <row r="37" spans="2:3" ht="15">
      <c r="B37" s="1204" t="s">
        <v>1083</v>
      </c>
      <c r="C37" s="1203">
        <v>31</v>
      </c>
    </row>
    <row r="38" spans="2:3" ht="15">
      <c r="B38" s="1204" t="s">
        <v>1084</v>
      </c>
      <c r="C38" s="1203">
        <v>32</v>
      </c>
    </row>
    <row r="39" spans="2:3" ht="15">
      <c r="B39" s="1204" t="s">
        <v>1085</v>
      </c>
      <c r="C39" s="1203">
        <v>33</v>
      </c>
    </row>
    <row r="40" spans="2:3" ht="15">
      <c r="B40" s="1204" t="s">
        <v>1086</v>
      </c>
      <c r="C40" s="1203">
        <v>34</v>
      </c>
    </row>
    <row r="41" spans="2:3" ht="15">
      <c r="B41" s="1204" t="s">
        <v>1087</v>
      </c>
      <c r="C41" s="1203">
        <v>35</v>
      </c>
    </row>
    <row r="42" spans="2:3" ht="15">
      <c r="B42" s="1204" t="s">
        <v>1088</v>
      </c>
      <c r="C42" s="1203">
        <v>36</v>
      </c>
    </row>
    <row r="43" spans="2:3" ht="15">
      <c r="B43" s="1204" t="s">
        <v>1089</v>
      </c>
      <c r="C43" s="1203">
        <v>37</v>
      </c>
    </row>
    <row r="44" spans="2:3" ht="15">
      <c r="B44" s="1204" t="s">
        <v>1090</v>
      </c>
      <c r="C44" s="1203">
        <v>38</v>
      </c>
    </row>
    <row r="45" spans="2:3" ht="15">
      <c r="B45" s="1204" t="s">
        <v>1091</v>
      </c>
      <c r="C45" s="1203">
        <v>39</v>
      </c>
    </row>
    <row r="46" spans="2:3" ht="15">
      <c r="B46" s="1204" t="s">
        <v>1092</v>
      </c>
      <c r="C46" s="1203">
        <v>40</v>
      </c>
    </row>
    <row r="47" spans="2:3" ht="15">
      <c r="B47" s="1204" t="s">
        <v>1093</v>
      </c>
      <c r="C47" s="1203">
        <v>41</v>
      </c>
    </row>
    <row r="48" spans="2:3" ht="15">
      <c r="B48" s="1204" t="s">
        <v>1094</v>
      </c>
      <c r="C48" s="1203">
        <v>42</v>
      </c>
    </row>
    <row r="49" spans="2:3" ht="15">
      <c r="B49" s="1204" t="s">
        <v>1095</v>
      </c>
      <c r="C49" s="1203">
        <v>43</v>
      </c>
    </row>
    <row r="50" spans="2:3" ht="15">
      <c r="B50" s="1204" t="s">
        <v>1096</v>
      </c>
      <c r="C50" s="1203">
        <v>44</v>
      </c>
    </row>
    <row r="51" spans="2:3" ht="15">
      <c r="B51" s="1204" t="s">
        <v>1097</v>
      </c>
      <c r="C51" s="1203">
        <v>45</v>
      </c>
    </row>
    <row r="52" spans="2:3" ht="15">
      <c r="B52" s="1204" t="s">
        <v>1098</v>
      </c>
      <c r="C52" s="1203">
        <v>46</v>
      </c>
    </row>
    <row r="53" spans="2:3" ht="15">
      <c r="B53" s="1204" t="s">
        <v>1099</v>
      </c>
      <c r="C53" s="1203">
        <v>47</v>
      </c>
    </row>
    <row r="54" spans="2:3" ht="15">
      <c r="B54" s="1204" t="s">
        <v>1100</v>
      </c>
      <c r="C54" s="1203">
        <v>48</v>
      </c>
    </row>
    <row r="55" spans="2:3" ht="15">
      <c r="B55" s="1204" t="s">
        <v>1101</v>
      </c>
      <c r="C55" s="1203">
        <v>49</v>
      </c>
    </row>
    <row r="56" spans="2:3" ht="15">
      <c r="B56" s="1204" t="s">
        <v>1102</v>
      </c>
      <c r="C56" s="1203">
        <v>50</v>
      </c>
    </row>
    <row r="57" spans="2:3" ht="15">
      <c r="B57" s="1204" t="s">
        <v>1103</v>
      </c>
      <c r="C57" s="1203">
        <v>51</v>
      </c>
    </row>
    <row r="58" spans="2:3" ht="15">
      <c r="B58" s="1204" t="s">
        <v>1104</v>
      </c>
      <c r="C58" s="1203">
        <v>52</v>
      </c>
    </row>
    <row r="59" spans="2:3" ht="15">
      <c r="B59" s="1204" t="s">
        <v>1105</v>
      </c>
      <c r="C59" s="1203">
        <v>53</v>
      </c>
    </row>
    <row r="60" spans="2:3" ht="15">
      <c r="B60" s="1204" t="s">
        <v>1106</v>
      </c>
      <c r="C60" s="1203">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916" customWidth="1"/>
    <col min="2" max="11" width="12.57421875" style="916" customWidth="1"/>
    <col min="12" max="12" width="12.57421875" style="916" bestFit="1" customWidth="1"/>
    <col min="13" max="13" width="12.140625" style="916" customWidth="1"/>
    <col min="14" max="15" width="11.57421875" style="916" customWidth="1"/>
    <col min="16" max="16" width="14.57421875" style="916" customWidth="1"/>
    <col min="17" max="17" width="22.00390625" style="916" customWidth="1"/>
    <col min="18" max="19" width="15.57421875" style="916" customWidth="1"/>
    <col min="20" max="20" width="14.00390625" style="916" customWidth="1"/>
    <col min="21" max="21" width="14.140625" style="916" customWidth="1"/>
    <col min="22" max="22" width="13.140625" style="916" customWidth="1"/>
    <col min="23" max="23" width="14.421875" style="916" customWidth="1"/>
    <col min="24" max="16384" width="11.421875" style="916" customWidth="1"/>
  </cols>
  <sheetData>
    <row r="1" spans="1:9" ht="15">
      <c r="A1" s="1395" t="s">
        <v>1052</v>
      </c>
      <c r="B1" s="1395"/>
      <c r="C1" s="1395"/>
      <c r="D1" s="1395"/>
      <c r="E1" s="1395"/>
      <c r="F1" s="1395"/>
      <c r="G1" s="1395"/>
      <c r="H1" s="1395"/>
      <c r="I1" s="1089"/>
    </row>
    <row r="2" spans="1:23" s="918" customFormat="1" ht="27.75">
      <c r="A2" s="1364" t="s">
        <v>984</v>
      </c>
      <c r="B2" s="1364"/>
      <c r="C2" s="1364"/>
      <c r="D2" s="1364"/>
      <c r="E2" s="1364"/>
      <c r="F2" s="1364"/>
      <c r="G2" s="1364"/>
      <c r="H2" s="1364"/>
      <c r="I2" s="1364"/>
      <c r="J2" s="1364"/>
      <c r="K2" s="1364"/>
      <c r="L2" s="1090"/>
      <c r="M2" s="1090"/>
      <c r="N2" s="1090"/>
      <c r="O2" s="1090"/>
      <c r="P2" s="1090"/>
      <c r="Q2" s="1090"/>
      <c r="R2" s="1090"/>
      <c r="S2" s="1090"/>
      <c r="T2" s="1090"/>
      <c r="U2" s="1090"/>
      <c r="V2" s="1090"/>
      <c r="W2" s="1090"/>
    </row>
    <row r="3" spans="1:23" ht="18.75">
      <c r="A3" s="1396">
        <v>44530</v>
      </c>
      <c r="B3" s="1396"/>
      <c r="C3" s="1396"/>
      <c r="D3" s="1396"/>
      <c r="E3" s="1396"/>
      <c r="F3" s="1396"/>
      <c r="G3" s="1396"/>
      <c r="H3" s="1396"/>
      <c r="I3" s="1396"/>
      <c r="J3" s="1396"/>
      <c r="K3" s="1396"/>
      <c r="L3" s="1091"/>
      <c r="M3" s="1092"/>
      <c r="N3" s="1092"/>
      <c r="O3" s="1092"/>
      <c r="P3" s="1092"/>
      <c r="Q3" s="1092"/>
      <c r="R3" s="1092"/>
      <c r="S3" s="1092"/>
      <c r="T3" s="1092"/>
      <c r="U3" s="1092"/>
      <c r="V3" s="1092"/>
      <c r="W3" s="1092"/>
    </row>
    <row r="4" spans="1:11" s="1093" customFormat="1" ht="19.5" customHeight="1">
      <c r="A4" s="1397" t="s">
        <v>985</v>
      </c>
      <c r="B4" s="1397"/>
      <c r="C4" s="1397"/>
      <c r="D4" s="1397"/>
      <c r="E4" s="1397"/>
      <c r="F4" s="1397"/>
      <c r="G4" s="1397"/>
      <c r="H4" s="1397"/>
      <c r="I4" s="1397"/>
      <c r="J4" s="1397"/>
      <c r="K4" s="1397"/>
    </row>
    <row r="5" spans="1:11" s="1093" customFormat="1" ht="19.5" customHeight="1" thickBot="1">
      <c r="A5" s="1094"/>
      <c r="B5" s="1094"/>
      <c r="C5" s="1094"/>
      <c r="D5" s="1094"/>
      <c r="E5" s="1094"/>
      <c r="F5" s="1094"/>
      <c r="G5" s="1094"/>
      <c r="H5" s="1094"/>
      <c r="I5" s="1094"/>
      <c r="J5" s="1094"/>
      <c r="K5" s="1094"/>
    </row>
    <row r="6" spans="1:11" ht="39.75" customHeight="1">
      <c r="A6" s="1398" t="s">
        <v>1</v>
      </c>
      <c r="B6" s="1400" t="s">
        <v>986</v>
      </c>
      <c r="C6" s="1400"/>
      <c r="D6" s="1400"/>
      <c r="E6" s="1400"/>
      <c r="F6" s="1400"/>
      <c r="G6" s="1398" t="s">
        <v>987</v>
      </c>
      <c r="H6" s="1398" t="s">
        <v>988</v>
      </c>
      <c r="I6" s="1398" t="s">
        <v>989</v>
      </c>
      <c r="J6" s="1398" t="s">
        <v>990</v>
      </c>
      <c r="K6" s="1369" t="s">
        <v>991</v>
      </c>
    </row>
    <row r="7" spans="1:11" ht="57.75" customHeight="1">
      <c r="A7" s="1399"/>
      <c r="B7" s="925" t="s">
        <v>992</v>
      </c>
      <c r="C7" s="925" t="s">
        <v>993</v>
      </c>
      <c r="D7" s="925" t="s">
        <v>994</v>
      </c>
      <c r="E7" s="925" t="s">
        <v>995</v>
      </c>
      <c r="F7" s="923" t="s">
        <v>100</v>
      </c>
      <c r="G7" s="1399"/>
      <c r="H7" s="1399"/>
      <c r="I7" s="1399"/>
      <c r="J7" s="1399"/>
      <c r="K7" s="1371"/>
    </row>
    <row r="8" spans="1:14" ht="11.25" customHeight="1">
      <c r="A8" s="1095"/>
      <c r="B8" s="1096"/>
      <c r="C8" s="1096"/>
      <c r="D8" s="1096"/>
      <c r="E8" s="1096"/>
      <c r="F8" s="1096"/>
      <c r="G8" s="1096"/>
      <c r="H8" s="1096"/>
      <c r="I8" s="1096"/>
      <c r="J8" s="1096"/>
      <c r="K8" s="1096"/>
      <c r="L8" s="1097"/>
      <c r="M8" s="1098"/>
      <c r="N8" s="1098"/>
    </row>
    <row r="9" spans="1:14" ht="20.1" customHeight="1">
      <c r="A9" s="21" t="s">
        <v>28</v>
      </c>
      <c r="B9" s="1099">
        <v>0.01473555729493434</v>
      </c>
      <c r="C9" s="1099">
        <v>0</v>
      </c>
      <c r="D9" s="1099">
        <v>0.23877731224374354</v>
      </c>
      <c r="E9" s="1099">
        <v>0.06437743540251462</v>
      </c>
      <c r="F9" s="1099">
        <v>0.31789030494119247</v>
      </c>
      <c r="G9" s="1099">
        <v>2.8964745745629394</v>
      </c>
      <c r="H9" s="1099">
        <v>0</v>
      </c>
      <c r="I9" s="1099">
        <v>0</v>
      </c>
      <c r="J9" s="1099">
        <v>96.78563503343227</v>
      </c>
      <c r="K9" s="1100">
        <v>2297171.347</v>
      </c>
      <c r="L9" s="1097"/>
      <c r="M9" s="1098"/>
      <c r="N9" s="1098"/>
    </row>
    <row r="10" spans="1:14" ht="20.1" customHeight="1">
      <c r="A10" s="21" t="s">
        <v>29</v>
      </c>
      <c r="B10" s="1099">
        <v>-2.477472819399737E-05</v>
      </c>
      <c r="C10" s="1099">
        <v>0</v>
      </c>
      <c r="D10" s="1099">
        <v>0</v>
      </c>
      <c r="E10" s="1099">
        <v>0</v>
      </c>
      <c r="F10" s="1099">
        <v>-2.477472819399737E-05</v>
      </c>
      <c r="G10" s="1099">
        <v>0</v>
      </c>
      <c r="H10" s="1099">
        <v>0</v>
      </c>
      <c r="I10" s="1099">
        <v>31.592815997059525</v>
      </c>
      <c r="J10" s="1099">
        <v>68.40720877766866</v>
      </c>
      <c r="K10" s="1100">
        <v>3079751.245</v>
      </c>
      <c r="L10" s="1097"/>
      <c r="M10" s="1098"/>
      <c r="N10" s="1098"/>
    </row>
    <row r="11" spans="1:14" ht="20.1" customHeight="1">
      <c r="A11" s="21" t="s">
        <v>30</v>
      </c>
      <c r="B11" s="1099">
        <v>0</v>
      </c>
      <c r="C11" s="1099">
        <v>0</v>
      </c>
      <c r="D11" s="1099">
        <v>0.15288536762900706</v>
      </c>
      <c r="E11" s="1099">
        <v>0</v>
      </c>
      <c r="F11" s="1099">
        <v>0.15288536762900706</v>
      </c>
      <c r="G11" s="1099">
        <v>0.0012534429322841063</v>
      </c>
      <c r="H11" s="1099">
        <v>0</v>
      </c>
      <c r="I11" s="1099">
        <v>23.120656695666593</v>
      </c>
      <c r="J11" s="1099">
        <v>76.7252044454177</v>
      </c>
      <c r="K11" s="1100">
        <v>2068063.837</v>
      </c>
      <c r="L11" s="1097"/>
      <c r="M11" s="1098"/>
      <c r="N11" s="1098"/>
    </row>
    <row r="12" spans="1:14" ht="20.1" customHeight="1">
      <c r="A12" s="21" t="s">
        <v>31</v>
      </c>
      <c r="B12" s="1099">
        <v>0</v>
      </c>
      <c r="C12" s="1099">
        <v>0</v>
      </c>
      <c r="D12" s="1099">
        <v>6.540182293594203</v>
      </c>
      <c r="E12" s="1099">
        <v>0</v>
      </c>
      <c r="F12" s="1099">
        <v>6.540182293594203</v>
      </c>
      <c r="G12" s="1099">
        <v>0.776622763022605</v>
      </c>
      <c r="H12" s="1099">
        <v>0</v>
      </c>
      <c r="I12" s="1099">
        <v>30.12425702854741</v>
      </c>
      <c r="J12" s="1099">
        <v>62.55893780789895</v>
      </c>
      <c r="K12" s="1100">
        <v>935131.488</v>
      </c>
      <c r="L12" s="1097"/>
      <c r="M12" s="1098"/>
      <c r="N12" s="1098"/>
    </row>
    <row r="13" spans="1:11" ht="20.1" customHeight="1">
      <c r="A13" s="21" t="s">
        <v>32</v>
      </c>
      <c r="B13" s="1099">
        <v>0.06818673115071462</v>
      </c>
      <c r="C13" s="1099">
        <v>0</v>
      </c>
      <c r="D13" s="1099">
        <v>0.26055338395008537</v>
      </c>
      <c r="E13" s="1099">
        <v>3.2602133816128873</v>
      </c>
      <c r="F13" s="1099">
        <v>3.5889538707372033</v>
      </c>
      <c r="G13" s="1099">
        <v>0</v>
      </c>
      <c r="H13" s="1099">
        <v>0</v>
      </c>
      <c r="I13" s="1099">
        <v>2.392804224407108</v>
      </c>
      <c r="J13" s="1099">
        <v>94.01824153083217</v>
      </c>
      <c r="K13" s="1100">
        <v>267362.868</v>
      </c>
    </row>
    <row r="14" spans="1:11" ht="20.1" customHeight="1">
      <c r="A14" s="21" t="s">
        <v>33</v>
      </c>
      <c r="B14" s="1099">
        <v>0</v>
      </c>
      <c r="C14" s="1099">
        <v>0</v>
      </c>
      <c r="D14" s="1099">
        <v>0</v>
      </c>
      <c r="E14" s="1099">
        <v>0</v>
      </c>
      <c r="F14" s="1099">
        <v>0</v>
      </c>
      <c r="G14" s="1099">
        <v>0</v>
      </c>
      <c r="H14" s="1099">
        <v>0</v>
      </c>
      <c r="I14" s="1099">
        <v>0</v>
      </c>
      <c r="J14" s="1099">
        <v>100</v>
      </c>
      <c r="K14" s="1100">
        <v>1293452.071</v>
      </c>
    </row>
    <row r="15" spans="1:11" ht="20.1" customHeight="1">
      <c r="A15" s="21" t="s">
        <v>34</v>
      </c>
      <c r="B15" s="1099" t="s">
        <v>39</v>
      </c>
      <c r="C15" s="1099" t="s">
        <v>39</v>
      </c>
      <c r="D15" s="1099" t="s">
        <v>39</v>
      </c>
      <c r="E15" s="1099" t="s">
        <v>39</v>
      </c>
      <c r="F15" s="1099" t="s">
        <v>39</v>
      </c>
      <c r="G15" s="1099" t="s">
        <v>39</v>
      </c>
      <c r="H15" s="1099" t="s">
        <v>39</v>
      </c>
      <c r="I15" s="1099" t="s">
        <v>39</v>
      </c>
      <c r="J15" s="1099" t="s">
        <v>39</v>
      </c>
      <c r="K15" s="1100">
        <v>0</v>
      </c>
    </row>
    <row r="16" spans="1:11" ht="20.1" customHeight="1">
      <c r="A16" s="21" t="s">
        <v>878</v>
      </c>
      <c r="B16" s="1099">
        <v>0</v>
      </c>
      <c r="C16" s="1099">
        <v>0</v>
      </c>
      <c r="D16" s="1099">
        <v>0</v>
      </c>
      <c r="E16" s="1099">
        <v>97.55355441225207</v>
      </c>
      <c r="F16" s="1099">
        <v>97.55355441225207</v>
      </c>
      <c r="G16" s="1099">
        <v>0</v>
      </c>
      <c r="H16" s="1099">
        <v>2.4464454931383965</v>
      </c>
      <c r="I16" s="1099">
        <v>0</v>
      </c>
      <c r="J16" s="1099">
        <v>0</v>
      </c>
      <c r="K16" s="1100">
        <v>1056975.889</v>
      </c>
    </row>
    <row r="17" spans="1:11" ht="20.1" customHeight="1">
      <c r="A17" s="21" t="s">
        <v>36</v>
      </c>
      <c r="B17" s="1099">
        <v>0.08977163003112891</v>
      </c>
      <c r="C17" s="1099">
        <v>0</v>
      </c>
      <c r="D17" s="1099">
        <v>2.0605554220002262</v>
      </c>
      <c r="E17" s="1099">
        <v>0.0668361419778014</v>
      </c>
      <c r="F17" s="1099">
        <v>2.2171633602951033</v>
      </c>
      <c r="G17" s="1099">
        <v>0</v>
      </c>
      <c r="H17" s="1099">
        <v>0</v>
      </c>
      <c r="I17" s="1099">
        <v>0</v>
      </c>
      <c r="J17" s="1099">
        <v>97.78283663970491</v>
      </c>
      <c r="K17" s="1100">
        <v>601373.73</v>
      </c>
    </row>
    <row r="18" spans="1:11" ht="20.1" customHeight="1">
      <c r="A18" s="21" t="s">
        <v>37</v>
      </c>
      <c r="B18" s="1099">
        <v>0.6192444894027099</v>
      </c>
      <c r="C18" s="1099">
        <v>0</v>
      </c>
      <c r="D18" s="1099">
        <v>3.0405863233365746</v>
      </c>
      <c r="E18" s="1099">
        <v>0.047094982925869756</v>
      </c>
      <c r="F18" s="1099">
        <v>3.7069260411848957</v>
      </c>
      <c r="G18" s="1099">
        <v>0.8271916079074092</v>
      </c>
      <c r="H18" s="1099">
        <v>0</v>
      </c>
      <c r="I18" s="1099">
        <v>7.6068220056319085</v>
      </c>
      <c r="J18" s="1099">
        <v>87.85906022251592</v>
      </c>
      <c r="K18" s="1100">
        <v>814598.448</v>
      </c>
    </row>
    <row r="19" spans="1:12" ht="24.75" customHeight="1" thickBot="1">
      <c r="A19" s="788" t="s">
        <v>38</v>
      </c>
      <c r="B19" s="1101">
        <v>0.04917289795106153</v>
      </c>
      <c r="C19" s="1101">
        <v>0</v>
      </c>
      <c r="D19" s="1101">
        <v>0.8672793676136733</v>
      </c>
      <c r="E19" s="1101">
        <v>8.394623624377221</v>
      </c>
      <c r="F19" s="1101">
        <v>9.311075906052952</v>
      </c>
      <c r="G19" s="1101">
        <v>0.6489802945086683</v>
      </c>
      <c r="H19" s="1101">
        <v>0.208301812721262</v>
      </c>
      <c r="I19" s="1101">
        <v>14.509515868501936</v>
      </c>
      <c r="J19" s="1101">
        <v>75.32212611015969</v>
      </c>
      <c r="K19" s="1102">
        <v>12413880.927</v>
      </c>
      <c r="L19" s="1103"/>
    </row>
    <row r="20" ht="7.5" customHeight="1"/>
    <row r="21" ht="13.5">
      <c r="A21" s="1104" t="s">
        <v>996</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791" customWidth="1"/>
    <col min="2" max="11" width="10.57421875" style="791" customWidth="1"/>
    <col min="12" max="12" width="13.421875" style="791" customWidth="1"/>
    <col min="13" max="16384" width="11.421875" style="791" customWidth="1"/>
  </cols>
  <sheetData>
    <row r="1" spans="1:12" s="945" customFormat="1" ht="18.75">
      <c r="A1" s="1208" t="s">
        <v>1052</v>
      </c>
      <c r="B1" s="944"/>
      <c r="C1" s="944"/>
      <c r="D1" s="944"/>
      <c r="E1" s="944"/>
      <c r="F1" s="944"/>
      <c r="G1" s="944"/>
      <c r="H1" s="944"/>
      <c r="I1" s="944"/>
      <c r="J1" s="944"/>
      <c r="K1" s="944"/>
      <c r="L1" s="944"/>
    </row>
    <row r="2" spans="1:12" ht="74.25" customHeight="1">
      <c r="A2" s="1401" t="s">
        <v>904</v>
      </c>
      <c r="B2" s="1401"/>
      <c r="C2" s="1401"/>
      <c r="D2" s="1401"/>
      <c r="E2" s="1401"/>
      <c r="F2" s="1401"/>
      <c r="G2" s="1401"/>
      <c r="H2" s="1401"/>
      <c r="I2" s="1401"/>
      <c r="J2" s="1401"/>
      <c r="K2" s="1401"/>
      <c r="L2" s="1401"/>
    </row>
    <row r="3" spans="1:12" ht="18.75">
      <c r="A3" s="1402">
        <v>44530</v>
      </c>
      <c r="B3" s="1402"/>
      <c r="C3" s="1402"/>
      <c r="D3" s="1402"/>
      <c r="E3" s="1402"/>
      <c r="F3" s="1402"/>
      <c r="G3" s="1402"/>
      <c r="H3" s="1402"/>
      <c r="I3" s="1402"/>
      <c r="J3" s="1402"/>
      <c r="K3" s="1402"/>
      <c r="L3" s="1402"/>
    </row>
    <row r="4" spans="1:12" ht="20.25" customHeight="1">
      <c r="A4" s="1403" t="s">
        <v>70</v>
      </c>
      <c r="B4" s="1403"/>
      <c r="C4" s="1403"/>
      <c r="D4" s="1403"/>
      <c r="E4" s="1403"/>
      <c r="F4" s="1403"/>
      <c r="G4" s="1403"/>
      <c r="H4" s="1403"/>
      <c r="I4" s="1403"/>
      <c r="J4" s="1403"/>
      <c r="K4" s="1403"/>
      <c r="L4" s="1403"/>
    </row>
    <row r="5" spans="1:12" ht="13.5" thickBot="1">
      <c r="A5" s="946"/>
      <c r="B5" s="946"/>
      <c r="C5" s="946"/>
      <c r="D5" s="946"/>
      <c r="E5" s="946"/>
      <c r="F5" s="946"/>
      <c r="G5" s="946"/>
      <c r="H5" s="946"/>
      <c r="I5" s="946"/>
      <c r="J5" s="946"/>
      <c r="K5" s="946"/>
      <c r="L5" s="946"/>
    </row>
    <row r="6" spans="1:12" ht="47.25" customHeight="1">
      <c r="A6" s="947" t="s">
        <v>905</v>
      </c>
      <c r="B6" s="613" t="s">
        <v>906</v>
      </c>
      <c r="C6" s="613" t="s">
        <v>29</v>
      </c>
      <c r="D6" s="613" t="s">
        <v>30</v>
      </c>
      <c r="E6" s="613" t="s">
        <v>31</v>
      </c>
      <c r="F6" s="613" t="s">
        <v>32</v>
      </c>
      <c r="G6" s="613" t="s">
        <v>33</v>
      </c>
      <c r="H6" s="613" t="s">
        <v>34</v>
      </c>
      <c r="I6" s="613" t="s">
        <v>35</v>
      </c>
      <c r="J6" s="613" t="s">
        <v>36</v>
      </c>
      <c r="K6" s="613" t="s">
        <v>37</v>
      </c>
      <c r="L6" s="947" t="s">
        <v>907</v>
      </c>
    </row>
    <row r="7" spans="1:12" ht="9.75" customHeight="1">
      <c r="A7" s="946"/>
      <c r="B7" s="948"/>
      <c r="C7" s="948"/>
      <c r="D7" s="948"/>
      <c r="E7" s="948"/>
      <c r="F7" s="948"/>
      <c r="G7" s="948"/>
      <c r="H7" s="948"/>
      <c r="I7" s="948"/>
      <c r="J7" s="948"/>
      <c r="K7" s="948"/>
      <c r="L7" s="949"/>
    </row>
    <row r="8" spans="1:12" s="808" customFormat="1" ht="20.1" customHeight="1">
      <c r="A8" s="20" t="s">
        <v>908</v>
      </c>
      <c r="B8" s="950">
        <v>2321.587</v>
      </c>
      <c r="C8" s="950">
        <v>37067.499</v>
      </c>
      <c r="D8" s="950">
        <v>439892.041</v>
      </c>
      <c r="E8" s="950">
        <v>154.517</v>
      </c>
      <c r="F8" s="950">
        <v>22359.424</v>
      </c>
      <c r="G8" s="950">
        <v>0.381</v>
      </c>
      <c r="H8" s="950">
        <v>0</v>
      </c>
      <c r="I8" s="950">
        <v>8877.748</v>
      </c>
      <c r="J8" s="950">
        <v>44281.684</v>
      </c>
      <c r="K8" s="950">
        <v>119088.014</v>
      </c>
      <c r="L8" s="951">
        <v>674042.895</v>
      </c>
    </row>
    <row r="9" spans="1:14" s="808" customFormat="1" ht="20.1" customHeight="1">
      <c r="A9" s="20" t="s">
        <v>909</v>
      </c>
      <c r="B9" s="950">
        <v>49.619</v>
      </c>
      <c r="C9" s="950">
        <v>1923.919</v>
      </c>
      <c r="D9" s="950">
        <v>8628.002</v>
      </c>
      <c r="E9" s="950">
        <v>32.577</v>
      </c>
      <c r="F9" s="950">
        <v>116.088</v>
      </c>
      <c r="G9" s="950">
        <v>0</v>
      </c>
      <c r="H9" s="950">
        <v>0</v>
      </c>
      <c r="I9" s="950">
        <v>712.153</v>
      </c>
      <c r="J9" s="950">
        <v>442.212</v>
      </c>
      <c r="K9" s="950">
        <v>2391.742</v>
      </c>
      <c r="L9" s="951">
        <v>14296.312</v>
      </c>
      <c r="N9" s="952"/>
    </row>
    <row r="10" spans="1:12" s="808" customFormat="1" ht="20.1" customHeight="1">
      <c r="A10" s="20" t="s">
        <v>910</v>
      </c>
      <c r="B10" s="950">
        <v>187.314</v>
      </c>
      <c r="C10" s="950">
        <v>1434.397</v>
      </c>
      <c r="D10" s="950">
        <v>5020.918</v>
      </c>
      <c r="E10" s="950">
        <v>41.8</v>
      </c>
      <c r="F10" s="950">
        <v>457.272</v>
      </c>
      <c r="G10" s="950">
        <v>0</v>
      </c>
      <c r="H10" s="950">
        <v>0</v>
      </c>
      <c r="I10" s="950">
        <v>7646.237</v>
      </c>
      <c r="J10" s="950">
        <v>1373.548</v>
      </c>
      <c r="K10" s="950">
        <v>1099.991</v>
      </c>
      <c r="L10" s="951">
        <v>17261.477</v>
      </c>
    </row>
    <row r="11" spans="1:12" s="808" customFormat="1" ht="20.1" customHeight="1">
      <c r="A11" s="20" t="s">
        <v>911</v>
      </c>
      <c r="B11" s="950">
        <v>14613.144</v>
      </c>
      <c r="C11" s="950">
        <v>226199.689</v>
      </c>
      <c r="D11" s="950">
        <v>68502.655</v>
      </c>
      <c r="E11" s="950">
        <v>280.894</v>
      </c>
      <c r="F11" s="950">
        <v>18947.792</v>
      </c>
      <c r="G11" s="950">
        <v>111.277</v>
      </c>
      <c r="H11" s="950">
        <v>0</v>
      </c>
      <c r="I11" s="950">
        <v>11681.727</v>
      </c>
      <c r="J11" s="950">
        <v>48534.536</v>
      </c>
      <c r="K11" s="950">
        <v>60442.23</v>
      </c>
      <c r="L11" s="951">
        <v>449313.944</v>
      </c>
    </row>
    <row r="12" spans="1:12" s="808" customFormat="1" ht="20.1" customHeight="1">
      <c r="A12" s="20" t="s">
        <v>912</v>
      </c>
      <c r="B12" s="950">
        <v>128.621</v>
      </c>
      <c r="C12" s="950">
        <v>1492.401</v>
      </c>
      <c r="D12" s="950">
        <v>6185.824</v>
      </c>
      <c r="E12" s="950">
        <v>0</v>
      </c>
      <c r="F12" s="950">
        <v>187.947</v>
      </c>
      <c r="G12" s="950">
        <v>0</v>
      </c>
      <c r="H12" s="950">
        <v>0</v>
      </c>
      <c r="I12" s="950">
        <v>426.307</v>
      </c>
      <c r="J12" s="950">
        <v>185.401</v>
      </c>
      <c r="K12" s="950">
        <v>578.83</v>
      </c>
      <c r="L12" s="951">
        <v>9185.331</v>
      </c>
    </row>
    <row r="13" spans="1:12" s="808" customFormat="1" ht="20.1" customHeight="1">
      <c r="A13" s="20" t="s">
        <v>913</v>
      </c>
      <c r="B13" s="950">
        <v>507.964</v>
      </c>
      <c r="C13" s="950">
        <v>58993.278</v>
      </c>
      <c r="D13" s="950">
        <v>49309.563</v>
      </c>
      <c r="E13" s="950">
        <v>731.828</v>
      </c>
      <c r="F13" s="950">
        <v>97.546</v>
      </c>
      <c r="G13" s="950">
        <v>0</v>
      </c>
      <c r="H13" s="950">
        <v>0</v>
      </c>
      <c r="I13" s="950">
        <v>25211.208</v>
      </c>
      <c r="J13" s="950">
        <v>26074.074</v>
      </c>
      <c r="K13" s="950">
        <v>21080.136</v>
      </c>
      <c r="L13" s="951">
        <v>182005.59699999998</v>
      </c>
    </row>
    <row r="14" spans="1:12" s="808" customFormat="1" ht="20.1" customHeight="1">
      <c r="A14" s="20" t="s">
        <v>914</v>
      </c>
      <c r="B14" s="950">
        <v>66303.632</v>
      </c>
      <c r="C14" s="950">
        <v>1918359.814</v>
      </c>
      <c r="D14" s="950">
        <v>761009.042</v>
      </c>
      <c r="E14" s="950">
        <v>7865.887</v>
      </c>
      <c r="F14" s="950">
        <v>96736.553</v>
      </c>
      <c r="G14" s="950">
        <v>206.408</v>
      </c>
      <c r="H14" s="950">
        <v>0</v>
      </c>
      <c r="I14" s="950">
        <v>51036.118</v>
      </c>
      <c r="J14" s="950">
        <v>242696.016</v>
      </c>
      <c r="K14" s="950">
        <v>286083.995</v>
      </c>
      <c r="L14" s="951">
        <v>3430297.4649999994</v>
      </c>
    </row>
    <row r="15" spans="1:12" s="808" customFormat="1" ht="20.1" customHeight="1">
      <c r="A15" s="20" t="s">
        <v>915</v>
      </c>
      <c r="B15" s="950">
        <v>8057.929</v>
      </c>
      <c r="C15" s="950">
        <v>144233.582</v>
      </c>
      <c r="D15" s="950">
        <v>53133.712</v>
      </c>
      <c r="E15" s="950">
        <v>48.763</v>
      </c>
      <c r="F15" s="950">
        <v>7486.699</v>
      </c>
      <c r="G15" s="950">
        <v>266.615</v>
      </c>
      <c r="H15" s="950">
        <v>0</v>
      </c>
      <c r="I15" s="950">
        <v>4722.907</v>
      </c>
      <c r="J15" s="950">
        <v>35334.11</v>
      </c>
      <c r="K15" s="950">
        <v>31072.973</v>
      </c>
      <c r="L15" s="951">
        <v>284357.29</v>
      </c>
    </row>
    <row r="16" spans="1:12" s="808" customFormat="1" ht="20.1" customHeight="1">
      <c r="A16" s="20" t="s">
        <v>916</v>
      </c>
      <c r="B16" s="950">
        <v>10285.489</v>
      </c>
      <c r="C16" s="950">
        <v>144487.994</v>
      </c>
      <c r="D16" s="950">
        <v>145652.731</v>
      </c>
      <c r="E16" s="950">
        <v>307.068</v>
      </c>
      <c r="F16" s="950">
        <v>7576.696</v>
      </c>
      <c r="G16" s="950">
        <v>43.023</v>
      </c>
      <c r="H16" s="950">
        <v>0</v>
      </c>
      <c r="I16" s="950">
        <v>103318.776</v>
      </c>
      <c r="J16" s="950">
        <v>54097.992</v>
      </c>
      <c r="K16" s="950">
        <v>69295.427</v>
      </c>
      <c r="L16" s="951">
        <v>535065.1960000001</v>
      </c>
    </row>
    <row r="17" spans="1:12" s="808" customFormat="1" ht="20.1" customHeight="1">
      <c r="A17" s="20" t="s">
        <v>917</v>
      </c>
      <c r="B17" s="950">
        <v>87.463</v>
      </c>
      <c r="C17" s="950">
        <v>1272.873</v>
      </c>
      <c r="D17" s="950">
        <v>4072.787</v>
      </c>
      <c r="E17" s="950">
        <v>66.852</v>
      </c>
      <c r="F17" s="950">
        <v>0</v>
      </c>
      <c r="G17" s="950">
        <v>0</v>
      </c>
      <c r="H17" s="950">
        <v>0</v>
      </c>
      <c r="I17" s="950">
        <v>176.304</v>
      </c>
      <c r="J17" s="950">
        <v>3819.485</v>
      </c>
      <c r="K17" s="950">
        <v>886.772</v>
      </c>
      <c r="L17" s="951">
        <v>10382.536</v>
      </c>
    </row>
    <row r="18" spans="1:12" s="808" customFormat="1" ht="20.1" customHeight="1">
      <c r="A18" s="20" t="s">
        <v>918</v>
      </c>
      <c r="B18" s="950">
        <v>11896.354</v>
      </c>
      <c r="C18" s="950">
        <v>180650.155</v>
      </c>
      <c r="D18" s="950">
        <v>29926.166</v>
      </c>
      <c r="E18" s="950">
        <v>247.327</v>
      </c>
      <c r="F18" s="950">
        <v>6788.792</v>
      </c>
      <c r="G18" s="950">
        <v>120.875</v>
      </c>
      <c r="H18" s="950">
        <v>0</v>
      </c>
      <c r="I18" s="950">
        <v>65552.673</v>
      </c>
      <c r="J18" s="950">
        <v>51897.176</v>
      </c>
      <c r="K18" s="950">
        <v>64430.67</v>
      </c>
      <c r="L18" s="951">
        <v>411510.1879999999</v>
      </c>
    </row>
    <row r="19" spans="1:12" s="808" customFormat="1" ht="20.1" customHeight="1">
      <c r="A19" s="20" t="s">
        <v>919</v>
      </c>
      <c r="B19" s="950">
        <v>490.308</v>
      </c>
      <c r="C19" s="950">
        <v>6338.391</v>
      </c>
      <c r="D19" s="950">
        <v>4821.336</v>
      </c>
      <c r="E19" s="950">
        <v>47.673</v>
      </c>
      <c r="F19" s="950">
        <v>9.991</v>
      </c>
      <c r="G19" s="950">
        <v>0</v>
      </c>
      <c r="H19" s="950">
        <v>0</v>
      </c>
      <c r="I19" s="950">
        <v>534.918</v>
      </c>
      <c r="J19" s="950">
        <v>5055.34</v>
      </c>
      <c r="K19" s="950">
        <v>2428.584</v>
      </c>
      <c r="L19" s="951">
        <v>19726.541</v>
      </c>
    </row>
    <row r="20" spans="1:12" s="808" customFormat="1" ht="20.1" customHeight="1">
      <c r="A20" s="20" t="s">
        <v>920</v>
      </c>
      <c r="B20" s="950">
        <v>1046.247</v>
      </c>
      <c r="C20" s="950">
        <v>7244.805</v>
      </c>
      <c r="D20" s="950">
        <v>7974.114</v>
      </c>
      <c r="E20" s="950">
        <v>54.59</v>
      </c>
      <c r="F20" s="950">
        <v>47.763</v>
      </c>
      <c r="G20" s="950">
        <v>1.096</v>
      </c>
      <c r="H20" s="950">
        <v>0</v>
      </c>
      <c r="I20" s="950">
        <v>985.773</v>
      </c>
      <c r="J20" s="950">
        <v>3670.97</v>
      </c>
      <c r="K20" s="950">
        <v>2504.01</v>
      </c>
      <c r="L20" s="951">
        <v>23529.368000000002</v>
      </c>
    </row>
    <row r="21" spans="1:12" s="808" customFormat="1" ht="20.1" customHeight="1">
      <c r="A21" s="20" t="s">
        <v>921</v>
      </c>
      <c r="B21" s="950">
        <v>918.812</v>
      </c>
      <c r="C21" s="950">
        <v>15933.957</v>
      </c>
      <c r="D21" s="950">
        <v>12843.933</v>
      </c>
      <c r="E21" s="950">
        <v>2.732</v>
      </c>
      <c r="F21" s="950">
        <v>1203.508</v>
      </c>
      <c r="G21" s="950">
        <v>1.054</v>
      </c>
      <c r="H21" s="950">
        <v>0</v>
      </c>
      <c r="I21" s="950">
        <v>1644.902</v>
      </c>
      <c r="J21" s="950">
        <v>5131.361</v>
      </c>
      <c r="K21" s="950">
        <v>6415.265</v>
      </c>
      <c r="L21" s="951">
        <v>44095.524</v>
      </c>
    </row>
    <row r="22" spans="1:12" s="808" customFormat="1" ht="20.1" customHeight="1">
      <c r="A22" s="20" t="s">
        <v>922</v>
      </c>
      <c r="B22" s="950">
        <v>12622.971</v>
      </c>
      <c r="C22" s="950">
        <v>102337.032</v>
      </c>
      <c r="D22" s="950">
        <v>14789.413</v>
      </c>
      <c r="E22" s="950">
        <v>29.502</v>
      </c>
      <c r="F22" s="950">
        <v>8755.415</v>
      </c>
      <c r="G22" s="950">
        <v>18.054</v>
      </c>
      <c r="H22" s="950">
        <v>0</v>
      </c>
      <c r="I22" s="950">
        <v>24197.237</v>
      </c>
      <c r="J22" s="950">
        <v>12803.342</v>
      </c>
      <c r="K22" s="950">
        <v>64483.653</v>
      </c>
      <c r="L22" s="951">
        <v>240036.619</v>
      </c>
    </row>
    <row r="23" spans="1:12" s="808" customFormat="1" ht="20.1" customHeight="1">
      <c r="A23" s="20" t="s">
        <v>923</v>
      </c>
      <c r="B23" s="950">
        <v>19115.078</v>
      </c>
      <c r="C23" s="950">
        <v>8829.372</v>
      </c>
      <c r="D23" s="950">
        <v>14824.112</v>
      </c>
      <c r="E23" s="950">
        <v>94748.227</v>
      </c>
      <c r="F23" s="950">
        <v>309.442</v>
      </c>
      <c r="G23" s="950">
        <v>2143.336</v>
      </c>
      <c r="H23" s="950">
        <v>0</v>
      </c>
      <c r="I23" s="950">
        <v>64782.161</v>
      </c>
      <c r="J23" s="950">
        <v>4078.155</v>
      </c>
      <c r="K23" s="950">
        <v>299.022</v>
      </c>
      <c r="L23" s="951">
        <v>209128.905</v>
      </c>
    </row>
    <row r="24" spans="1:12" s="808" customFormat="1" ht="15" customHeight="1">
      <c r="A24" s="20"/>
      <c r="B24" s="953"/>
      <c r="C24" s="953"/>
      <c r="D24" s="953"/>
      <c r="E24" s="953"/>
      <c r="F24" s="953"/>
      <c r="G24" s="953"/>
      <c r="H24" s="953"/>
      <c r="I24" s="953"/>
      <c r="J24" s="953"/>
      <c r="K24" s="953"/>
      <c r="L24" s="954"/>
    </row>
    <row r="25" spans="1:12" s="808" customFormat="1" ht="24" customHeight="1">
      <c r="A25" s="955" t="s">
        <v>924</v>
      </c>
      <c r="B25" s="951">
        <v>148632.53200000004</v>
      </c>
      <c r="C25" s="951">
        <v>2856799.158</v>
      </c>
      <c r="D25" s="951">
        <v>1626586.3489999997</v>
      </c>
      <c r="E25" s="951">
        <v>104660.237</v>
      </c>
      <c r="F25" s="951">
        <v>171080.928</v>
      </c>
      <c r="G25" s="951">
        <v>2912.1189999999997</v>
      </c>
      <c r="H25" s="951">
        <v>0</v>
      </c>
      <c r="I25" s="951">
        <v>371507.14900000003</v>
      </c>
      <c r="J25" s="951">
        <v>539475.4019999999</v>
      </c>
      <c r="K25" s="951">
        <v>732581.3140000001</v>
      </c>
      <c r="L25" s="951">
        <v>6554235.188</v>
      </c>
    </row>
    <row r="26" spans="1:12" ht="3" customHeight="1" thickBot="1">
      <c r="A26" s="956"/>
      <c r="B26" s="956"/>
      <c r="C26" s="957"/>
      <c r="D26" s="957"/>
      <c r="E26" s="957"/>
      <c r="F26" s="957"/>
      <c r="G26" s="957"/>
      <c r="H26" s="957"/>
      <c r="I26" s="957"/>
      <c r="J26" s="957"/>
      <c r="K26" s="957"/>
      <c r="L26" s="958"/>
    </row>
    <row r="27" spans="1:12" ht="12" customHeight="1">
      <c r="A27" s="20"/>
      <c r="B27" s="20"/>
      <c r="C27" s="959"/>
      <c r="D27" s="959"/>
      <c r="E27" s="959"/>
      <c r="F27" s="959"/>
      <c r="G27" s="959"/>
      <c r="H27" s="959"/>
      <c r="I27" s="959"/>
      <c r="J27" s="959"/>
      <c r="K27" s="959"/>
      <c r="L27" s="960"/>
    </row>
    <row r="28" spans="1:12" ht="13.5">
      <c r="A28" s="83" t="s">
        <v>925</v>
      </c>
      <c r="B28" s="961"/>
      <c r="C28" s="962"/>
      <c r="D28" s="962"/>
      <c r="E28" s="962"/>
      <c r="F28" s="962"/>
      <c r="G28" s="962"/>
      <c r="H28" s="962"/>
      <c r="I28" s="962"/>
      <c r="J28" s="962"/>
      <c r="K28" s="962"/>
      <c r="L28" s="962"/>
    </row>
    <row r="29" spans="1:12" ht="12" customHeight="1">
      <c r="A29" s="83"/>
      <c r="B29" s="83"/>
      <c r="C29" s="83"/>
      <c r="D29" s="83"/>
      <c r="E29" s="83"/>
      <c r="F29" s="83"/>
      <c r="G29" s="83"/>
      <c r="H29" s="83"/>
      <c r="I29" s="83"/>
      <c r="J29" s="83"/>
      <c r="K29" s="83"/>
      <c r="L29" s="83"/>
    </row>
    <row r="30" spans="1:12" ht="15">
      <c r="A30" s="963"/>
      <c r="B30" s="963"/>
      <c r="C30" s="963"/>
      <c r="D30" s="963"/>
      <c r="E30" s="963"/>
      <c r="F30" s="963"/>
      <c r="G30" s="963"/>
      <c r="H30" s="963"/>
      <c r="I30" s="963"/>
      <c r="J30" s="963"/>
      <c r="K30" s="963"/>
      <c r="L30" s="963"/>
    </row>
    <row r="31" spans="1:12" ht="15">
      <c r="A31" s="963"/>
      <c r="B31" s="963"/>
      <c r="C31" s="963"/>
      <c r="D31" s="963"/>
      <c r="E31" s="963"/>
      <c r="F31" s="963"/>
      <c r="G31" s="963"/>
      <c r="H31" s="963"/>
      <c r="I31" s="963"/>
      <c r="J31" s="963"/>
      <c r="K31" s="963"/>
      <c r="L31" s="963"/>
    </row>
    <row r="32" spans="1:12" ht="15">
      <c r="A32" s="963"/>
      <c r="B32" s="963"/>
      <c r="C32" s="963"/>
      <c r="D32" s="963"/>
      <c r="E32" s="963"/>
      <c r="F32" s="963"/>
      <c r="G32" s="963"/>
      <c r="H32" s="963"/>
      <c r="I32" s="964"/>
      <c r="J32" s="963"/>
      <c r="K32" s="963"/>
      <c r="L32" s="963"/>
    </row>
    <row r="33" spans="1:12" ht="15">
      <c r="A33" s="963"/>
      <c r="B33" s="963"/>
      <c r="C33" s="963"/>
      <c r="D33" s="963"/>
      <c r="E33" s="963"/>
      <c r="F33" s="963"/>
      <c r="G33" s="963"/>
      <c r="H33" s="963"/>
      <c r="I33" s="963"/>
      <c r="J33" s="963"/>
      <c r="K33" s="963"/>
      <c r="L33" s="963"/>
    </row>
    <row r="34" spans="1:12" ht="15">
      <c r="A34" s="963"/>
      <c r="B34" s="963"/>
      <c r="C34" s="963"/>
      <c r="D34" s="963"/>
      <c r="E34" s="963"/>
      <c r="F34" s="963"/>
      <c r="G34" s="963"/>
      <c r="H34" s="963"/>
      <c r="I34" s="963"/>
      <c r="J34" s="963"/>
      <c r="K34" s="963"/>
      <c r="L34" s="963"/>
    </row>
    <row r="35" spans="1:12" ht="15">
      <c r="A35" s="963"/>
      <c r="B35" s="963"/>
      <c r="C35" s="963"/>
      <c r="D35" s="963"/>
      <c r="E35" s="963"/>
      <c r="F35" s="963"/>
      <c r="G35" s="963"/>
      <c r="H35" s="963"/>
      <c r="I35" s="963"/>
      <c r="J35" s="963"/>
      <c r="K35" s="963"/>
      <c r="L35" s="963"/>
    </row>
    <row r="36" spans="1:12" ht="15">
      <c r="A36" s="963"/>
      <c r="B36" s="963"/>
      <c r="C36" s="963"/>
      <c r="D36" s="963"/>
      <c r="E36" s="963"/>
      <c r="F36" s="963"/>
      <c r="G36" s="963"/>
      <c r="H36" s="963"/>
      <c r="I36" s="963"/>
      <c r="J36" s="963"/>
      <c r="K36" s="963"/>
      <c r="L36" s="963"/>
    </row>
    <row r="37" spans="1:12" ht="15">
      <c r="A37" s="963"/>
      <c r="B37" s="963"/>
      <c r="C37" s="963"/>
      <c r="D37" s="963"/>
      <c r="E37" s="963"/>
      <c r="F37" s="963"/>
      <c r="G37" s="963"/>
      <c r="H37" s="963"/>
      <c r="I37" s="963"/>
      <c r="J37" s="963"/>
      <c r="K37" s="963"/>
      <c r="L37" s="963"/>
    </row>
    <row r="38" spans="1:12" ht="15">
      <c r="A38" s="963"/>
      <c r="B38" s="963"/>
      <c r="C38" s="963"/>
      <c r="D38" s="963"/>
      <c r="E38" s="963"/>
      <c r="F38" s="963"/>
      <c r="G38" s="963"/>
      <c r="H38" s="963"/>
      <c r="I38" s="963"/>
      <c r="J38" s="963"/>
      <c r="K38" s="963"/>
      <c r="L38" s="963"/>
    </row>
    <row r="39" spans="1:12" ht="15">
      <c r="A39" s="963"/>
      <c r="B39" s="963"/>
      <c r="C39" s="963"/>
      <c r="D39" s="963"/>
      <c r="E39" s="963"/>
      <c r="F39" s="963"/>
      <c r="G39" s="963"/>
      <c r="H39" s="963"/>
      <c r="I39" s="963"/>
      <c r="J39" s="963"/>
      <c r="K39" s="963"/>
      <c r="L39" s="963"/>
    </row>
    <row r="40" spans="1:12" ht="15">
      <c r="A40" s="963"/>
      <c r="B40" s="963"/>
      <c r="C40" s="963"/>
      <c r="D40" s="963"/>
      <c r="E40" s="963"/>
      <c r="F40" s="963"/>
      <c r="G40" s="963"/>
      <c r="H40" s="963"/>
      <c r="I40" s="963"/>
      <c r="J40" s="963"/>
      <c r="K40" s="963"/>
      <c r="L40" s="963"/>
    </row>
    <row r="41" spans="1:12" ht="15">
      <c r="A41" s="963"/>
      <c r="B41" s="963"/>
      <c r="C41" s="963"/>
      <c r="D41" s="963"/>
      <c r="E41" s="963"/>
      <c r="F41" s="963"/>
      <c r="G41" s="963"/>
      <c r="H41" s="963"/>
      <c r="I41" s="963"/>
      <c r="J41" s="963"/>
      <c r="K41" s="963"/>
      <c r="L41" s="963"/>
    </row>
    <row r="42" spans="1:12" ht="15">
      <c r="A42" s="963"/>
      <c r="B42" s="963"/>
      <c r="C42" s="963"/>
      <c r="D42" s="963"/>
      <c r="E42" s="963"/>
      <c r="F42" s="963"/>
      <c r="G42" s="963"/>
      <c r="H42" s="963"/>
      <c r="I42" s="963"/>
      <c r="J42" s="963"/>
      <c r="K42" s="963"/>
      <c r="L42" s="963"/>
    </row>
    <row r="43" spans="1:12" ht="15">
      <c r="A43" s="963"/>
      <c r="B43" s="963"/>
      <c r="C43" s="963"/>
      <c r="D43" s="963"/>
      <c r="E43" s="963"/>
      <c r="F43" s="963"/>
      <c r="G43" s="963"/>
      <c r="H43" s="963"/>
      <c r="I43" s="963"/>
      <c r="J43" s="963"/>
      <c r="K43" s="963"/>
      <c r="L43" s="963"/>
    </row>
    <row r="44" spans="1:12" ht="15">
      <c r="A44" s="963"/>
      <c r="B44" s="963"/>
      <c r="C44" s="963"/>
      <c r="D44" s="963"/>
      <c r="E44" s="963"/>
      <c r="F44" s="963"/>
      <c r="G44" s="963"/>
      <c r="H44" s="963"/>
      <c r="I44" s="963"/>
      <c r="J44" s="963"/>
      <c r="K44" s="963"/>
      <c r="L44" s="963"/>
    </row>
    <row r="45" spans="1:12" ht="15">
      <c r="A45" s="963"/>
      <c r="B45" s="963"/>
      <c r="C45" s="963"/>
      <c r="D45" s="963"/>
      <c r="E45" s="963"/>
      <c r="F45" s="963"/>
      <c r="G45" s="963"/>
      <c r="H45" s="963"/>
      <c r="I45" s="963"/>
      <c r="J45" s="963"/>
      <c r="K45" s="963"/>
      <c r="L45" s="963"/>
    </row>
    <row r="46" spans="1:12" ht="15">
      <c r="A46" s="963"/>
      <c r="B46" s="963"/>
      <c r="C46" s="963"/>
      <c r="D46" s="963"/>
      <c r="E46" s="963"/>
      <c r="F46" s="963"/>
      <c r="G46" s="963"/>
      <c r="H46" s="963"/>
      <c r="I46" s="963"/>
      <c r="J46" s="963"/>
      <c r="K46" s="963"/>
      <c r="L46" s="963"/>
    </row>
    <row r="47" spans="1:12" ht="15">
      <c r="A47" s="963"/>
      <c r="B47" s="963"/>
      <c r="C47" s="963"/>
      <c r="D47" s="963"/>
      <c r="E47" s="963"/>
      <c r="F47" s="963"/>
      <c r="G47" s="963"/>
      <c r="H47" s="963"/>
      <c r="I47" s="963"/>
      <c r="J47" s="963"/>
      <c r="K47" s="963"/>
      <c r="L47" s="963"/>
    </row>
    <row r="48" spans="1:12" ht="15">
      <c r="A48" s="963"/>
      <c r="B48" s="963"/>
      <c r="C48" s="963"/>
      <c r="D48" s="963"/>
      <c r="E48" s="963"/>
      <c r="F48" s="963"/>
      <c r="G48" s="963"/>
      <c r="H48" s="963"/>
      <c r="I48" s="963"/>
      <c r="J48" s="963"/>
      <c r="K48" s="963"/>
      <c r="L48" s="963"/>
    </row>
    <row r="49" spans="1:12" ht="15">
      <c r="A49" s="963"/>
      <c r="B49" s="963"/>
      <c r="C49" s="963"/>
      <c r="D49" s="963"/>
      <c r="E49" s="963"/>
      <c r="F49" s="963"/>
      <c r="G49" s="963"/>
      <c r="H49" s="963"/>
      <c r="I49" s="963"/>
      <c r="J49" s="963"/>
      <c r="K49" s="963"/>
      <c r="L49" s="963"/>
    </row>
    <row r="50" spans="1:12" ht="15">
      <c r="A50" s="963"/>
      <c r="B50" s="963"/>
      <c r="C50" s="963"/>
      <c r="D50" s="963"/>
      <c r="E50" s="963"/>
      <c r="F50" s="963"/>
      <c r="G50" s="963"/>
      <c r="H50" s="963"/>
      <c r="I50" s="963"/>
      <c r="J50" s="963"/>
      <c r="K50" s="963"/>
      <c r="L50" s="963"/>
    </row>
    <row r="51" spans="1:12" ht="15">
      <c r="A51" s="963"/>
      <c r="B51" s="963"/>
      <c r="C51" s="963"/>
      <c r="D51" s="963"/>
      <c r="E51" s="963"/>
      <c r="F51" s="963"/>
      <c r="G51" s="963"/>
      <c r="H51" s="963"/>
      <c r="I51" s="963"/>
      <c r="J51" s="963"/>
      <c r="K51" s="963"/>
      <c r="L51" s="963"/>
    </row>
    <row r="52" spans="1:12" ht="15">
      <c r="A52" s="963"/>
      <c r="B52" s="963"/>
      <c r="C52" s="963"/>
      <c r="D52" s="963"/>
      <c r="E52" s="963"/>
      <c r="F52" s="963"/>
      <c r="G52" s="963"/>
      <c r="H52" s="963"/>
      <c r="I52" s="963"/>
      <c r="J52" s="963"/>
      <c r="K52" s="963"/>
      <c r="L52" s="963"/>
    </row>
    <row r="53" spans="1:12" ht="15">
      <c r="A53" s="963"/>
      <c r="B53" s="963"/>
      <c r="C53" s="963"/>
      <c r="D53" s="963"/>
      <c r="E53" s="963"/>
      <c r="F53" s="963"/>
      <c r="G53" s="963"/>
      <c r="H53" s="963"/>
      <c r="I53" s="963"/>
      <c r="J53" s="963"/>
      <c r="K53" s="963"/>
      <c r="L53" s="963"/>
    </row>
    <row r="54" spans="1:12" ht="15">
      <c r="A54" s="963"/>
      <c r="B54" s="963"/>
      <c r="C54" s="963"/>
      <c r="D54" s="963"/>
      <c r="E54" s="963"/>
      <c r="F54" s="963"/>
      <c r="G54" s="963"/>
      <c r="H54" s="963"/>
      <c r="I54" s="963"/>
      <c r="J54" s="963"/>
      <c r="K54" s="963"/>
      <c r="L54" s="963"/>
    </row>
    <row r="55" spans="1:12" ht="15">
      <c r="A55" s="963"/>
      <c r="B55" s="963"/>
      <c r="C55" s="963"/>
      <c r="D55" s="963"/>
      <c r="E55" s="963"/>
      <c r="F55" s="963"/>
      <c r="G55" s="963"/>
      <c r="H55" s="963"/>
      <c r="I55" s="963"/>
      <c r="J55" s="963"/>
      <c r="K55" s="963"/>
      <c r="L55" s="963"/>
    </row>
    <row r="56" spans="1:12" ht="15">
      <c r="A56" s="963"/>
      <c r="B56" s="963"/>
      <c r="C56" s="963"/>
      <c r="D56" s="963"/>
      <c r="E56" s="963"/>
      <c r="F56" s="963"/>
      <c r="G56" s="963"/>
      <c r="H56" s="963"/>
      <c r="I56" s="963"/>
      <c r="J56" s="963"/>
      <c r="K56" s="963"/>
      <c r="L56" s="963"/>
    </row>
    <row r="57" spans="1:12" ht="15">
      <c r="A57" s="963"/>
      <c r="B57" s="963"/>
      <c r="C57" s="963"/>
      <c r="D57" s="963"/>
      <c r="E57" s="963"/>
      <c r="F57" s="963"/>
      <c r="G57" s="963"/>
      <c r="H57" s="963"/>
      <c r="I57" s="963"/>
      <c r="J57" s="963"/>
      <c r="K57" s="963"/>
      <c r="L57" s="963"/>
    </row>
    <row r="58" spans="1:12" ht="15">
      <c r="A58" s="963"/>
      <c r="B58" s="963"/>
      <c r="C58" s="963"/>
      <c r="D58" s="963"/>
      <c r="E58" s="963"/>
      <c r="F58" s="963"/>
      <c r="G58" s="963"/>
      <c r="H58" s="963"/>
      <c r="I58" s="963"/>
      <c r="J58" s="963"/>
      <c r="K58" s="963"/>
      <c r="L58" s="963"/>
    </row>
    <row r="59" spans="1:12" ht="15">
      <c r="A59" s="963"/>
      <c r="B59" s="963"/>
      <c r="C59" s="963"/>
      <c r="D59" s="963"/>
      <c r="E59" s="963"/>
      <c r="F59" s="963"/>
      <c r="G59" s="963"/>
      <c r="H59" s="963"/>
      <c r="I59" s="963"/>
      <c r="J59" s="963"/>
      <c r="K59" s="963"/>
      <c r="L59" s="963"/>
    </row>
    <row r="60" spans="1:12" ht="15">
      <c r="A60" s="963"/>
      <c r="B60" s="963"/>
      <c r="C60" s="963"/>
      <c r="D60" s="963"/>
      <c r="E60" s="963"/>
      <c r="F60" s="963"/>
      <c r="G60" s="963"/>
      <c r="H60" s="963"/>
      <c r="I60" s="963"/>
      <c r="J60" s="963"/>
      <c r="K60" s="963"/>
      <c r="L60" s="963"/>
    </row>
    <row r="61" spans="1:12" ht="15">
      <c r="A61" s="963"/>
      <c r="B61" s="963"/>
      <c r="C61" s="963"/>
      <c r="D61" s="963"/>
      <c r="E61" s="963"/>
      <c r="F61" s="963"/>
      <c r="G61" s="963"/>
      <c r="H61" s="963"/>
      <c r="I61" s="963"/>
      <c r="J61" s="963"/>
      <c r="K61" s="963"/>
      <c r="L61" s="963"/>
    </row>
    <row r="62" spans="1:12" ht="15">
      <c r="A62" s="963"/>
      <c r="B62" s="963"/>
      <c r="C62" s="963"/>
      <c r="D62" s="963"/>
      <c r="E62" s="963"/>
      <c r="F62" s="963"/>
      <c r="G62" s="963"/>
      <c r="H62" s="963"/>
      <c r="I62" s="963"/>
      <c r="J62" s="963"/>
      <c r="K62" s="963"/>
      <c r="L62" s="963"/>
    </row>
    <row r="63" spans="1:12" ht="15">
      <c r="A63" s="963"/>
      <c r="B63" s="963"/>
      <c r="C63" s="963"/>
      <c r="D63" s="963"/>
      <c r="E63" s="963"/>
      <c r="F63" s="963"/>
      <c r="G63" s="963"/>
      <c r="H63" s="963"/>
      <c r="I63" s="963"/>
      <c r="J63" s="963"/>
      <c r="K63" s="963"/>
      <c r="L63" s="963"/>
    </row>
    <row r="64" spans="1:12" ht="15">
      <c r="A64" s="963"/>
      <c r="B64" s="963"/>
      <c r="C64" s="963"/>
      <c r="D64" s="963"/>
      <c r="E64" s="963"/>
      <c r="F64" s="963"/>
      <c r="G64" s="963"/>
      <c r="H64" s="963"/>
      <c r="I64" s="963"/>
      <c r="J64" s="963"/>
      <c r="K64" s="963"/>
      <c r="L64" s="963"/>
    </row>
    <row r="65" spans="1:12" ht="15">
      <c r="A65" s="963"/>
      <c r="B65" s="963"/>
      <c r="C65" s="963"/>
      <c r="D65" s="963"/>
      <c r="E65" s="963"/>
      <c r="F65" s="963"/>
      <c r="G65" s="963"/>
      <c r="H65" s="963"/>
      <c r="I65" s="963"/>
      <c r="J65" s="963"/>
      <c r="K65" s="963"/>
      <c r="L65" s="963"/>
    </row>
    <row r="66" spans="1:12" ht="15">
      <c r="A66" s="963"/>
      <c r="B66" s="963"/>
      <c r="C66" s="963"/>
      <c r="D66" s="963"/>
      <c r="E66" s="963"/>
      <c r="F66" s="963"/>
      <c r="G66" s="963"/>
      <c r="H66" s="963"/>
      <c r="I66" s="963"/>
      <c r="J66" s="963"/>
      <c r="K66" s="963"/>
      <c r="L66" s="963"/>
    </row>
    <row r="67" spans="1:12" ht="15">
      <c r="A67" s="963"/>
      <c r="B67" s="963"/>
      <c r="C67" s="963"/>
      <c r="D67" s="963"/>
      <c r="E67" s="963"/>
      <c r="F67" s="963"/>
      <c r="G67" s="963"/>
      <c r="H67" s="963"/>
      <c r="I67" s="963"/>
      <c r="J67" s="963"/>
      <c r="K67" s="963"/>
      <c r="L67" s="963"/>
    </row>
    <row r="68" spans="1:12" ht="15">
      <c r="A68" s="963"/>
      <c r="B68" s="963"/>
      <c r="C68" s="963"/>
      <c r="D68" s="963"/>
      <c r="E68" s="963"/>
      <c r="F68" s="963"/>
      <c r="G68" s="963"/>
      <c r="H68" s="963"/>
      <c r="I68" s="963"/>
      <c r="J68" s="963"/>
      <c r="K68" s="963"/>
      <c r="L68" s="963"/>
    </row>
    <row r="69" spans="1:12" ht="15">
      <c r="A69" s="963"/>
      <c r="B69" s="963"/>
      <c r="C69" s="963"/>
      <c r="D69" s="963"/>
      <c r="E69" s="963"/>
      <c r="F69" s="963"/>
      <c r="G69" s="963"/>
      <c r="H69" s="963"/>
      <c r="I69" s="963"/>
      <c r="J69" s="963"/>
      <c r="K69" s="963"/>
      <c r="L69" s="963"/>
    </row>
    <row r="70" spans="1:12" ht="15">
      <c r="A70" s="963"/>
      <c r="B70" s="963"/>
      <c r="C70" s="963"/>
      <c r="D70" s="963"/>
      <c r="E70" s="963"/>
      <c r="F70" s="963"/>
      <c r="G70" s="963"/>
      <c r="H70" s="963"/>
      <c r="I70" s="963"/>
      <c r="J70" s="963"/>
      <c r="K70" s="963"/>
      <c r="L70" s="963"/>
    </row>
    <row r="71" spans="1:12" ht="15">
      <c r="A71" s="963"/>
      <c r="B71" s="963"/>
      <c r="C71" s="963"/>
      <c r="D71" s="963"/>
      <c r="E71" s="963"/>
      <c r="F71" s="963"/>
      <c r="G71" s="963"/>
      <c r="H71" s="963"/>
      <c r="I71" s="963"/>
      <c r="J71" s="963"/>
      <c r="K71" s="963"/>
      <c r="L71" s="963"/>
    </row>
    <row r="72" spans="1:12" ht="15">
      <c r="A72" s="963"/>
      <c r="B72" s="963"/>
      <c r="C72" s="963"/>
      <c r="D72" s="963"/>
      <c r="E72" s="963"/>
      <c r="F72" s="963"/>
      <c r="G72" s="963"/>
      <c r="H72" s="963"/>
      <c r="I72" s="963"/>
      <c r="J72" s="963"/>
      <c r="K72" s="963"/>
      <c r="L72" s="963"/>
    </row>
    <row r="73" spans="1:12" ht="15">
      <c r="A73" s="963"/>
      <c r="B73" s="963"/>
      <c r="C73" s="963"/>
      <c r="D73" s="963"/>
      <c r="E73" s="963"/>
      <c r="F73" s="963"/>
      <c r="G73" s="963"/>
      <c r="H73" s="963"/>
      <c r="I73" s="963"/>
      <c r="J73" s="963"/>
      <c r="K73" s="963"/>
      <c r="L73" s="963"/>
    </row>
    <row r="74" spans="1:12" ht="15">
      <c r="A74" s="963"/>
      <c r="B74" s="963"/>
      <c r="C74" s="963"/>
      <c r="D74" s="963"/>
      <c r="E74" s="963"/>
      <c r="F74" s="963"/>
      <c r="G74" s="963"/>
      <c r="H74" s="963"/>
      <c r="I74" s="963"/>
      <c r="J74" s="963"/>
      <c r="K74" s="963"/>
      <c r="L74" s="963"/>
    </row>
    <row r="75" spans="1:12" ht="15">
      <c r="A75" s="963"/>
      <c r="B75" s="963"/>
      <c r="C75" s="963"/>
      <c r="D75" s="963"/>
      <c r="E75" s="963"/>
      <c r="F75" s="963"/>
      <c r="G75" s="963"/>
      <c r="H75" s="963"/>
      <c r="I75" s="963"/>
      <c r="J75" s="963"/>
      <c r="K75" s="963"/>
      <c r="L75" s="963"/>
    </row>
    <row r="76" spans="1:12" ht="15">
      <c r="A76" s="963"/>
      <c r="B76" s="963"/>
      <c r="C76" s="963"/>
      <c r="D76" s="963"/>
      <c r="E76" s="963"/>
      <c r="F76" s="963"/>
      <c r="G76" s="963"/>
      <c r="H76" s="963"/>
      <c r="I76" s="963"/>
      <c r="J76" s="963"/>
      <c r="K76" s="963"/>
      <c r="L76" s="963"/>
    </row>
    <row r="77" spans="1:12" ht="15">
      <c r="A77" s="963"/>
      <c r="B77" s="963"/>
      <c r="C77" s="963"/>
      <c r="D77" s="963"/>
      <c r="E77" s="963"/>
      <c r="F77" s="963"/>
      <c r="G77" s="963"/>
      <c r="H77" s="963"/>
      <c r="I77" s="963"/>
      <c r="J77" s="963"/>
      <c r="K77" s="963"/>
      <c r="L77" s="963"/>
    </row>
    <row r="78" spans="1:12" ht="15">
      <c r="A78" s="963"/>
      <c r="B78" s="963"/>
      <c r="C78" s="963"/>
      <c r="D78" s="963"/>
      <c r="E78" s="963"/>
      <c r="F78" s="963"/>
      <c r="G78" s="963"/>
      <c r="H78" s="963"/>
      <c r="I78" s="963"/>
      <c r="J78" s="963"/>
      <c r="K78" s="963"/>
      <c r="L78" s="963"/>
    </row>
    <row r="200" ht="15">
      <c r="C200" s="791"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000" customWidth="1"/>
    <col min="2" max="2" width="8.421875" style="1000" customWidth="1"/>
    <col min="3" max="10" width="12.57421875" style="1000" customWidth="1"/>
    <col min="11" max="11" width="10.8515625" style="1000" customWidth="1"/>
    <col min="12" max="12" width="22.421875" style="1000" customWidth="1"/>
    <col min="13" max="256" width="10.8515625" style="1000" customWidth="1"/>
    <col min="257" max="257" width="29.57421875" style="1000" customWidth="1"/>
    <col min="258" max="258" width="8.421875" style="1000" customWidth="1"/>
    <col min="259" max="266" width="12.57421875" style="1000" customWidth="1"/>
    <col min="267" max="512" width="10.8515625" style="1000" customWidth="1"/>
    <col min="513" max="513" width="29.57421875" style="1000" customWidth="1"/>
    <col min="514" max="514" width="8.421875" style="1000" customWidth="1"/>
    <col min="515" max="522" width="12.57421875" style="1000" customWidth="1"/>
    <col min="523" max="768" width="10.8515625" style="1000" customWidth="1"/>
    <col min="769" max="769" width="29.57421875" style="1000" customWidth="1"/>
    <col min="770" max="770" width="8.421875" style="1000" customWidth="1"/>
    <col min="771" max="778" width="12.57421875" style="1000" customWidth="1"/>
    <col min="779" max="1024" width="10.8515625" style="1000" customWidth="1"/>
    <col min="1025" max="1025" width="29.57421875" style="1000" customWidth="1"/>
    <col min="1026" max="1026" width="8.421875" style="1000" customWidth="1"/>
    <col min="1027" max="1034" width="12.57421875" style="1000" customWidth="1"/>
    <col min="1035" max="1280" width="10.8515625" style="1000" customWidth="1"/>
    <col min="1281" max="1281" width="29.57421875" style="1000" customWidth="1"/>
    <col min="1282" max="1282" width="8.421875" style="1000" customWidth="1"/>
    <col min="1283" max="1290" width="12.57421875" style="1000" customWidth="1"/>
    <col min="1291" max="1536" width="10.8515625" style="1000" customWidth="1"/>
    <col min="1537" max="1537" width="29.57421875" style="1000" customWidth="1"/>
    <col min="1538" max="1538" width="8.421875" style="1000" customWidth="1"/>
    <col min="1539" max="1546" width="12.57421875" style="1000" customWidth="1"/>
    <col min="1547" max="1792" width="10.8515625" style="1000" customWidth="1"/>
    <col min="1793" max="1793" width="29.57421875" style="1000" customWidth="1"/>
    <col min="1794" max="1794" width="8.421875" style="1000" customWidth="1"/>
    <col min="1795" max="1802" width="12.57421875" style="1000" customWidth="1"/>
    <col min="1803" max="2048" width="10.8515625" style="1000" customWidth="1"/>
    <col min="2049" max="2049" width="29.57421875" style="1000" customWidth="1"/>
    <col min="2050" max="2050" width="8.421875" style="1000" customWidth="1"/>
    <col min="2051" max="2058" width="12.57421875" style="1000" customWidth="1"/>
    <col min="2059" max="2304" width="10.8515625" style="1000" customWidth="1"/>
    <col min="2305" max="2305" width="29.57421875" style="1000" customWidth="1"/>
    <col min="2306" max="2306" width="8.421875" style="1000" customWidth="1"/>
    <col min="2307" max="2314" width="12.57421875" style="1000" customWidth="1"/>
    <col min="2315" max="2560" width="10.8515625" style="1000" customWidth="1"/>
    <col min="2561" max="2561" width="29.57421875" style="1000" customWidth="1"/>
    <col min="2562" max="2562" width="8.421875" style="1000" customWidth="1"/>
    <col min="2563" max="2570" width="12.57421875" style="1000" customWidth="1"/>
    <col min="2571" max="2816" width="10.8515625" style="1000" customWidth="1"/>
    <col min="2817" max="2817" width="29.57421875" style="1000" customWidth="1"/>
    <col min="2818" max="2818" width="8.421875" style="1000" customWidth="1"/>
    <col min="2819" max="2826" width="12.57421875" style="1000" customWidth="1"/>
    <col min="2827" max="3072" width="10.8515625" style="1000" customWidth="1"/>
    <col min="3073" max="3073" width="29.57421875" style="1000" customWidth="1"/>
    <col min="3074" max="3074" width="8.421875" style="1000" customWidth="1"/>
    <col min="3075" max="3082" width="12.57421875" style="1000" customWidth="1"/>
    <col min="3083" max="3328" width="10.8515625" style="1000" customWidth="1"/>
    <col min="3329" max="3329" width="29.57421875" style="1000" customWidth="1"/>
    <col min="3330" max="3330" width="8.421875" style="1000" customWidth="1"/>
    <col min="3331" max="3338" width="12.57421875" style="1000" customWidth="1"/>
    <col min="3339" max="3584" width="10.8515625" style="1000" customWidth="1"/>
    <col min="3585" max="3585" width="29.57421875" style="1000" customWidth="1"/>
    <col min="3586" max="3586" width="8.421875" style="1000" customWidth="1"/>
    <col min="3587" max="3594" width="12.57421875" style="1000" customWidth="1"/>
    <col min="3595" max="3840" width="10.8515625" style="1000" customWidth="1"/>
    <col min="3841" max="3841" width="29.57421875" style="1000" customWidth="1"/>
    <col min="3842" max="3842" width="8.421875" style="1000" customWidth="1"/>
    <col min="3843" max="3850" width="12.57421875" style="1000" customWidth="1"/>
    <col min="3851" max="4096" width="10.8515625" style="1000" customWidth="1"/>
    <col min="4097" max="4097" width="29.57421875" style="1000" customWidth="1"/>
    <col min="4098" max="4098" width="8.421875" style="1000" customWidth="1"/>
    <col min="4099" max="4106" width="12.57421875" style="1000" customWidth="1"/>
    <col min="4107" max="4352" width="10.8515625" style="1000" customWidth="1"/>
    <col min="4353" max="4353" width="29.57421875" style="1000" customWidth="1"/>
    <col min="4354" max="4354" width="8.421875" style="1000" customWidth="1"/>
    <col min="4355" max="4362" width="12.57421875" style="1000" customWidth="1"/>
    <col min="4363" max="4608" width="10.8515625" style="1000" customWidth="1"/>
    <col min="4609" max="4609" width="29.57421875" style="1000" customWidth="1"/>
    <col min="4610" max="4610" width="8.421875" style="1000" customWidth="1"/>
    <col min="4611" max="4618" width="12.57421875" style="1000" customWidth="1"/>
    <col min="4619" max="4864" width="10.8515625" style="1000" customWidth="1"/>
    <col min="4865" max="4865" width="29.57421875" style="1000" customWidth="1"/>
    <col min="4866" max="4866" width="8.421875" style="1000" customWidth="1"/>
    <col min="4867" max="4874" width="12.57421875" style="1000" customWidth="1"/>
    <col min="4875" max="5120" width="10.8515625" style="1000" customWidth="1"/>
    <col min="5121" max="5121" width="29.57421875" style="1000" customWidth="1"/>
    <col min="5122" max="5122" width="8.421875" style="1000" customWidth="1"/>
    <col min="5123" max="5130" width="12.57421875" style="1000" customWidth="1"/>
    <col min="5131" max="5376" width="10.8515625" style="1000" customWidth="1"/>
    <col min="5377" max="5377" width="29.57421875" style="1000" customWidth="1"/>
    <col min="5378" max="5378" width="8.421875" style="1000" customWidth="1"/>
    <col min="5379" max="5386" width="12.57421875" style="1000" customWidth="1"/>
    <col min="5387" max="5632" width="10.8515625" style="1000" customWidth="1"/>
    <col min="5633" max="5633" width="29.57421875" style="1000" customWidth="1"/>
    <col min="5634" max="5634" width="8.421875" style="1000" customWidth="1"/>
    <col min="5635" max="5642" width="12.57421875" style="1000" customWidth="1"/>
    <col min="5643" max="5888" width="10.8515625" style="1000" customWidth="1"/>
    <col min="5889" max="5889" width="29.57421875" style="1000" customWidth="1"/>
    <col min="5890" max="5890" width="8.421875" style="1000" customWidth="1"/>
    <col min="5891" max="5898" width="12.57421875" style="1000" customWidth="1"/>
    <col min="5899" max="6144" width="10.8515625" style="1000" customWidth="1"/>
    <col min="6145" max="6145" width="29.57421875" style="1000" customWidth="1"/>
    <col min="6146" max="6146" width="8.421875" style="1000" customWidth="1"/>
    <col min="6147" max="6154" width="12.57421875" style="1000" customWidth="1"/>
    <col min="6155" max="6400" width="10.8515625" style="1000" customWidth="1"/>
    <col min="6401" max="6401" width="29.57421875" style="1000" customWidth="1"/>
    <col min="6402" max="6402" width="8.421875" style="1000" customWidth="1"/>
    <col min="6403" max="6410" width="12.57421875" style="1000" customWidth="1"/>
    <col min="6411" max="6656" width="10.8515625" style="1000" customWidth="1"/>
    <col min="6657" max="6657" width="29.57421875" style="1000" customWidth="1"/>
    <col min="6658" max="6658" width="8.421875" style="1000" customWidth="1"/>
    <col min="6659" max="6666" width="12.57421875" style="1000" customWidth="1"/>
    <col min="6667" max="6912" width="10.8515625" style="1000" customWidth="1"/>
    <col min="6913" max="6913" width="29.57421875" style="1000" customWidth="1"/>
    <col min="6914" max="6914" width="8.421875" style="1000" customWidth="1"/>
    <col min="6915" max="6922" width="12.57421875" style="1000" customWidth="1"/>
    <col min="6923" max="7168" width="10.8515625" style="1000" customWidth="1"/>
    <col min="7169" max="7169" width="29.57421875" style="1000" customWidth="1"/>
    <col min="7170" max="7170" width="8.421875" style="1000" customWidth="1"/>
    <col min="7171" max="7178" width="12.57421875" style="1000" customWidth="1"/>
    <col min="7179" max="7424" width="10.8515625" style="1000" customWidth="1"/>
    <col min="7425" max="7425" width="29.57421875" style="1000" customWidth="1"/>
    <col min="7426" max="7426" width="8.421875" style="1000" customWidth="1"/>
    <col min="7427" max="7434" width="12.57421875" style="1000" customWidth="1"/>
    <col min="7435" max="7680" width="10.8515625" style="1000" customWidth="1"/>
    <col min="7681" max="7681" width="29.57421875" style="1000" customWidth="1"/>
    <col min="7682" max="7682" width="8.421875" style="1000" customWidth="1"/>
    <col min="7683" max="7690" width="12.57421875" style="1000" customWidth="1"/>
    <col min="7691" max="7936" width="10.8515625" style="1000" customWidth="1"/>
    <col min="7937" max="7937" width="29.57421875" style="1000" customWidth="1"/>
    <col min="7938" max="7938" width="8.421875" style="1000" customWidth="1"/>
    <col min="7939" max="7946" width="12.57421875" style="1000" customWidth="1"/>
    <col min="7947" max="8192" width="10.8515625" style="1000" customWidth="1"/>
    <col min="8193" max="8193" width="29.57421875" style="1000" customWidth="1"/>
    <col min="8194" max="8194" width="8.421875" style="1000" customWidth="1"/>
    <col min="8195" max="8202" width="12.57421875" style="1000" customWidth="1"/>
    <col min="8203" max="8448" width="10.8515625" style="1000" customWidth="1"/>
    <col min="8449" max="8449" width="29.57421875" style="1000" customWidth="1"/>
    <col min="8450" max="8450" width="8.421875" style="1000" customWidth="1"/>
    <col min="8451" max="8458" width="12.57421875" style="1000" customWidth="1"/>
    <col min="8459" max="8704" width="10.8515625" style="1000" customWidth="1"/>
    <col min="8705" max="8705" width="29.57421875" style="1000" customWidth="1"/>
    <col min="8706" max="8706" width="8.421875" style="1000" customWidth="1"/>
    <col min="8707" max="8714" width="12.57421875" style="1000" customWidth="1"/>
    <col min="8715" max="8960" width="10.8515625" style="1000" customWidth="1"/>
    <col min="8961" max="8961" width="29.57421875" style="1000" customWidth="1"/>
    <col min="8962" max="8962" width="8.421875" style="1000" customWidth="1"/>
    <col min="8963" max="8970" width="12.57421875" style="1000" customWidth="1"/>
    <col min="8971" max="9216" width="10.8515625" style="1000" customWidth="1"/>
    <col min="9217" max="9217" width="29.57421875" style="1000" customWidth="1"/>
    <col min="9218" max="9218" width="8.421875" style="1000" customWidth="1"/>
    <col min="9219" max="9226" width="12.57421875" style="1000" customWidth="1"/>
    <col min="9227" max="9472" width="10.8515625" style="1000" customWidth="1"/>
    <col min="9473" max="9473" width="29.57421875" style="1000" customWidth="1"/>
    <col min="9474" max="9474" width="8.421875" style="1000" customWidth="1"/>
    <col min="9475" max="9482" width="12.57421875" style="1000" customWidth="1"/>
    <col min="9483" max="9728" width="10.8515625" style="1000" customWidth="1"/>
    <col min="9729" max="9729" width="29.57421875" style="1000" customWidth="1"/>
    <col min="9730" max="9730" width="8.421875" style="1000" customWidth="1"/>
    <col min="9731" max="9738" width="12.57421875" style="1000" customWidth="1"/>
    <col min="9739" max="9984" width="10.8515625" style="1000" customWidth="1"/>
    <col min="9985" max="9985" width="29.57421875" style="1000" customWidth="1"/>
    <col min="9986" max="9986" width="8.421875" style="1000" customWidth="1"/>
    <col min="9987" max="9994" width="12.57421875" style="1000" customWidth="1"/>
    <col min="9995" max="10240" width="10.8515625" style="1000" customWidth="1"/>
    <col min="10241" max="10241" width="29.57421875" style="1000" customWidth="1"/>
    <col min="10242" max="10242" width="8.421875" style="1000" customWidth="1"/>
    <col min="10243" max="10250" width="12.57421875" style="1000" customWidth="1"/>
    <col min="10251" max="10496" width="10.8515625" style="1000" customWidth="1"/>
    <col min="10497" max="10497" width="29.57421875" style="1000" customWidth="1"/>
    <col min="10498" max="10498" width="8.421875" style="1000" customWidth="1"/>
    <col min="10499" max="10506" width="12.57421875" style="1000" customWidth="1"/>
    <col min="10507" max="10752" width="10.8515625" style="1000" customWidth="1"/>
    <col min="10753" max="10753" width="29.57421875" style="1000" customWidth="1"/>
    <col min="10754" max="10754" width="8.421875" style="1000" customWidth="1"/>
    <col min="10755" max="10762" width="12.57421875" style="1000" customWidth="1"/>
    <col min="10763" max="11008" width="10.8515625" style="1000" customWidth="1"/>
    <col min="11009" max="11009" width="29.57421875" style="1000" customWidth="1"/>
    <col min="11010" max="11010" width="8.421875" style="1000" customWidth="1"/>
    <col min="11011" max="11018" width="12.57421875" style="1000" customWidth="1"/>
    <col min="11019" max="11264" width="10.8515625" style="1000" customWidth="1"/>
    <col min="11265" max="11265" width="29.57421875" style="1000" customWidth="1"/>
    <col min="11266" max="11266" width="8.421875" style="1000" customWidth="1"/>
    <col min="11267" max="11274" width="12.57421875" style="1000" customWidth="1"/>
    <col min="11275" max="11520" width="10.8515625" style="1000" customWidth="1"/>
    <col min="11521" max="11521" width="29.57421875" style="1000" customWidth="1"/>
    <col min="11522" max="11522" width="8.421875" style="1000" customWidth="1"/>
    <col min="11523" max="11530" width="12.57421875" style="1000" customWidth="1"/>
    <col min="11531" max="11776" width="10.8515625" style="1000" customWidth="1"/>
    <col min="11777" max="11777" width="29.57421875" style="1000" customWidth="1"/>
    <col min="11778" max="11778" width="8.421875" style="1000" customWidth="1"/>
    <col min="11779" max="11786" width="12.57421875" style="1000" customWidth="1"/>
    <col min="11787" max="12032" width="10.8515625" style="1000" customWidth="1"/>
    <col min="12033" max="12033" width="29.57421875" style="1000" customWidth="1"/>
    <col min="12034" max="12034" width="8.421875" style="1000" customWidth="1"/>
    <col min="12035" max="12042" width="12.57421875" style="1000" customWidth="1"/>
    <col min="12043" max="12288" width="10.8515625" style="1000" customWidth="1"/>
    <col min="12289" max="12289" width="29.57421875" style="1000" customWidth="1"/>
    <col min="12290" max="12290" width="8.421875" style="1000" customWidth="1"/>
    <col min="12291" max="12298" width="12.57421875" style="1000" customWidth="1"/>
    <col min="12299" max="12544" width="10.8515625" style="1000" customWidth="1"/>
    <col min="12545" max="12545" width="29.57421875" style="1000" customWidth="1"/>
    <col min="12546" max="12546" width="8.421875" style="1000" customWidth="1"/>
    <col min="12547" max="12554" width="12.57421875" style="1000" customWidth="1"/>
    <col min="12555" max="12800" width="10.8515625" style="1000" customWidth="1"/>
    <col min="12801" max="12801" width="29.57421875" style="1000" customWidth="1"/>
    <col min="12802" max="12802" width="8.421875" style="1000" customWidth="1"/>
    <col min="12803" max="12810" width="12.57421875" style="1000" customWidth="1"/>
    <col min="12811" max="13056" width="10.8515625" style="1000" customWidth="1"/>
    <col min="13057" max="13057" width="29.57421875" style="1000" customWidth="1"/>
    <col min="13058" max="13058" width="8.421875" style="1000" customWidth="1"/>
    <col min="13059" max="13066" width="12.57421875" style="1000" customWidth="1"/>
    <col min="13067" max="13312" width="10.8515625" style="1000" customWidth="1"/>
    <col min="13313" max="13313" width="29.57421875" style="1000" customWidth="1"/>
    <col min="13314" max="13314" width="8.421875" style="1000" customWidth="1"/>
    <col min="13315" max="13322" width="12.57421875" style="1000" customWidth="1"/>
    <col min="13323" max="13568" width="10.8515625" style="1000" customWidth="1"/>
    <col min="13569" max="13569" width="29.57421875" style="1000" customWidth="1"/>
    <col min="13570" max="13570" width="8.421875" style="1000" customWidth="1"/>
    <col min="13571" max="13578" width="12.57421875" style="1000" customWidth="1"/>
    <col min="13579" max="13824" width="10.8515625" style="1000" customWidth="1"/>
    <col min="13825" max="13825" width="29.57421875" style="1000" customWidth="1"/>
    <col min="13826" max="13826" width="8.421875" style="1000" customWidth="1"/>
    <col min="13827" max="13834" width="12.57421875" style="1000" customWidth="1"/>
    <col min="13835" max="14080" width="10.8515625" style="1000" customWidth="1"/>
    <col min="14081" max="14081" width="29.57421875" style="1000" customWidth="1"/>
    <col min="14082" max="14082" width="8.421875" style="1000" customWidth="1"/>
    <col min="14083" max="14090" width="12.57421875" style="1000" customWidth="1"/>
    <col min="14091" max="14336" width="10.8515625" style="1000" customWidth="1"/>
    <col min="14337" max="14337" width="29.57421875" style="1000" customWidth="1"/>
    <col min="14338" max="14338" width="8.421875" style="1000" customWidth="1"/>
    <col min="14339" max="14346" width="12.57421875" style="1000" customWidth="1"/>
    <col min="14347" max="14592" width="10.8515625" style="1000" customWidth="1"/>
    <col min="14593" max="14593" width="29.57421875" style="1000" customWidth="1"/>
    <col min="14594" max="14594" width="8.421875" style="1000" customWidth="1"/>
    <col min="14595" max="14602" width="12.57421875" style="1000" customWidth="1"/>
    <col min="14603" max="14848" width="10.8515625" style="1000" customWidth="1"/>
    <col min="14849" max="14849" width="29.57421875" style="1000" customWidth="1"/>
    <col min="14850" max="14850" width="8.421875" style="1000" customWidth="1"/>
    <col min="14851" max="14858" width="12.57421875" style="1000" customWidth="1"/>
    <col min="14859" max="15104" width="10.8515625" style="1000" customWidth="1"/>
    <col min="15105" max="15105" width="29.57421875" style="1000" customWidth="1"/>
    <col min="15106" max="15106" width="8.421875" style="1000" customWidth="1"/>
    <col min="15107" max="15114" width="12.57421875" style="1000" customWidth="1"/>
    <col min="15115" max="15360" width="10.8515625" style="1000" customWidth="1"/>
    <col min="15361" max="15361" width="29.57421875" style="1000" customWidth="1"/>
    <col min="15362" max="15362" width="8.421875" style="1000" customWidth="1"/>
    <col min="15363" max="15370" width="12.57421875" style="1000" customWidth="1"/>
    <col min="15371" max="15616" width="10.8515625" style="1000" customWidth="1"/>
    <col min="15617" max="15617" width="29.57421875" style="1000" customWidth="1"/>
    <col min="15618" max="15618" width="8.421875" style="1000" customWidth="1"/>
    <col min="15619" max="15626" width="12.57421875" style="1000" customWidth="1"/>
    <col min="15627" max="15872" width="10.8515625" style="1000" customWidth="1"/>
    <col min="15873" max="15873" width="29.57421875" style="1000" customWidth="1"/>
    <col min="15874" max="15874" width="8.421875" style="1000" customWidth="1"/>
    <col min="15875" max="15882" width="12.57421875" style="1000" customWidth="1"/>
    <col min="15883" max="16128" width="10.8515625" style="1000" customWidth="1"/>
    <col min="16129" max="16129" width="29.57421875" style="1000" customWidth="1"/>
    <col min="16130" max="16130" width="8.421875" style="1000" customWidth="1"/>
    <col min="16131" max="16138" width="12.57421875" style="1000" customWidth="1"/>
    <col min="16139" max="16384" width="10.8515625" style="1000" customWidth="1"/>
  </cols>
  <sheetData>
    <row r="1" ht="15">
      <c r="A1" s="1209" t="s">
        <v>1052</v>
      </c>
    </row>
    <row r="2" spans="1:10" s="1001" customFormat="1" ht="27.75">
      <c r="A2" s="1404" t="s">
        <v>937</v>
      </c>
      <c r="B2" s="1404"/>
      <c r="C2" s="1404"/>
      <c r="D2" s="1404"/>
      <c r="E2" s="1404"/>
      <c r="F2" s="1404"/>
      <c r="G2" s="1404"/>
      <c r="H2" s="1404"/>
      <c r="I2" s="1404"/>
      <c r="J2" s="1404"/>
    </row>
    <row r="3" spans="1:12" s="1002" customFormat="1" ht="26.25">
      <c r="A3" s="1405" t="s">
        <v>938</v>
      </c>
      <c r="B3" s="1405"/>
      <c r="C3" s="1405"/>
      <c r="D3" s="1405"/>
      <c r="E3" s="1405"/>
      <c r="F3" s="1405"/>
      <c r="G3" s="1405"/>
      <c r="H3" s="1405"/>
      <c r="I3" s="1405"/>
      <c r="J3" s="1405"/>
      <c r="L3" s="1003"/>
    </row>
    <row r="4" spans="1:10" ht="21.75" customHeight="1">
      <c r="A4" s="1406" t="s">
        <v>939</v>
      </c>
      <c r="B4" s="1406"/>
      <c r="C4" s="1406"/>
      <c r="D4" s="1406"/>
      <c r="E4" s="1406"/>
      <c r="F4" s="1406"/>
      <c r="G4" s="1406"/>
      <c r="H4" s="1406"/>
      <c r="I4" s="1406"/>
      <c r="J4" s="1406"/>
    </row>
    <row r="5" ht="15.75" thickBot="1"/>
    <row r="6" spans="1:10" ht="20.25" customHeight="1">
      <c r="A6" s="1407"/>
      <c r="B6" s="1004"/>
      <c r="C6" s="1409" t="s">
        <v>940</v>
      </c>
      <c r="D6" s="1409"/>
      <c r="E6" s="1409"/>
      <c r="F6" s="1409"/>
      <c r="G6" s="1409"/>
      <c r="H6" s="1409"/>
      <c r="I6" s="1409"/>
      <c r="J6" s="1410" t="s">
        <v>100</v>
      </c>
    </row>
    <row r="7" spans="1:10" ht="33.75" customHeight="1">
      <c r="A7" s="1408"/>
      <c r="B7" s="1005"/>
      <c r="C7" s="1006" t="s">
        <v>941</v>
      </c>
      <c r="D7" s="1007" t="s">
        <v>942</v>
      </c>
      <c r="E7" s="1008" t="s">
        <v>896</v>
      </c>
      <c r="F7" s="1008" t="s">
        <v>897</v>
      </c>
      <c r="G7" s="1008" t="s">
        <v>46</v>
      </c>
      <c r="H7" s="1008" t="s">
        <v>943</v>
      </c>
      <c r="I7" s="1008" t="s">
        <v>944</v>
      </c>
      <c r="J7" s="1411"/>
    </row>
    <row r="8" spans="1:10" ht="3" customHeight="1">
      <c r="A8" s="1009"/>
      <c r="B8" s="1009"/>
      <c r="C8" s="1010"/>
      <c r="D8" s="1011"/>
      <c r="E8" s="1011"/>
      <c r="J8" s="1012"/>
    </row>
    <row r="9" spans="1:11" s="1018" customFormat="1" ht="24.95" customHeight="1">
      <c r="A9" s="1013" t="s">
        <v>28</v>
      </c>
      <c r="B9" s="1014"/>
      <c r="C9" s="1015" t="s">
        <v>39</v>
      </c>
      <c r="D9" s="1015" t="s">
        <v>39</v>
      </c>
      <c r="E9" s="1015">
        <v>30.831</v>
      </c>
      <c r="F9" s="1015">
        <v>1489.569</v>
      </c>
      <c r="G9" s="1015">
        <v>808.441</v>
      </c>
      <c r="H9" s="1015">
        <v>20920.875</v>
      </c>
      <c r="I9" s="1015" t="s">
        <v>39</v>
      </c>
      <c r="J9" s="1016">
        <v>23249.716</v>
      </c>
      <c r="K9" s="1017"/>
    </row>
    <row r="10" spans="1:11" s="1018" customFormat="1" ht="24.95" customHeight="1">
      <c r="A10" s="1013" t="s">
        <v>29</v>
      </c>
      <c r="B10" s="1014"/>
      <c r="C10" s="1015" t="s">
        <v>39</v>
      </c>
      <c r="D10" s="1015" t="s">
        <v>39</v>
      </c>
      <c r="E10" s="1015">
        <v>200.98</v>
      </c>
      <c r="F10" s="1015">
        <v>25038.31</v>
      </c>
      <c r="G10" s="1015">
        <v>13985.441</v>
      </c>
      <c r="H10" s="1015">
        <v>2588.796</v>
      </c>
      <c r="I10" s="1015" t="s">
        <v>39</v>
      </c>
      <c r="J10" s="1016">
        <v>41813.527</v>
      </c>
      <c r="K10" s="1017"/>
    </row>
    <row r="11" spans="1:11" s="1018" customFormat="1" ht="24.95" customHeight="1">
      <c r="A11" s="1013" t="s">
        <v>30</v>
      </c>
      <c r="B11" s="1014"/>
      <c r="C11" s="1015" t="s">
        <v>39</v>
      </c>
      <c r="D11" s="1015" t="s">
        <v>39</v>
      </c>
      <c r="E11" s="1015" t="s">
        <v>39</v>
      </c>
      <c r="F11" s="1015" t="s">
        <v>39</v>
      </c>
      <c r="G11" s="1015" t="s">
        <v>39</v>
      </c>
      <c r="H11" s="1015" t="s">
        <v>39</v>
      </c>
      <c r="I11" s="1015" t="s">
        <v>39</v>
      </c>
      <c r="J11" s="1016" t="s">
        <v>39</v>
      </c>
      <c r="K11" s="1017"/>
    </row>
    <row r="12" spans="1:11" s="1018" customFormat="1" ht="24.95" customHeight="1">
      <c r="A12" s="1013" t="s">
        <v>31</v>
      </c>
      <c r="B12" s="1014"/>
      <c r="C12" s="1015" t="s">
        <v>39</v>
      </c>
      <c r="D12" s="1015" t="s">
        <v>39</v>
      </c>
      <c r="E12" s="1015">
        <v>7.003</v>
      </c>
      <c r="F12" s="1015">
        <v>140.763</v>
      </c>
      <c r="G12" s="1015">
        <v>1107.223</v>
      </c>
      <c r="H12" s="1015">
        <v>15850.171</v>
      </c>
      <c r="I12" s="1015" t="s">
        <v>39</v>
      </c>
      <c r="J12" s="1016">
        <v>17105.16</v>
      </c>
      <c r="K12" s="1017"/>
    </row>
    <row r="13" spans="1:11" s="1018" customFormat="1" ht="24.95" customHeight="1">
      <c r="A13" s="1013" t="s">
        <v>32</v>
      </c>
      <c r="B13" s="1014"/>
      <c r="C13" s="1015" t="s">
        <v>39</v>
      </c>
      <c r="D13" s="1015" t="s">
        <v>39</v>
      </c>
      <c r="E13" s="1015">
        <v>21.252</v>
      </c>
      <c r="F13" s="1015">
        <v>2472.82</v>
      </c>
      <c r="G13" s="1015">
        <v>1197.118</v>
      </c>
      <c r="H13" s="1015">
        <v>2791.871</v>
      </c>
      <c r="I13" s="1015" t="s">
        <v>39</v>
      </c>
      <c r="J13" s="1016">
        <v>6483.061</v>
      </c>
      <c r="K13" s="1017"/>
    </row>
    <row r="14" spans="1:11" s="1018" customFormat="1" ht="24.95" customHeight="1">
      <c r="A14" s="1013" t="s">
        <v>33</v>
      </c>
      <c r="B14" s="1014"/>
      <c r="C14" s="1015" t="s">
        <v>39</v>
      </c>
      <c r="D14" s="1015" t="s">
        <v>39</v>
      </c>
      <c r="E14" s="1015" t="s">
        <v>39</v>
      </c>
      <c r="F14" s="1015" t="s">
        <v>39</v>
      </c>
      <c r="G14" s="1015" t="s">
        <v>39</v>
      </c>
      <c r="H14" s="1015">
        <v>10243.035</v>
      </c>
      <c r="I14" s="1015" t="s">
        <v>39</v>
      </c>
      <c r="J14" s="1016">
        <v>10243.035</v>
      </c>
      <c r="K14" s="1017"/>
    </row>
    <row r="15" spans="1:11" s="1018" customFormat="1" ht="24.95" customHeight="1">
      <c r="A15" s="1013" t="s">
        <v>34</v>
      </c>
      <c r="B15" s="1014"/>
      <c r="C15" s="1015" t="s">
        <v>39</v>
      </c>
      <c r="D15" s="1015" t="s">
        <v>39</v>
      </c>
      <c r="E15" s="1015" t="s">
        <v>39</v>
      </c>
      <c r="F15" s="1015" t="s">
        <v>39</v>
      </c>
      <c r="G15" s="1015" t="s">
        <v>39</v>
      </c>
      <c r="H15" s="1015" t="s">
        <v>39</v>
      </c>
      <c r="I15" s="1015" t="s">
        <v>39</v>
      </c>
      <c r="J15" s="1016" t="s">
        <v>39</v>
      </c>
      <c r="K15" s="1017"/>
    </row>
    <row r="16" spans="1:11" s="1018" customFormat="1" ht="24.95" customHeight="1">
      <c r="A16" s="1013" t="s">
        <v>35</v>
      </c>
      <c r="B16" s="1014"/>
      <c r="C16" s="1015" t="s">
        <v>39</v>
      </c>
      <c r="D16" s="1015" t="s">
        <v>39</v>
      </c>
      <c r="E16" s="1015" t="s">
        <v>39</v>
      </c>
      <c r="F16" s="1015">
        <v>221.701</v>
      </c>
      <c r="G16" s="1015">
        <v>63.107</v>
      </c>
      <c r="H16" s="1015">
        <v>1352.354</v>
      </c>
      <c r="I16" s="1015" t="s">
        <v>39</v>
      </c>
      <c r="J16" s="1016">
        <v>1637.162</v>
      </c>
      <c r="K16" s="1017"/>
    </row>
    <row r="17" spans="1:11" s="1018" customFormat="1" ht="24.95" customHeight="1">
      <c r="A17" s="1013" t="s">
        <v>36</v>
      </c>
      <c r="B17" s="1014"/>
      <c r="C17" s="1015" t="s">
        <v>39</v>
      </c>
      <c r="D17" s="1015" t="s">
        <v>39</v>
      </c>
      <c r="E17" s="1015" t="s">
        <v>39</v>
      </c>
      <c r="F17" s="1015">
        <v>373.723</v>
      </c>
      <c r="G17" s="1015">
        <v>2226.319</v>
      </c>
      <c r="H17" s="1015">
        <v>914.104</v>
      </c>
      <c r="I17" s="1015" t="s">
        <v>39</v>
      </c>
      <c r="J17" s="1016">
        <v>3514.1459999999997</v>
      </c>
      <c r="K17" s="1017"/>
    </row>
    <row r="18" spans="1:11" s="1018" customFormat="1" ht="24.95" customHeight="1">
      <c r="A18" s="1013" t="s">
        <v>37</v>
      </c>
      <c r="B18" s="1014"/>
      <c r="C18" s="1015" t="s">
        <v>39</v>
      </c>
      <c r="D18" s="1015" t="s">
        <v>39</v>
      </c>
      <c r="E18" s="1015" t="s">
        <v>39</v>
      </c>
      <c r="F18" s="1015">
        <v>2172.25</v>
      </c>
      <c r="G18" s="1015">
        <v>1349.798</v>
      </c>
      <c r="H18" s="1015">
        <v>478.147</v>
      </c>
      <c r="I18" s="1015" t="s">
        <v>39</v>
      </c>
      <c r="J18" s="1016">
        <v>4000.1949999999997</v>
      </c>
      <c r="K18" s="1017"/>
    </row>
    <row r="19" spans="1:11" s="1021" customFormat="1" ht="30.75" customHeight="1" thickBot="1">
      <c r="A19" s="1019" t="s">
        <v>945</v>
      </c>
      <c r="B19" s="1019"/>
      <c r="C19" s="1020" t="s">
        <v>39</v>
      </c>
      <c r="D19" s="1020" t="s">
        <v>39</v>
      </c>
      <c r="E19" s="1020">
        <v>260.066</v>
      </c>
      <c r="F19" s="1020">
        <v>31909.136000000002</v>
      </c>
      <c r="G19" s="1020">
        <v>20737.447</v>
      </c>
      <c r="H19" s="1020">
        <v>55139.35299999999</v>
      </c>
      <c r="I19" s="1020" t="s">
        <v>39</v>
      </c>
      <c r="J19" s="1020">
        <v>108046.00200000001</v>
      </c>
      <c r="K19" s="1017"/>
    </row>
    <row r="20" s="1018" customFormat="1" ht="15" customHeight="1">
      <c r="A20" s="1022" t="s">
        <v>946</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57421875" style="5" customWidth="1"/>
    <col min="4" max="4" width="20.57421875" style="5" customWidth="1"/>
    <col min="5" max="5" width="4.421875" style="5" customWidth="1"/>
    <col min="6" max="8" width="19.57421875" style="5" customWidth="1"/>
    <col min="9" max="256" width="10.8515625" style="5" customWidth="1"/>
    <col min="257" max="257" width="31.00390625" style="5" customWidth="1"/>
    <col min="258" max="259" width="19.57421875" style="5" customWidth="1"/>
    <col min="260" max="260" width="20.57421875" style="5" customWidth="1"/>
    <col min="261" max="261" width="4.421875" style="5" customWidth="1"/>
    <col min="262" max="264" width="19.57421875" style="5" customWidth="1"/>
    <col min="265" max="512" width="10.8515625" style="5" customWidth="1"/>
    <col min="513" max="513" width="31.00390625" style="5" customWidth="1"/>
    <col min="514" max="515" width="19.57421875" style="5" customWidth="1"/>
    <col min="516" max="516" width="20.57421875" style="5" customWidth="1"/>
    <col min="517" max="517" width="4.421875" style="5" customWidth="1"/>
    <col min="518" max="520" width="19.57421875" style="5" customWidth="1"/>
    <col min="521" max="768" width="10.8515625" style="5" customWidth="1"/>
    <col min="769" max="769" width="31.00390625" style="5" customWidth="1"/>
    <col min="770" max="771" width="19.57421875" style="5" customWidth="1"/>
    <col min="772" max="772" width="20.57421875" style="5" customWidth="1"/>
    <col min="773" max="773" width="4.421875" style="5" customWidth="1"/>
    <col min="774" max="776" width="19.57421875" style="5" customWidth="1"/>
    <col min="777" max="1024" width="10.8515625" style="5" customWidth="1"/>
    <col min="1025" max="1025" width="31.00390625" style="5" customWidth="1"/>
    <col min="1026" max="1027" width="19.57421875" style="5" customWidth="1"/>
    <col min="1028" max="1028" width="20.57421875" style="5" customWidth="1"/>
    <col min="1029" max="1029" width="4.421875" style="5" customWidth="1"/>
    <col min="1030" max="1032" width="19.57421875" style="5" customWidth="1"/>
    <col min="1033" max="1280" width="10.8515625" style="5" customWidth="1"/>
    <col min="1281" max="1281" width="31.00390625" style="5" customWidth="1"/>
    <col min="1282" max="1283" width="19.57421875" style="5" customWidth="1"/>
    <col min="1284" max="1284" width="20.57421875" style="5" customWidth="1"/>
    <col min="1285" max="1285" width="4.421875" style="5" customWidth="1"/>
    <col min="1286" max="1288" width="19.57421875" style="5" customWidth="1"/>
    <col min="1289" max="1536" width="10.8515625" style="5" customWidth="1"/>
    <col min="1537" max="1537" width="31.00390625" style="5" customWidth="1"/>
    <col min="1538" max="1539" width="19.57421875" style="5" customWidth="1"/>
    <col min="1540" max="1540" width="20.57421875" style="5" customWidth="1"/>
    <col min="1541" max="1541" width="4.421875" style="5" customWidth="1"/>
    <col min="1542" max="1544" width="19.57421875" style="5" customWidth="1"/>
    <col min="1545" max="1792" width="10.8515625" style="5" customWidth="1"/>
    <col min="1793" max="1793" width="31.00390625" style="5" customWidth="1"/>
    <col min="1794" max="1795" width="19.57421875" style="5" customWidth="1"/>
    <col min="1796" max="1796" width="20.57421875" style="5" customWidth="1"/>
    <col min="1797" max="1797" width="4.421875" style="5" customWidth="1"/>
    <col min="1798" max="1800" width="19.57421875" style="5" customWidth="1"/>
    <col min="1801" max="2048" width="10.8515625" style="5" customWidth="1"/>
    <col min="2049" max="2049" width="31.00390625" style="5" customWidth="1"/>
    <col min="2050" max="2051" width="19.57421875" style="5" customWidth="1"/>
    <col min="2052" max="2052" width="20.57421875" style="5" customWidth="1"/>
    <col min="2053" max="2053" width="4.421875" style="5" customWidth="1"/>
    <col min="2054" max="2056" width="19.57421875" style="5" customWidth="1"/>
    <col min="2057" max="2304" width="10.8515625" style="5" customWidth="1"/>
    <col min="2305" max="2305" width="31.00390625" style="5" customWidth="1"/>
    <col min="2306" max="2307" width="19.57421875" style="5" customWidth="1"/>
    <col min="2308" max="2308" width="20.57421875" style="5" customWidth="1"/>
    <col min="2309" max="2309" width="4.421875" style="5" customWidth="1"/>
    <col min="2310" max="2312" width="19.57421875" style="5" customWidth="1"/>
    <col min="2313" max="2560" width="10.8515625" style="5" customWidth="1"/>
    <col min="2561" max="2561" width="31.00390625" style="5" customWidth="1"/>
    <col min="2562" max="2563" width="19.57421875" style="5" customWidth="1"/>
    <col min="2564" max="2564" width="20.57421875" style="5" customWidth="1"/>
    <col min="2565" max="2565" width="4.421875" style="5" customWidth="1"/>
    <col min="2566" max="2568" width="19.57421875" style="5" customWidth="1"/>
    <col min="2569" max="2816" width="10.8515625" style="5" customWidth="1"/>
    <col min="2817" max="2817" width="31.00390625" style="5" customWidth="1"/>
    <col min="2818" max="2819" width="19.57421875" style="5" customWidth="1"/>
    <col min="2820" max="2820" width="20.57421875" style="5" customWidth="1"/>
    <col min="2821" max="2821" width="4.421875" style="5" customWidth="1"/>
    <col min="2822" max="2824" width="19.57421875" style="5" customWidth="1"/>
    <col min="2825" max="3072" width="10.8515625" style="5" customWidth="1"/>
    <col min="3073" max="3073" width="31.00390625" style="5" customWidth="1"/>
    <col min="3074" max="3075" width="19.57421875" style="5" customWidth="1"/>
    <col min="3076" max="3076" width="20.57421875" style="5" customWidth="1"/>
    <col min="3077" max="3077" width="4.421875" style="5" customWidth="1"/>
    <col min="3078" max="3080" width="19.57421875" style="5" customWidth="1"/>
    <col min="3081" max="3328" width="10.8515625" style="5" customWidth="1"/>
    <col min="3329" max="3329" width="31.00390625" style="5" customWidth="1"/>
    <col min="3330" max="3331" width="19.57421875" style="5" customWidth="1"/>
    <col min="3332" max="3332" width="20.57421875" style="5" customWidth="1"/>
    <col min="3333" max="3333" width="4.421875" style="5" customWidth="1"/>
    <col min="3334" max="3336" width="19.57421875" style="5" customWidth="1"/>
    <col min="3337" max="3584" width="10.8515625" style="5" customWidth="1"/>
    <col min="3585" max="3585" width="31.00390625" style="5" customWidth="1"/>
    <col min="3586" max="3587" width="19.57421875" style="5" customWidth="1"/>
    <col min="3588" max="3588" width="20.57421875" style="5" customWidth="1"/>
    <col min="3589" max="3589" width="4.421875" style="5" customWidth="1"/>
    <col min="3590" max="3592" width="19.57421875" style="5" customWidth="1"/>
    <col min="3593" max="3840" width="10.8515625" style="5" customWidth="1"/>
    <col min="3841" max="3841" width="31.00390625" style="5" customWidth="1"/>
    <col min="3842" max="3843" width="19.57421875" style="5" customWidth="1"/>
    <col min="3844" max="3844" width="20.57421875" style="5" customWidth="1"/>
    <col min="3845" max="3845" width="4.421875" style="5" customWidth="1"/>
    <col min="3846" max="3848" width="19.57421875" style="5" customWidth="1"/>
    <col min="3849" max="4096" width="10.8515625" style="5" customWidth="1"/>
    <col min="4097" max="4097" width="31.00390625" style="5" customWidth="1"/>
    <col min="4098" max="4099" width="19.57421875" style="5" customWidth="1"/>
    <col min="4100" max="4100" width="20.57421875" style="5" customWidth="1"/>
    <col min="4101" max="4101" width="4.421875" style="5" customWidth="1"/>
    <col min="4102" max="4104" width="19.57421875" style="5" customWidth="1"/>
    <col min="4105" max="4352" width="10.8515625" style="5" customWidth="1"/>
    <col min="4353" max="4353" width="31.00390625" style="5" customWidth="1"/>
    <col min="4354" max="4355" width="19.57421875" style="5" customWidth="1"/>
    <col min="4356" max="4356" width="20.57421875" style="5" customWidth="1"/>
    <col min="4357" max="4357" width="4.421875" style="5" customWidth="1"/>
    <col min="4358" max="4360" width="19.57421875" style="5" customWidth="1"/>
    <col min="4361" max="4608" width="10.8515625" style="5" customWidth="1"/>
    <col min="4609" max="4609" width="31.00390625" style="5" customWidth="1"/>
    <col min="4610" max="4611" width="19.57421875" style="5" customWidth="1"/>
    <col min="4612" max="4612" width="20.57421875" style="5" customWidth="1"/>
    <col min="4613" max="4613" width="4.421875" style="5" customWidth="1"/>
    <col min="4614" max="4616" width="19.57421875" style="5" customWidth="1"/>
    <col min="4617" max="4864" width="10.8515625" style="5" customWidth="1"/>
    <col min="4865" max="4865" width="31.00390625" style="5" customWidth="1"/>
    <col min="4866" max="4867" width="19.57421875" style="5" customWidth="1"/>
    <col min="4868" max="4868" width="20.57421875" style="5" customWidth="1"/>
    <col min="4869" max="4869" width="4.421875" style="5" customWidth="1"/>
    <col min="4870" max="4872" width="19.57421875" style="5" customWidth="1"/>
    <col min="4873" max="5120" width="10.8515625" style="5" customWidth="1"/>
    <col min="5121" max="5121" width="31.00390625" style="5" customWidth="1"/>
    <col min="5122" max="5123" width="19.57421875" style="5" customWidth="1"/>
    <col min="5124" max="5124" width="20.57421875" style="5" customWidth="1"/>
    <col min="5125" max="5125" width="4.421875" style="5" customWidth="1"/>
    <col min="5126" max="5128" width="19.57421875" style="5" customWidth="1"/>
    <col min="5129" max="5376" width="10.8515625" style="5" customWidth="1"/>
    <col min="5377" max="5377" width="31.00390625" style="5" customWidth="1"/>
    <col min="5378" max="5379" width="19.57421875" style="5" customWidth="1"/>
    <col min="5380" max="5380" width="20.57421875" style="5" customWidth="1"/>
    <col min="5381" max="5381" width="4.421875" style="5" customWidth="1"/>
    <col min="5382" max="5384" width="19.57421875" style="5" customWidth="1"/>
    <col min="5385" max="5632" width="10.8515625" style="5" customWidth="1"/>
    <col min="5633" max="5633" width="31.00390625" style="5" customWidth="1"/>
    <col min="5634" max="5635" width="19.57421875" style="5" customWidth="1"/>
    <col min="5636" max="5636" width="20.57421875" style="5" customWidth="1"/>
    <col min="5637" max="5637" width="4.421875" style="5" customWidth="1"/>
    <col min="5638" max="5640" width="19.57421875" style="5" customWidth="1"/>
    <col min="5641" max="5888" width="10.8515625" style="5" customWidth="1"/>
    <col min="5889" max="5889" width="31.00390625" style="5" customWidth="1"/>
    <col min="5890" max="5891" width="19.57421875" style="5" customWidth="1"/>
    <col min="5892" max="5892" width="20.57421875" style="5" customWidth="1"/>
    <col min="5893" max="5893" width="4.421875" style="5" customWidth="1"/>
    <col min="5894" max="5896" width="19.57421875" style="5" customWidth="1"/>
    <col min="5897" max="6144" width="10.8515625" style="5" customWidth="1"/>
    <col min="6145" max="6145" width="31.00390625" style="5" customWidth="1"/>
    <col min="6146" max="6147" width="19.57421875" style="5" customWidth="1"/>
    <col min="6148" max="6148" width="20.57421875" style="5" customWidth="1"/>
    <col min="6149" max="6149" width="4.421875" style="5" customWidth="1"/>
    <col min="6150" max="6152" width="19.57421875" style="5" customWidth="1"/>
    <col min="6153" max="6400" width="10.8515625" style="5" customWidth="1"/>
    <col min="6401" max="6401" width="31.00390625" style="5" customWidth="1"/>
    <col min="6402" max="6403" width="19.57421875" style="5" customWidth="1"/>
    <col min="6404" max="6404" width="20.57421875" style="5" customWidth="1"/>
    <col min="6405" max="6405" width="4.421875" style="5" customWidth="1"/>
    <col min="6406" max="6408" width="19.57421875" style="5" customWidth="1"/>
    <col min="6409" max="6656" width="10.8515625" style="5" customWidth="1"/>
    <col min="6657" max="6657" width="31.00390625" style="5" customWidth="1"/>
    <col min="6658" max="6659" width="19.57421875" style="5" customWidth="1"/>
    <col min="6660" max="6660" width="20.57421875" style="5" customWidth="1"/>
    <col min="6661" max="6661" width="4.421875" style="5" customWidth="1"/>
    <col min="6662" max="6664" width="19.57421875" style="5" customWidth="1"/>
    <col min="6665" max="6912" width="10.8515625" style="5" customWidth="1"/>
    <col min="6913" max="6913" width="31.00390625" style="5" customWidth="1"/>
    <col min="6914" max="6915" width="19.57421875" style="5" customWidth="1"/>
    <col min="6916" max="6916" width="20.57421875" style="5" customWidth="1"/>
    <col min="6917" max="6917" width="4.421875" style="5" customWidth="1"/>
    <col min="6918" max="6920" width="19.57421875" style="5" customWidth="1"/>
    <col min="6921" max="7168" width="10.8515625" style="5" customWidth="1"/>
    <col min="7169" max="7169" width="31.00390625" style="5" customWidth="1"/>
    <col min="7170" max="7171" width="19.57421875" style="5" customWidth="1"/>
    <col min="7172" max="7172" width="20.57421875" style="5" customWidth="1"/>
    <col min="7173" max="7173" width="4.421875" style="5" customWidth="1"/>
    <col min="7174" max="7176" width="19.57421875" style="5" customWidth="1"/>
    <col min="7177" max="7424" width="10.8515625" style="5" customWidth="1"/>
    <col min="7425" max="7425" width="31.00390625" style="5" customWidth="1"/>
    <col min="7426" max="7427" width="19.57421875" style="5" customWidth="1"/>
    <col min="7428" max="7428" width="20.57421875" style="5" customWidth="1"/>
    <col min="7429" max="7429" width="4.421875" style="5" customWidth="1"/>
    <col min="7430" max="7432" width="19.57421875" style="5" customWidth="1"/>
    <col min="7433" max="7680" width="10.8515625" style="5" customWidth="1"/>
    <col min="7681" max="7681" width="31.00390625" style="5" customWidth="1"/>
    <col min="7682" max="7683" width="19.57421875" style="5" customWidth="1"/>
    <col min="7684" max="7684" width="20.57421875" style="5" customWidth="1"/>
    <col min="7685" max="7685" width="4.421875" style="5" customWidth="1"/>
    <col min="7686" max="7688" width="19.57421875" style="5" customWidth="1"/>
    <col min="7689" max="7936" width="10.8515625" style="5" customWidth="1"/>
    <col min="7937" max="7937" width="31.00390625" style="5" customWidth="1"/>
    <col min="7938" max="7939" width="19.57421875" style="5" customWidth="1"/>
    <col min="7940" max="7940" width="20.57421875" style="5" customWidth="1"/>
    <col min="7941" max="7941" width="4.421875" style="5" customWidth="1"/>
    <col min="7942" max="7944" width="19.57421875" style="5" customWidth="1"/>
    <col min="7945" max="8192" width="10.8515625" style="5" customWidth="1"/>
    <col min="8193" max="8193" width="31.00390625" style="5" customWidth="1"/>
    <col min="8194" max="8195" width="19.57421875" style="5" customWidth="1"/>
    <col min="8196" max="8196" width="20.57421875" style="5" customWidth="1"/>
    <col min="8197" max="8197" width="4.421875" style="5" customWidth="1"/>
    <col min="8198" max="8200" width="19.57421875" style="5" customWidth="1"/>
    <col min="8201" max="8448" width="10.8515625" style="5" customWidth="1"/>
    <col min="8449" max="8449" width="31.00390625" style="5" customWidth="1"/>
    <col min="8450" max="8451" width="19.57421875" style="5" customWidth="1"/>
    <col min="8452" max="8452" width="20.57421875" style="5" customWidth="1"/>
    <col min="8453" max="8453" width="4.421875" style="5" customWidth="1"/>
    <col min="8454" max="8456" width="19.57421875" style="5" customWidth="1"/>
    <col min="8457" max="8704" width="10.8515625" style="5" customWidth="1"/>
    <col min="8705" max="8705" width="31.00390625" style="5" customWidth="1"/>
    <col min="8706" max="8707" width="19.57421875" style="5" customWidth="1"/>
    <col min="8708" max="8708" width="20.57421875" style="5" customWidth="1"/>
    <col min="8709" max="8709" width="4.421875" style="5" customWidth="1"/>
    <col min="8710" max="8712" width="19.57421875" style="5" customWidth="1"/>
    <col min="8713" max="8960" width="10.8515625" style="5" customWidth="1"/>
    <col min="8961" max="8961" width="31.00390625" style="5" customWidth="1"/>
    <col min="8962" max="8963" width="19.57421875" style="5" customWidth="1"/>
    <col min="8964" max="8964" width="20.57421875" style="5" customWidth="1"/>
    <col min="8965" max="8965" width="4.421875" style="5" customWidth="1"/>
    <col min="8966" max="8968" width="19.57421875" style="5" customWidth="1"/>
    <col min="8969" max="9216" width="10.8515625" style="5" customWidth="1"/>
    <col min="9217" max="9217" width="31.00390625" style="5" customWidth="1"/>
    <col min="9218" max="9219" width="19.57421875" style="5" customWidth="1"/>
    <col min="9220" max="9220" width="20.57421875" style="5" customWidth="1"/>
    <col min="9221" max="9221" width="4.421875" style="5" customWidth="1"/>
    <col min="9222" max="9224" width="19.57421875" style="5" customWidth="1"/>
    <col min="9225" max="9472" width="10.8515625" style="5" customWidth="1"/>
    <col min="9473" max="9473" width="31.00390625" style="5" customWidth="1"/>
    <col min="9474" max="9475" width="19.57421875" style="5" customWidth="1"/>
    <col min="9476" max="9476" width="20.57421875" style="5" customWidth="1"/>
    <col min="9477" max="9477" width="4.421875" style="5" customWidth="1"/>
    <col min="9478" max="9480" width="19.57421875" style="5" customWidth="1"/>
    <col min="9481" max="9728" width="10.8515625" style="5" customWidth="1"/>
    <col min="9729" max="9729" width="31.00390625" style="5" customWidth="1"/>
    <col min="9730" max="9731" width="19.57421875" style="5" customWidth="1"/>
    <col min="9732" max="9732" width="20.57421875" style="5" customWidth="1"/>
    <col min="9733" max="9733" width="4.421875" style="5" customWidth="1"/>
    <col min="9734" max="9736" width="19.57421875" style="5" customWidth="1"/>
    <col min="9737" max="9984" width="10.8515625" style="5" customWidth="1"/>
    <col min="9985" max="9985" width="31.00390625" style="5" customWidth="1"/>
    <col min="9986" max="9987" width="19.57421875" style="5" customWidth="1"/>
    <col min="9988" max="9988" width="20.57421875" style="5" customWidth="1"/>
    <col min="9989" max="9989" width="4.421875" style="5" customWidth="1"/>
    <col min="9990" max="9992" width="19.57421875" style="5" customWidth="1"/>
    <col min="9993" max="10240" width="10.8515625" style="5" customWidth="1"/>
    <col min="10241" max="10241" width="31.00390625" style="5" customWidth="1"/>
    <col min="10242" max="10243" width="19.57421875" style="5" customWidth="1"/>
    <col min="10244" max="10244" width="20.57421875" style="5" customWidth="1"/>
    <col min="10245" max="10245" width="4.421875" style="5" customWidth="1"/>
    <col min="10246" max="10248" width="19.57421875" style="5" customWidth="1"/>
    <col min="10249" max="10496" width="10.8515625" style="5" customWidth="1"/>
    <col min="10497" max="10497" width="31.00390625" style="5" customWidth="1"/>
    <col min="10498" max="10499" width="19.57421875" style="5" customWidth="1"/>
    <col min="10500" max="10500" width="20.57421875" style="5" customWidth="1"/>
    <col min="10501" max="10501" width="4.421875" style="5" customWidth="1"/>
    <col min="10502" max="10504" width="19.57421875" style="5" customWidth="1"/>
    <col min="10505" max="10752" width="10.8515625" style="5" customWidth="1"/>
    <col min="10753" max="10753" width="31.00390625" style="5" customWidth="1"/>
    <col min="10754" max="10755" width="19.57421875" style="5" customWidth="1"/>
    <col min="10756" max="10756" width="20.57421875" style="5" customWidth="1"/>
    <col min="10757" max="10757" width="4.421875" style="5" customWidth="1"/>
    <col min="10758" max="10760" width="19.57421875" style="5" customWidth="1"/>
    <col min="10761" max="11008" width="10.8515625" style="5" customWidth="1"/>
    <col min="11009" max="11009" width="31.00390625" style="5" customWidth="1"/>
    <col min="11010" max="11011" width="19.57421875" style="5" customWidth="1"/>
    <col min="11012" max="11012" width="20.57421875" style="5" customWidth="1"/>
    <col min="11013" max="11013" width="4.421875" style="5" customWidth="1"/>
    <col min="11014" max="11016" width="19.57421875" style="5" customWidth="1"/>
    <col min="11017" max="11264" width="10.8515625" style="5" customWidth="1"/>
    <col min="11265" max="11265" width="31.00390625" style="5" customWidth="1"/>
    <col min="11266" max="11267" width="19.57421875" style="5" customWidth="1"/>
    <col min="11268" max="11268" width="20.57421875" style="5" customWidth="1"/>
    <col min="11269" max="11269" width="4.421875" style="5" customWidth="1"/>
    <col min="11270" max="11272" width="19.57421875" style="5" customWidth="1"/>
    <col min="11273" max="11520" width="10.8515625" style="5" customWidth="1"/>
    <col min="11521" max="11521" width="31.00390625" style="5" customWidth="1"/>
    <col min="11522" max="11523" width="19.57421875" style="5" customWidth="1"/>
    <col min="11524" max="11524" width="20.57421875" style="5" customWidth="1"/>
    <col min="11525" max="11525" width="4.421875" style="5" customWidth="1"/>
    <col min="11526" max="11528" width="19.57421875" style="5" customWidth="1"/>
    <col min="11529" max="11776" width="10.8515625" style="5" customWidth="1"/>
    <col min="11777" max="11777" width="31.00390625" style="5" customWidth="1"/>
    <col min="11778" max="11779" width="19.57421875" style="5" customWidth="1"/>
    <col min="11780" max="11780" width="20.57421875" style="5" customWidth="1"/>
    <col min="11781" max="11781" width="4.421875" style="5" customWidth="1"/>
    <col min="11782" max="11784" width="19.57421875" style="5" customWidth="1"/>
    <col min="11785" max="12032" width="10.8515625" style="5" customWidth="1"/>
    <col min="12033" max="12033" width="31.00390625" style="5" customWidth="1"/>
    <col min="12034" max="12035" width="19.57421875" style="5" customWidth="1"/>
    <col min="12036" max="12036" width="20.57421875" style="5" customWidth="1"/>
    <col min="12037" max="12037" width="4.421875" style="5" customWidth="1"/>
    <col min="12038" max="12040" width="19.57421875" style="5" customWidth="1"/>
    <col min="12041" max="12288" width="10.8515625" style="5" customWidth="1"/>
    <col min="12289" max="12289" width="31.00390625" style="5" customWidth="1"/>
    <col min="12290" max="12291" width="19.57421875" style="5" customWidth="1"/>
    <col min="12292" max="12292" width="20.57421875" style="5" customWidth="1"/>
    <col min="12293" max="12293" width="4.421875" style="5" customWidth="1"/>
    <col min="12294" max="12296" width="19.57421875" style="5" customWidth="1"/>
    <col min="12297" max="12544" width="10.8515625" style="5" customWidth="1"/>
    <col min="12545" max="12545" width="31.00390625" style="5" customWidth="1"/>
    <col min="12546" max="12547" width="19.57421875" style="5" customWidth="1"/>
    <col min="12548" max="12548" width="20.57421875" style="5" customWidth="1"/>
    <col min="12549" max="12549" width="4.421875" style="5" customWidth="1"/>
    <col min="12550" max="12552" width="19.57421875" style="5" customWidth="1"/>
    <col min="12553" max="12800" width="10.8515625" style="5" customWidth="1"/>
    <col min="12801" max="12801" width="31.00390625" style="5" customWidth="1"/>
    <col min="12802" max="12803" width="19.57421875" style="5" customWidth="1"/>
    <col min="12804" max="12804" width="20.57421875" style="5" customWidth="1"/>
    <col min="12805" max="12805" width="4.421875" style="5" customWidth="1"/>
    <col min="12806" max="12808" width="19.57421875" style="5" customWidth="1"/>
    <col min="12809" max="13056" width="10.8515625" style="5" customWidth="1"/>
    <col min="13057" max="13057" width="31.00390625" style="5" customWidth="1"/>
    <col min="13058" max="13059" width="19.57421875" style="5" customWidth="1"/>
    <col min="13060" max="13060" width="20.57421875" style="5" customWidth="1"/>
    <col min="13061" max="13061" width="4.421875" style="5" customWidth="1"/>
    <col min="13062" max="13064" width="19.57421875" style="5" customWidth="1"/>
    <col min="13065" max="13312" width="10.8515625" style="5" customWidth="1"/>
    <col min="13313" max="13313" width="31.00390625" style="5" customWidth="1"/>
    <col min="13314" max="13315" width="19.57421875" style="5" customWidth="1"/>
    <col min="13316" max="13316" width="20.57421875" style="5" customWidth="1"/>
    <col min="13317" max="13317" width="4.421875" style="5" customWidth="1"/>
    <col min="13318" max="13320" width="19.57421875" style="5" customWidth="1"/>
    <col min="13321" max="13568" width="10.8515625" style="5" customWidth="1"/>
    <col min="13569" max="13569" width="31.00390625" style="5" customWidth="1"/>
    <col min="13570" max="13571" width="19.57421875" style="5" customWidth="1"/>
    <col min="13572" max="13572" width="20.57421875" style="5" customWidth="1"/>
    <col min="13573" max="13573" width="4.421875" style="5" customWidth="1"/>
    <col min="13574" max="13576" width="19.57421875" style="5" customWidth="1"/>
    <col min="13577" max="13824" width="10.8515625" style="5" customWidth="1"/>
    <col min="13825" max="13825" width="31.00390625" style="5" customWidth="1"/>
    <col min="13826" max="13827" width="19.57421875" style="5" customWidth="1"/>
    <col min="13828" max="13828" width="20.57421875" style="5" customWidth="1"/>
    <col min="13829" max="13829" width="4.421875" style="5" customWidth="1"/>
    <col min="13830" max="13832" width="19.57421875" style="5" customWidth="1"/>
    <col min="13833" max="14080" width="10.8515625" style="5" customWidth="1"/>
    <col min="14081" max="14081" width="31.00390625" style="5" customWidth="1"/>
    <col min="14082" max="14083" width="19.57421875" style="5" customWidth="1"/>
    <col min="14084" max="14084" width="20.57421875" style="5" customWidth="1"/>
    <col min="14085" max="14085" width="4.421875" style="5" customWidth="1"/>
    <col min="14086" max="14088" width="19.57421875" style="5" customWidth="1"/>
    <col min="14089" max="14336" width="10.8515625" style="5" customWidth="1"/>
    <col min="14337" max="14337" width="31.00390625" style="5" customWidth="1"/>
    <col min="14338" max="14339" width="19.57421875" style="5" customWidth="1"/>
    <col min="14340" max="14340" width="20.57421875" style="5" customWidth="1"/>
    <col min="14341" max="14341" width="4.421875" style="5" customWidth="1"/>
    <col min="14342" max="14344" width="19.57421875" style="5" customWidth="1"/>
    <col min="14345" max="14592" width="10.8515625" style="5" customWidth="1"/>
    <col min="14593" max="14593" width="31.00390625" style="5" customWidth="1"/>
    <col min="14594" max="14595" width="19.57421875" style="5" customWidth="1"/>
    <col min="14596" max="14596" width="20.57421875" style="5" customWidth="1"/>
    <col min="14597" max="14597" width="4.421875" style="5" customWidth="1"/>
    <col min="14598" max="14600" width="19.57421875" style="5" customWidth="1"/>
    <col min="14601" max="14848" width="10.8515625" style="5" customWidth="1"/>
    <col min="14849" max="14849" width="31.00390625" style="5" customWidth="1"/>
    <col min="14850" max="14851" width="19.57421875" style="5" customWidth="1"/>
    <col min="14852" max="14852" width="20.57421875" style="5" customWidth="1"/>
    <col min="14853" max="14853" width="4.421875" style="5" customWidth="1"/>
    <col min="14854" max="14856" width="19.57421875" style="5" customWidth="1"/>
    <col min="14857" max="15104" width="10.8515625" style="5" customWidth="1"/>
    <col min="15105" max="15105" width="31.00390625" style="5" customWidth="1"/>
    <col min="15106" max="15107" width="19.57421875" style="5" customWidth="1"/>
    <col min="15108" max="15108" width="20.57421875" style="5" customWidth="1"/>
    <col min="15109" max="15109" width="4.421875" style="5" customWidth="1"/>
    <col min="15110" max="15112" width="19.57421875" style="5" customWidth="1"/>
    <col min="15113" max="15360" width="10.8515625" style="5" customWidth="1"/>
    <col min="15361" max="15361" width="31.00390625" style="5" customWidth="1"/>
    <col min="15362" max="15363" width="19.57421875" style="5" customWidth="1"/>
    <col min="15364" max="15364" width="20.57421875" style="5" customWidth="1"/>
    <col min="15365" max="15365" width="4.421875" style="5" customWidth="1"/>
    <col min="15366" max="15368" width="19.57421875" style="5" customWidth="1"/>
    <col min="15369" max="15616" width="10.8515625" style="5" customWidth="1"/>
    <col min="15617" max="15617" width="31.00390625" style="5" customWidth="1"/>
    <col min="15618" max="15619" width="19.57421875" style="5" customWidth="1"/>
    <col min="15620" max="15620" width="20.57421875" style="5" customWidth="1"/>
    <col min="15621" max="15621" width="4.421875" style="5" customWidth="1"/>
    <col min="15622" max="15624" width="19.57421875" style="5" customWidth="1"/>
    <col min="15625" max="15872" width="10.8515625" style="5" customWidth="1"/>
    <col min="15873" max="15873" width="31.00390625" style="5" customWidth="1"/>
    <col min="15874" max="15875" width="19.57421875" style="5" customWidth="1"/>
    <col min="15876" max="15876" width="20.57421875" style="5" customWidth="1"/>
    <col min="15877" max="15877" width="4.421875" style="5" customWidth="1"/>
    <col min="15878" max="15880" width="19.57421875" style="5" customWidth="1"/>
    <col min="15881" max="16128" width="10.8515625" style="5" customWidth="1"/>
    <col min="16129" max="16129" width="31.00390625" style="5" customWidth="1"/>
    <col min="16130" max="16131" width="19.57421875" style="5" customWidth="1"/>
    <col min="16132" max="16132" width="20.57421875" style="5" customWidth="1"/>
    <col min="16133" max="16133" width="4.421875" style="5" customWidth="1"/>
    <col min="16134" max="16136" width="19.57421875" style="5" customWidth="1"/>
    <col min="16137" max="16384" width="10.8515625" style="5" customWidth="1"/>
  </cols>
  <sheetData>
    <row r="1" spans="1:8" s="94" customFormat="1" ht="27.75" customHeight="1">
      <c r="A1" s="1205" t="s">
        <v>1052</v>
      </c>
      <c r="B1" s="370"/>
      <c r="C1" s="370"/>
      <c r="D1" s="370"/>
      <c r="E1" s="370"/>
      <c r="F1" s="370"/>
      <c r="G1" s="370"/>
      <c r="H1" s="370"/>
    </row>
    <row r="2" spans="1:8" s="1124" customFormat="1" ht="34.5" customHeight="1">
      <c r="A2" s="372" t="s">
        <v>1006</v>
      </c>
      <c r="B2" s="372"/>
      <c r="C2" s="372"/>
      <c r="D2" s="372"/>
      <c r="E2" s="372"/>
      <c r="F2" s="372"/>
      <c r="G2" s="372"/>
      <c r="H2" s="372"/>
    </row>
    <row r="3" spans="1:8" s="228" customFormat="1" ht="28.5" customHeight="1">
      <c r="A3" s="95">
        <v>44530</v>
      </c>
      <c r="B3" s="95"/>
      <c r="C3" s="95"/>
      <c r="D3" s="95"/>
      <c r="E3" s="95"/>
      <c r="F3" s="95"/>
      <c r="G3" s="95"/>
      <c r="H3" s="95"/>
    </row>
    <row r="4" s="70" customFormat="1" ht="6" customHeight="1" thickBot="1"/>
    <row r="5" spans="1:12" s="1126" customFormat="1" ht="35.1" customHeight="1">
      <c r="A5" s="1358" t="s">
        <v>1</v>
      </c>
      <c r="B5" s="1412" t="s">
        <v>1007</v>
      </c>
      <c r="C5" s="1412"/>
      <c r="D5" s="1412"/>
      <c r="E5" s="703"/>
      <c r="F5" s="1412" t="s">
        <v>1008</v>
      </c>
      <c r="G5" s="1412"/>
      <c r="H5" s="1412"/>
      <c r="I5" s="1125"/>
      <c r="J5" s="1125"/>
      <c r="K5" s="1125"/>
      <c r="L5" s="1125"/>
    </row>
    <row r="6" spans="1:12" s="1126" customFormat="1" ht="54.95" customHeight="1">
      <c r="A6" s="1359"/>
      <c r="B6" s="541" t="s">
        <v>1009</v>
      </c>
      <c r="C6" s="541" t="s">
        <v>1010</v>
      </c>
      <c r="D6" s="541" t="s">
        <v>1011</v>
      </c>
      <c r="E6" s="704"/>
      <c r="F6" s="541" t="s">
        <v>1012</v>
      </c>
      <c r="G6" s="541" t="s">
        <v>1013</v>
      </c>
      <c r="H6" s="1127" t="s">
        <v>1014</v>
      </c>
      <c r="I6" s="1125"/>
      <c r="J6" s="1125"/>
      <c r="K6" s="1125"/>
      <c r="L6" s="1125"/>
    </row>
    <row r="7" spans="1:12" s="1126" customFormat="1" ht="12" customHeight="1">
      <c r="A7" s="1128"/>
      <c r="B7" s="663"/>
      <c r="C7" s="663"/>
      <c r="D7" s="663"/>
      <c r="E7" s="663"/>
      <c r="F7" s="663"/>
      <c r="G7" s="663"/>
      <c r="H7" s="1129"/>
      <c r="I7" s="1125"/>
      <c r="J7" s="1125"/>
      <c r="K7" s="1125"/>
      <c r="L7" s="1125"/>
    </row>
    <row r="8" spans="1:13" s="20" customFormat="1" ht="20.1" customHeight="1">
      <c r="A8" s="1130" t="s">
        <v>28</v>
      </c>
      <c r="B8" s="1131">
        <v>401598.72485</v>
      </c>
      <c r="C8" s="1131">
        <v>1528268.1480999999</v>
      </c>
      <c r="D8" s="1132">
        <v>26.28</v>
      </c>
      <c r="E8" s="1132"/>
      <c r="F8" s="1131">
        <v>25280.0507</v>
      </c>
      <c r="G8" s="1131">
        <v>20600.20385</v>
      </c>
      <c r="H8" s="1132">
        <v>122.72</v>
      </c>
      <c r="L8" s="1133"/>
      <c r="M8" s="1133"/>
    </row>
    <row r="9" spans="1:13" s="20" customFormat="1" ht="20.1" customHeight="1">
      <c r="A9" s="1130" t="s">
        <v>29</v>
      </c>
      <c r="B9" s="1131">
        <v>617177.40351</v>
      </c>
      <c r="C9" s="1131">
        <v>2335308.0545799998</v>
      </c>
      <c r="D9" s="1132">
        <v>26.43</v>
      </c>
      <c r="E9" s="1132"/>
      <c r="F9" s="1131">
        <v>6737.368</v>
      </c>
      <c r="G9" s="1131">
        <v>5996.74885</v>
      </c>
      <c r="H9" s="1132">
        <v>112.35</v>
      </c>
      <c r="L9" s="1133"/>
      <c r="M9" s="1133"/>
    </row>
    <row r="10" spans="1:13" s="20" customFormat="1" ht="20.1" customHeight="1">
      <c r="A10" s="1130" t="s">
        <v>30</v>
      </c>
      <c r="B10" s="1131">
        <v>264316.46735</v>
      </c>
      <c r="C10" s="1131">
        <v>1218838.18996</v>
      </c>
      <c r="D10" s="1132">
        <v>21.69</v>
      </c>
      <c r="E10" s="1132"/>
      <c r="F10" s="1131">
        <v>15936.23093</v>
      </c>
      <c r="G10" s="1131">
        <v>5190.42766</v>
      </c>
      <c r="H10" s="1132">
        <v>307.03</v>
      </c>
      <c r="L10" s="1133"/>
      <c r="M10" s="1133"/>
    </row>
    <row r="11" spans="1:13" s="20" customFormat="1" ht="20.1" customHeight="1">
      <c r="A11" s="1130" t="s">
        <v>31</v>
      </c>
      <c r="B11" s="1131">
        <v>262141.65979</v>
      </c>
      <c r="C11" s="1131">
        <v>402242.52100999997</v>
      </c>
      <c r="D11" s="1132">
        <v>65.17</v>
      </c>
      <c r="E11" s="1132"/>
      <c r="F11" s="1131">
        <v>122.28842</v>
      </c>
      <c r="G11" s="1131">
        <v>5.37334</v>
      </c>
      <c r="H11" s="1132">
        <v>2275.84</v>
      </c>
      <c r="L11" s="1133"/>
      <c r="M11" s="1133"/>
    </row>
    <row r="12" spans="1:13" s="20" customFormat="1" ht="20.1" customHeight="1">
      <c r="A12" s="1130" t="s">
        <v>32</v>
      </c>
      <c r="B12" s="1131">
        <v>61105.03811</v>
      </c>
      <c r="C12" s="1131">
        <v>223094.66444</v>
      </c>
      <c r="D12" s="1132">
        <v>27.39</v>
      </c>
      <c r="E12" s="1132"/>
      <c r="F12" s="1131">
        <v>212.58534</v>
      </c>
      <c r="G12" s="1131">
        <v>432.89095000000003</v>
      </c>
      <c r="H12" s="1132">
        <v>49.11</v>
      </c>
      <c r="L12" s="1133"/>
      <c r="M12" s="1133"/>
    </row>
    <row r="13" spans="1:13" s="20" customFormat="1" ht="20.1" customHeight="1">
      <c r="A13" s="1130" t="s">
        <v>33</v>
      </c>
      <c r="B13" s="1131">
        <v>341088.78242</v>
      </c>
      <c r="C13" s="1131">
        <v>762874.92481</v>
      </c>
      <c r="D13" s="1132">
        <v>44.71</v>
      </c>
      <c r="E13" s="1132"/>
      <c r="F13" s="1131">
        <v>2120.5227999999997</v>
      </c>
      <c r="G13" s="1131" t="s">
        <v>39</v>
      </c>
      <c r="H13" s="1132" t="s">
        <v>39</v>
      </c>
      <c r="L13" s="1133"/>
      <c r="M13" s="1133"/>
    </row>
    <row r="14" spans="1:13" s="20" customFormat="1" ht="20.1" customHeight="1">
      <c r="A14" s="1130" t="s">
        <v>34</v>
      </c>
      <c r="B14" s="1131" t="s">
        <v>39</v>
      </c>
      <c r="C14" s="1131" t="s">
        <v>39</v>
      </c>
      <c r="D14" s="1132" t="s">
        <v>39</v>
      </c>
      <c r="E14" s="1132"/>
      <c r="F14" s="1131" t="s">
        <v>39</v>
      </c>
      <c r="G14" s="1131" t="s">
        <v>39</v>
      </c>
      <c r="H14" s="1132" t="s">
        <v>39</v>
      </c>
      <c r="L14" s="1133"/>
      <c r="M14" s="1133"/>
    </row>
    <row r="15" spans="1:13" s="20" customFormat="1" ht="20.1" customHeight="1">
      <c r="A15" s="1130" t="s">
        <v>35</v>
      </c>
      <c r="B15" s="1131">
        <v>23600.392359999998</v>
      </c>
      <c r="C15" s="1131">
        <v>177660.83287</v>
      </c>
      <c r="D15" s="1132">
        <v>13.28</v>
      </c>
      <c r="E15" s="1132"/>
      <c r="F15" s="1131">
        <v>9684.05246</v>
      </c>
      <c r="G15" s="1131">
        <v>36877.69554</v>
      </c>
      <c r="H15" s="1132">
        <v>26.26</v>
      </c>
      <c r="L15" s="1133"/>
      <c r="M15" s="1133"/>
    </row>
    <row r="16" spans="1:13" s="20" customFormat="1" ht="20.1" customHeight="1">
      <c r="A16" s="1130" t="s">
        <v>36</v>
      </c>
      <c r="B16" s="1131">
        <v>142018.85259</v>
      </c>
      <c r="C16" s="1131">
        <v>318480.55532</v>
      </c>
      <c r="D16" s="1132">
        <v>44.59</v>
      </c>
      <c r="E16" s="1132"/>
      <c r="F16" s="1131">
        <v>584.90975</v>
      </c>
      <c r="G16" s="1131">
        <v>1064.9028799999999</v>
      </c>
      <c r="H16" s="1132">
        <v>54.93</v>
      </c>
      <c r="L16" s="1133"/>
      <c r="M16" s="1133"/>
    </row>
    <row r="17" spans="1:13" s="20" customFormat="1" ht="20.1" customHeight="1">
      <c r="A17" s="1130" t="s">
        <v>37</v>
      </c>
      <c r="B17" s="1131">
        <v>145332.34106</v>
      </c>
      <c r="C17" s="1131">
        <v>595235.0289</v>
      </c>
      <c r="D17" s="1132">
        <v>24.42</v>
      </c>
      <c r="E17" s="1132"/>
      <c r="F17" s="1131">
        <v>4553.43345</v>
      </c>
      <c r="G17" s="1131">
        <v>10305.44809</v>
      </c>
      <c r="H17" s="1132">
        <v>44.18</v>
      </c>
      <c r="L17" s="1133"/>
      <c r="M17" s="1133"/>
    </row>
    <row r="18" spans="1:13" s="1136" customFormat="1" ht="24.75" customHeight="1" thickBot="1">
      <c r="A18" s="85" t="s">
        <v>38</v>
      </c>
      <c r="B18" s="789">
        <v>2258379.66204</v>
      </c>
      <c r="C18" s="789">
        <v>7562002.919990001</v>
      </c>
      <c r="D18" s="1134">
        <v>29.864834567440052</v>
      </c>
      <c r="E18" s="789"/>
      <c r="F18" s="789">
        <v>65231.44184999999</v>
      </c>
      <c r="G18" s="789">
        <v>80473.69116</v>
      </c>
      <c r="H18" s="1135">
        <v>81.05933866051333</v>
      </c>
      <c r="I18" s="121"/>
      <c r="J18" s="121"/>
      <c r="K18" s="121"/>
      <c r="L18" s="1133"/>
      <c r="M18" s="1133"/>
    </row>
    <row r="19" spans="1:12" s="70" customFormat="1" ht="15">
      <c r="A19" s="121"/>
      <c r="B19" s="1137"/>
      <c r="C19" s="1137"/>
      <c r="D19" s="1137"/>
      <c r="E19" s="1137"/>
      <c r="F19" s="1137"/>
      <c r="G19" s="1137"/>
      <c r="H19" s="1137"/>
      <c r="I19" s="640"/>
      <c r="J19" s="640"/>
      <c r="K19" s="640"/>
      <c r="L19" s="640"/>
    </row>
    <row r="20" spans="1:12" s="1139" customFormat="1" ht="15">
      <c r="A20" s="134" t="s">
        <v>1015</v>
      </c>
      <c r="B20" s="134"/>
      <c r="C20" s="134"/>
      <c r="D20" s="134"/>
      <c r="E20" s="134"/>
      <c r="F20" s="134"/>
      <c r="G20" s="134"/>
      <c r="H20" s="134"/>
      <c r="I20" s="1138"/>
      <c r="J20" s="1138"/>
      <c r="K20" s="1138"/>
      <c r="L20" s="1138"/>
    </row>
    <row r="21" spans="1:8" s="70" customFormat="1" ht="13.5">
      <c r="A21" s="226"/>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71" customFormat="1" ht="16.5" customHeight="1">
      <c r="A1" s="1205" t="s">
        <v>1052</v>
      </c>
      <c r="B1" s="1"/>
      <c r="C1" s="1"/>
      <c r="D1" s="1"/>
      <c r="E1" s="1"/>
      <c r="F1" s="1"/>
      <c r="G1" s="1"/>
    </row>
    <row r="2" spans="1:7" s="517" customFormat="1" ht="24" customHeight="1">
      <c r="A2" s="1337" t="s">
        <v>997</v>
      </c>
      <c r="B2" s="1337"/>
      <c r="C2" s="1337"/>
      <c r="D2" s="1337"/>
      <c r="E2" s="1337"/>
      <c r="F2" s="1337"/>
      <c r="G2" s="1337"/>
    </row>
    <row r="3" spans="1:7" s="518" customFormat="1" ht="19.5" customHeight="1">
      <c r="A3" s="1338">
        <v>44530</v>
      </c>
      <c r="B3" s="1338"/>
      <c r="C3" s="1338"/>
      <c r="D3" s="1338"/>
      <c r="E3" s="1338"/>
      <c r="F3" s="1338"/>
      <c r="G3" s="1338"/>
    </row>
    <row r="4" spans="1:7" s="519" customFormat="1" ht="18.75" customHeight="1">
      <c r="A4" s="1339" t="s">
        <v>70</v>
      </c>
      <c r="B4" s="1339"/>
      <c r="C4" s="1339"/>
      <c r="D4" s="1339"/>
      <c r="E4" s="1339"/>
      <c r="F4" s="1339"/>
      <c r="G4" s="1339"/>
    </row>
    <row r="5" s="521" customFormat="1" ht="8.25" customHeight="1" thickBot="1"/>
    <row r="6" spans="1:8" s="1106" customFormat="1" ht="33.75" customHeight="1">
      <c r="A6" s="564" t="s">
        <v>1</v>
      </c>
      <c r="B6" s="1105" t="s">
        <v>998</v>
      </c>
      <c r="C6" s="1105" t="s">
        <v>999</v>
      </c>
      <c r="D6" s="1105" t="s">
        <v>1000</v>
      </c>
      <c r="E6" s="1105" t="s">
        <v>1001</v>
      </c>
      <c r="F6" s="1105" t="s">
        <v>1002</v>
      </c>
      <c r="G6" s="796" t="s">
        <v>1003</v>
      </c>
      <c r="H6" s="5"/>
    </row>
    <row r="7" spans="1:8" s="1106" customFormat="1" ht="6.75" customHeight="1">
      <c r="A7" s="1107"/>
      <c r="B7" s="1107"/>
      <c r="C7" s="1107"/>
      <c r="D7" s="1107"/>
      <c r="E7" s="1107"/>
      <c r="F7" s="1107"/>
      <c r="G7" s="1108"/>
      <c r="H7" s="5"/>
    </row>
    <row r="8" spans="1:8" s="1111" customFormat="1" ht="15" customHeight="1">
      <c r="A8" s="79" t="s">
        <v>28</v>
      </c>
      <c r="B8" s="1109">
        <v>4930918</v>
      </c>
      <c r="C8" s="1109">
        <v>1274857.254</v>
      </c>
      <c r="D8" s="1109">
        <v>2550848.844</v>
      </c>
      <c r="E8" s="1109">
        <v>67843.46</v>
      </c>
      <c r="F8" s="1109">
        <v>2559632.297</v>
      </c>
      <c r="G8" s="1110">
        <v>1333917.261</v>
      </c>
      <c r="H8" s="5"/>
    </row>
    <row r="9" spans="1:8" s="1111" customFormat="1" ht="15" customHeight="1">
      <c r="A9" s="14" t="s">
        <v>29</v>
      </c>
      <c r="B9" s="1109">
        <v>204192</v>
      </c>
      <c r="C9" s="1109">
        <v>1994543.416</v>
      </c>
      <c r="D9" s="1109">
        <v>216925.638</v>
      </c>
      <c r="E9" s="1109">
        <v>0</v>
      </c>
      <c r="F9" s="1109">
        <v>162369.862</v>
      </c>
      <c r="G9" s="1110">
        <v>2049099.192</v>
      </c>
      <c r="H9" s="5"/>
    </row>
    <row r="10" spans="1:8" s="1111" customFormat="1" ht="15" customHeight="1">
      <c r="A10" s="14" t="s">
        <v>30</v>
      </c>
      <c r="B10" s="1109">
        <v>1294116</v>
      </c>
      <c r="C10" s="1109">
        <v>1501981.69</v>
      </c>
      <c r="D10" s="1109">
        <v>655783.653</v>
      </c>
      <c r="E10" s="1109">
        <v>1252.752</v>
      </c>
      <c r="F10" s="1109">
        <v>672882.257</v>
      </c>
      <c r="G10" s="1110">
        <v>1486135.838</v>
      </c>
      <c r="H10" s="5"/>
    </row>
    <row r="11" spans="1:8" s="1111" customFormat="1" ht="15" customHeight="1">
      <c r="A11" s="14" t="s">
        <v>31</v>
      </c>
      <c r="B11" s="1109">
        <v>3086</v>
      </c>
      <c r="C11" s="1109">
        <v>448675.854</v>
      </c>
      <c r="D11" s="1109">
        <v>13293.333</v>
      </c>
      <c r="E11" s="1109">
        <v>419.045</v>
      </c>
      <c r="F11" s="1109">
        <v>12751.852</v>
      </c>
      <c r="G11" s="1110">
        <v>449636.38</v>
      </c>
      <c r="H11" s="5"/>
    </row>
    <row r="12" spans="1:8" s="1111" customFormat="1" ht="15" customHeight="1">
      <c r="A12" s="14" t="s">
        <v>32</v>
      </c>
      <c r="B12" s="1109">
        <v>34312</v>
      </c>
      <c r="C12" s="1109">
        <v>257309.594</v>
      </c>
      <c r="D12" s="1109">
        <v>71803.255</v>
      </c>
      <c r="E12" s="1109">
        <v>1222.931</v>
      </c>
      <c r="F12" s="1109">
        <v>73945.719</v>
      </c>
      <c r="G12" s="1110">
        <v>256390.062</v>
      </c>
      <c r="H12" s="5"/>
    </row>
    <row r="13" spans="1:12" s="1111" customFormat="1" ht="15" customHeight="1">
      <c r="A13" s="14" t="s">
        <v>33</v>
      </c>
      <c r="B13" s="1109">
        <v>53720</v>
      </c>
      <c r="C13" s="1109">
        <v>438370</v>
      </c>
      <c r="D13" s="1109">
        <v>41191.121</v>
      </c>
      <c r="E13" s="1109">
        <v>606.646</v>
      </c>
      <c r="F13" s="1109">
        <v>25828.082</v>
      </c>
      <c r="G13" s="1110">
        <v>454339.685</v>
      </c>
      <c r="H13" s="5"/>
      <c r="I13" s="1112"/>
      <c r="J13" s="1112"/>
      <c r="K13" s="1112"/>
      <c r="L13" s="1112"/>
    </row>
    <row r="14" spans="1:8" s="1111" customFormat="1" ht="15" customHeight="1">
      <c r="A14" s="14" t="s">
        <v>34</v>
      </c>
      <c r="B14" s="1109">
        <v>0</v>
      </c>
      <c r="C14" s="1109">
        <v>0</v>
      </c>
      <c r="D14" s="1109">
        <v>0</v>
      </c>
      <c r="E14" s="1109">
        <v>0</v>
      </c>
      <c r="F14" s="1109">
        <v>0</v>
      </c>
      <c r="G14" s="1110">
        <v>0</v>
      </c>
      <c r="H14" s="5"/>
    </row>
    <row r="15" spans="1:8" s="1111" customFormat="1" ht="14.25" customHeight="1">
      <c r="A15" s="79" t="s">
        <v>35</v>
      </c>
      <c r="B15" s="1109">
        <v>0</v>
      </c>
      <c r="C15" s="1109">
        <v>0</v>
      </c>
      <c r="D15" s="1109">
        <v>0</v>
      </c>
      <c r="E15" s="1109">
        <v>0</v>
      </c>
      <c r="F15" s="1109">
        <v>0</v>
      </c>
      <c r="G15" s="1110">
        <v>0</v>
      </c>
      <c r="H15" s="5"/>
    </row>
    <row r="16" spans="1:8" s="1111" customFormat="1" ht="14.25" customHeight="1">
      <c r="A16" s="79" t="s">
        <v>36</v>
      </c>
      <c r="B16" s="1109">
        <v>45488</v>
      </c>
      <c r="C16" s="1109">
        <v>487727.713</v>
      </c>
      <c r="D16" s="1109">
        <v>105221.07</v>
      </c>
      <c r="E16" s="1109">
        <v>856.154</v>
      </c>
      <c r="F16" s="1109">
        <v>82103.893</v>
      </c>
      <c r="G16" s="1110">
        <v>511701.044</v>
      </c>
      <c r="H16" s="5"/>
    </row>
    <row r="17" spans="1:8" s="1111" customFormat="1" ht="14.25" customHeight="1">
      <c r="A17" s="79" t="s">
        <v>37</v>
      </c>
      <c r="B17" s="1109">
        <v>102633</v>
      </c>
      <c r="C17" s="1109">
        <v>714260.009</v>
      </c>
      <c r="D17" s="1109">
        <v>136873.509</v>
      </c>
      <c r="E17" s="1109">
        <v>597.974</v>
      </c>
      <c r="F17" s="1109">
        <v>132666.427</v>
      </c>
      <c r="G17" s="1110">
        <v>719065.065</v>
      </c>
      <c r="H17" s="5"/>
    </row>
    <row r="18" spans="1:8" s="1111" customFormat="1" ht="21.95" customHeight="1">
      <c r="A18" s="1113" t="s">
        <v>38</v>
      </c>
      <c r="B18" s="1114">
        <v>6668465</v>
      </c>
      <c r="C18" s="1114">
        <v>7117725.529999999</v>
      </c>
      <c r="D18" s="1114">
        <v>3791940.4229999995</v>
      </c>
      <c r="E18" s="1114">
        <v>72798.96199999998</v>
      </c>
      <c r="F18" s="1114">
        <v>3722180.3890000004</v>
      </c>
      <c r="G18" s="1114">
        <v>7260284.526999999</v>
      </c>
      <c r="H18" s="5"/>
    </row>
    <row r="19" spans="1:8" s="1106" customFormat="1" ht="6" customHeight="1">
      <c r="A19" s="79"/>
      <c r="B19" s="79"/>
      <c r="C19" s="1115"/>
      <c r="D19" s="1115"/>
      <c r="E19" s="1115"/>
      <c r="F19" s="1115"/>
      <c r="G19" s="1115"/>
      <c r="H19" s="5"/>
    </row>
    <row r="20" spans="1:8" s="1117" customFormat="1" ht="24" customHeight="1">
      <c r="A20" s="1116" t="s">
        <v>1004</v>
      </c>
      <c r="B20" s="1116"/>
      <c r="C20" s="1116"/>
      <c r="D20" s="1116"/>
      <c r="E20" s="1116"/>
      <c r="F20" s="1116"/>
      <c r="G20" s="1116"/>
      <c r="H20" s="5"/>
    </row>
    <row r="21" spans="1:8" s="1118" customFormat="1" ht="16.5" customHeight="1">
      <c r="A21" s="226"/>
      <c r="B21" s="27"/>
      <c r="C21" s="27"/>
      <c r="D21" s="27"/>
      <c r="E21" s="27"/>
      <c r="F21" s="27"/>
      <c r="G21" s="27"/>
      <c r="H21" s="5"/>
    </row>
    <row r="22" spans="1:8" s="1119" customFormat="1" ht="16.5" customHeight="1">
      <c r="A22" s="27"/>
      <c r="B22" s="27"/>
      <c r="C22" s="27"/>
      <c r="D22" s="27"/>
      <c r="E22" s="27"/>
      <c r="F22" s="27"/>
      <c r="G22" s="27"/>
      <c r="H22" s="5"/>
    </row>
    <row r="23" spans="1:8" s="521" customFormat="1" ht="7.5" customHeight="1">
      <c r="A23" s="27"/>
      <c r="B23" s="27"/>
      <c r="C23" s="27"/>
      <c r="D23" s="27"/>
      <c r="E23" s="27"/>
      <c r="F23" s="27"/>
      <c r="G23" s="27"/>
      <c r="H23" s="5"/>
    </row>
    <row r="24" s="1106" customFormat="1" ht="31.5" customHeight="1"/>
    <row r="25" s="1106" customFormat="1" ht="5.25" customHeight="1"/>
    <row r="26" s="1111" customFormat="1" ht="15" customHeight="1"/>
    <row r="27" s="1111" customFormat="1" ht="15" customHeight="1"/>
    <row r="28" s="1111" customFormat="1" ht="15" customHeight="1"/>
    <row r="29" s="1111" customFormat="1" ht="15" customHeight="1"/>
    <row r="30" s="1111" customFormat="1" ht="15" customHeight="1"/>
    <row r="31" s="1111" customFormat="1" ht="15" customHeight="1"/>
    <row r="32" spans="8:12" s="1111" customFormat="1" ht="15" customHeight="1">
      <c r="H32" s="1109"/>
      <c r="I32" s="1109"/>
      <c r="J32" s="1109"/>
      <c r="K32" s="1109"/>
      <c r="L32" s="1110"/>
    </row>
    <row r="33" spans="8:12" s="1111" customFormat="1" ht="15" customHeight="1">
      <c r="H33" s="1112"/>
      <c r="I33" s="1112"/>
      <c r="J33" s="1112"/>
      <c r="K33" s="1112"/>
      <c r="L33" s="1112"/>
    </row>
    <row r="34" s="1111" customFormat="1" ht="15" customHeight="1"/>
    <row r="35" s="1120" customFormat="1" ht="13.5" customHeight="1"/>
    <row r="36" s="1120" customFormat="1" ht="13.5" customHeight="1"/>
    <row r="37" s="1120" customFormat="1" ht="13.5" customHeight="1"/>
    <row r="38" s="1120" customFormat="1" ht="21.95" customHeight="1"/>
    <row r="39" s="1121" customFormat="1" ht="8.25" customHeight="1"/>
    <row r="40" s="1122" customFormat="1" ht="9"/>
    <row r="41" ht="15">
      <c r="G41" s="1123"/>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57421875" defaultRowHeight="15"/>
  <cols>
    <col min="1" max="1" width="34.421875" style="5" customWidth="1"/>
    <col min="2" max="7" width="19.57421875" style="5" customWidth="1"/>
    <col min="8" max="256" width="11.57421875" style="5" customWidth="1"/>
    <col min="257" max="257" width="34.421875" style="5" customWidth="1"/>
    <col min="258" max="263" width="19.57421875" style="5" customWidth="1"/>
    <col min="264" max="512" width="11.57421875" style="5" customWidth="1"/>
    <col min="513" max="513" width="34.421875" style="5" customWidth="1"/>
    <col min="514" max="519" width="19.57421875" style="5" customWidth="1"/>
    <col min="520" max="768" width="11.57421875" style="5" customWidth="1"/>
    <col min="769" max="769" width="34.421875" style="5" customWidth="1"/>
    <col min="770" max="775" width="19.57421875" style="5" customWidth="1"/>
    <col min="776" max="1024" width="11.57421875" style="5" customWidth="1"/>
    <col min="1025" max="1025" width="34.421875" style="5" customWidth="1"/>
    <col min="1026" max="1031" width="19.57421875" style="5" customWidth="1"/>
    <col min="1032" max="1280" width="11.57421875" style="5" customWidth="1"/>
    <col min="1281" max="1281" width="34.421875" style="5" customWidth="1"/>
    <col min="1282" max="1287" width="19.57421875" style="5" customWidth="1"/>
    <col min="1288" max="1536" width="11.57421875" style="5" customWidth="1"/>
    <col min="1537" max="1537" width="34.421875" style="5" customWidth="1"/>
    <col min="1538" max="1543" width="19.57421875" style="5" customWidth="1"/>
    <col min="1544" max="1792" width="11.57421875" style="5" customWidth="1"/>
    <col min="1793" max="1793" width="34.421875" style="5" customWidth="1"/>
    <col min="1794" max="1799" width="19.57421875" style="5" customWidth="1"/>
    <col min="1800" max="2048" width="11.57421875" style="5" customWidth="1"/>
    <col min="2049" max="2049" width="34.421875" style="5" customWidth="1"/>
    <col min="2050" max="2055" width="19.57421875" style="5" customWidth="1"/>
    <col min="2056" max="2304" width="11.57421875" style="5" customWidth="1"/>
    <col min="2305" max="2305" width="34.421875" style="5" customWidth="1"/>
    <col min="2306" max="2311" width="19.57421875" style="5" customWidth="1"/>
    <col min="2312" max="2560" width="11.57421875" style="5" customWidth="1"/>
    <col min="2561" max="2561" width="34.421875" style="5" customWidth="1"/>
    <col min="2562" max="2567" width="19.57421875" style="5" customWidth="1"/>
    <col min="2568" max="2816" width="11.57421875" style="5" customWidth="1"/>
    <col min="2817" max="2817" width="34.421875" style="5" customWidth="1"/>
    <col min="2818" max="2823" width="19.57421875" style="5" customWidth="1"/>
    <col min="2824" max="3072" width="11.57421875" style="5" customWidth="1"/>
    <col min="3073" max="3073" width="34.421875" style="5" customWidth="1"/>
    <col min="3074" max="3079" width="19.57421875" style="5" customWidth="1"/>
    <col min="3080" max="3328" width="11.57421875" style="5" customWidth="1"/>
    <col min="3329" max="3329" width="34.421875" style="5" customWidth="1"/>
    <col min="3330" max="3335" width="19.57421875" style="5" customWidth="1"/>
    <col min="3336" max="3584" width="11.57421875" style="5" customWidth="1"/>
    <col min="3585" max="3585" width="34.421875" style="5" customWidth="1"/>
    <col min="3586" max="3591" width="19.57421875" style="5" customWidth="1"/>
    <col min="3592" max="3840" width="11.57421875" style="5" customWidth="1"/>
    <col min="3841" max="3841" width="34.421875" style="5" customWidth="1"/>
    <col min="3842" max="3847" width="19.57421875" style="5" customWidth="1"/>
    <col min="3848" max="4096" width="11.57421875" style="5" customWidth="1"/>
    <col min="4097" max="4097" width="34.421875" style="5" customWidth="1"/>
    <col min="4098" max="4103" width="19.57421875" style="5" customWidth="1"/>
    <col min="4104" max="4352" width="11.57421875" style="5" customWidth="1"/>
    <col min="4353" max="4353" width="34.421875" style="5" customWidth="1"/>
    <col min="4354" max="4359" width="19.57421875" style="5" customWidth="1"/>
    <col min="4360" max="4608" width="11.57421875" style="5" customWidth="1"/>
    <col min="4609" max="4609" width="34.421875" style="5" customWidth="1"/>
    <col min="4610" max="4615" width="19.57421875" style="5" customWidth="1"/>
    <col min="4616" max="4864" width="11.57421875" style="5" customWidth="1"/>
    <col min="4865" max="4865" width="34.421875" style="5" customWidth="1"/>
    <col min="4866" max="4871" width="19.57421875" style="5" customWidth="1"/>
    <col min="4872" max="5120" width="11.57421875" style="5" customWidth="1"/>
    <col min="5121" max="5121" width="34.421875" style="5" customWidth="1"/>
    <col min="5122" max="5127" width="19.57421875" style="5" customWidth="1"/>
    <col min="5128" max="5376" width="11.57421875" style="5" customWidth="1"/>
    <col min="5377" max="5377" width="34.421875" style="5" customWidth="1"/>
    <col min="5378" max="5383" width="19.57421875" style="5" customWidth="1"/>
    <col min="5384" max="5632" width="11.57421875" style="5" customWidth="1"/>
    <col min="5633" max="5633" width="34.421875" style="5" customWidth="1"/>
    <col min="5634" max="5639" width="19.57421875" style="5" customWidth="1"/>
    <col min="5640" max="5888" width="11.57421875" style="5" customWidth="1"/>
    <col min="5889" max="5889" width="34.421875" style="5" customWidth="1"/>
    <col min="5890" max="5895" width="19.57421875" style="5" customWidth="1"/>
    <col min="5896" max="6144" width="11.57421875" style="5" customWidth="1"/>
    <col min="6145" max="6145" width="34.421875" style="5" customWidth="1"/>
    <col min="6146" max="6151" width="19.57421875" style="5" customWidth="1"/>
    <col min="6152" max="6400" width="11.57421875" style="5" customWidth="1"/>
    <col min="6401" max="6401" width="34.421875" style="5" customWidth="1"/>
    <col min="6402" max="6407" width="19.57421875" style="5" customWidth="1"/>
    <col min="6408" max="6656" width="11.57421875" style="5" customWidth="1"/>
    <col min="6657" max="6657" width="34.421875" style="5" customWidth="1"/>
    <col min="6658" max="6663" width="19.57421875" style="5" customWidth="1"/>
    <col min="6664" max="6912" width="11.57421875" style="5" customWidth="1"/>
    <col min="6913" max="6913" width="34.421875" style="5" customWidth="1"/>
    <col min="6914" max="6919" width="19.57421875" style="5" customWidth="1"/>
    <col min="6920" max="7168" width="11.57421875" style="5" customWidth="1"/>
    <col min="7169" max="7169" width="34.421875" style="5" customWidth="1"/>
    <col min="7170" max="7175" width="19.57421875" style="5" customWidth="1"/>
    <col min="7176" max="7424" width="11.57421875" style="5" customWidth="1"/>
    <col min="7425" max="7425" width="34.421875" style="5" customWidth="1"/>
    <col min="7426" max="7431" width="19.57421875" style="5" customWidth="1"/>
    <col min="7432" max="7680" width="11.57421875" style="5" customWidth="1"/>
    <col min="7681" max="7681" width="34.421875" style="5" customWidth="1"/>
    <col min="7682" max="7687" width="19.57421875" style="5" customWidth="1"/>
    <col min="7688" max="7936" width="11.57421875" style="5" customWidth="1"/>
    <col min="7937" max="7937" width="34.421875" style="5" customWidth="1"/>
    <col min="7938" max="7943" width="19.57421875" style="5" customWidth="1"/>
    <col min="7944" max="8192" width="11.57421875" style="5" customWidth="1"/>
    <col min="8193" max="8193" width="34.421875" style="5" customWidth="1"/>
    <col min="8194" max="8199" width="19.57421875" style="5" customWidth="1"/>
    <col min="8200" max="8448" width="11.57421875" style="5" customWidth="1"/>
    <col min="8449" max="8449" width="34.421875" style="5" customWidth="1"/>
    <col min="8450" max="8455" width="19.57421875" style="5" customWidth="1"/>
    <col min="8456" max="8704" width="11.57421875" style="5" customWidth="1"/>
    <col min="8705" max="8705" width="34.421875" style="5" customWidth="1"/>
    <col min="8706" max="8711" width="19.57421875" style="5" customWidth="1"/>
    <col min="8712" max="8960" width="11.57421875" style="5" customWidth="1"/>
    <col min="8961" max="8961" width="34.421875" style="5" customWidth="1"/>
    <col min="8962" max="8967" width="19.57421875" style="5" customWidth="1"/>
    <col min="8968" max="9216" width="11.57421875" style="5" customWidth="1"/>
    <col min="9217" max="9217" width="34.421875" style="5" customWidth="1"/>
    <col min="9218" max="9223" width="19.57421875" style="5" customWidth="1"/>
    <col min="9224" max="9472" width="11.57421875" style="5" customWidth="1"/>
    <col min="9473" max="9473" width="34.421875" style="5" customWidth="1"/>
    <col min="9474" max="9479" width="19.57421875" style="5" customWidth="1"/>
    <col min="9480" max="9728" width="11.57421875" style="5" customWidth="1"/>
    <col min="9729" max="9729" width="34.421875" style="5" customWidth="1"/>
    <col min="9730" max="9735" width="19.57421875" style="5" customWidth="1"/>
    <col min="9736" max="9984" width="11.57421875" style="5" customWidth="1"/>
    <col min="9985" max="9985" width="34.421875" style="5" customWidth="1"/>
    <col min="9986" max="9991" width="19.57421875" style="5" customWidth="1"/>
    <col min="9992" max="10240" width="11.57421875" style="5" customWidth="1"/>
    <col min="10241" max="10241" width="34.421875" style="5" customWidth="1"/>
    <col min="10242" max="10247" width="19.57421875" style="5" customWidth="1"/>
    <col min="10248" max="10496" width="11.57421875" style="5" customWidth="1"/>
    <col min="10497" max="10497" width="34.421875" style="5" customWidth="1"/>
    <col min="10498" max="10503" width="19.57421875" style="5" customWidth="1"/>
    <col min="10504" max="10752" width="11.57421875" style="5" customWidth="1"/>
    <col min="10753" max="10753" width="34.421875" style="5" customWidth="1"/>
    <col min="10754" max="10759" width="19.57421875" style="5" customWidth="1"/>
    <col min="10760" max="11008" width="11.57421875" style="5" customWidth="1"/>
    <col min="11009" max="11009" width="34.421875" style="5" customWidth="1"/>
    <col min="11010" max="11015" width="19.57421875" style="5" customWidth="1"/>
    <col min="11016" max="11264" width="11.57421875" style="5" customWidth="1"/>
    <col min="11265" max="11265" width="34.421875" style="5" customWidth="1"/>
    <col min="11266" max="11271" width="19.57421875" style="5" customWidth="1"/>
    <col min="11272" max="11520" width="11.57421875" style="5" customWidth="1"/>
    <col min="11521" max="11521" width="34.421875" style="5" customWidth="1"/>
    <col min="11522" max="11527" width="19.57421875" style="5" customWidth="1"/>
    <col min="11528" max="11776" width="11.57421875" style="5" customWidth="1"/>
    <col min="11777" max="11777" width="34.421875" style="5" customWidth="1"/>
    <col min="11778" max="11783" width="19.57421875" style="5" customWidth="1"/>
    <col min="11784" max="12032" width="11.57421875" style="5" customWidth="1"/>
    <col min="12033" max="12033" width="34.421875" style="5" customWidth="1"/>
    <col min="12034" max="12039" width="19.57421875" style="5" customWidth="1"/>
    <col min="12040" max="12288" width="11.57421875" style="5" customWidth="1"/>
    <col min="12289" max="12289" width="34.421875" style="5" customWidth="1"/>
    <col min="12290" max="12295" width="19.57421875" style="5" customWidth="1"/>
    <col min="12296" max="12544" width="11.57421875" style="5" customWidth="1"/>
    <col min="12545" max="12545" width="34.421875" style="5" customWidth="1"/>
    <col min="12546" max="12551" width="19.57421875" style="5" customWidth="1"/>
    <col min="12552" max="12800" width="11.57421875" style="5" customWidth="1"/>
    <col min="12801" max="12801" width="34.421875" style="5" customWidth="1"/>
    <col min="12802" max="12807" width="19.57421875" style="5" customWidth="1"/>
    <col min="12808" max="13056" width="11.57421875" style="5" customWidth="1"/>
    <col min="13057" max="13057" width="34.421875" style="5" customWidth="1"/>
    <col min="13058" max="13063" width="19.57421875" style="5" customWidth="1"/>
    <col min="13064" max="13312" width="11.57421875" style="5" customWidth="1"/>
    <col min="13313" max="13313" width="34.421875" style="5" customWidth="1"/>
    <col min="13314" max="13319" width="19.57421875" style="5" customWidth="1"/>
    <col min="13320" max="13568" width="11.57421875" style="5" customWidth="1"/>
    <col min="13569" max="13569" width="34.421875" style="5" customWidth="1"/>
    <col min="13570" max="13575" width="19.57421875" style="5" customWidth="1"/>
    <col min="13576" max="13824" width="11.57421875" style="5" customWidth="1"/>
    <col min="13825" max="13825" width="34.421875" style="5" customWidth="1"/>
    <col min="13826" max="13831" width="19.57421875" style="5" customWidth="1"/>
    <col min="13832" max="14080" width="11.57421875" style="5" customWidth="1"/>
    <col min="14081" max="14081" width="34.421875" style="5" customWidth="1"/>
    <col min="14082" max="14087" width="19.57421875" style="5" customWidth="1"/>
    <col min="14088" max="14336" width="11.57421875" style="5" customWidth="1"/>
    <col min="14337" max="14337" width="34.421875" style="5" customWidth="1"/>
    <col min="14338" max="14343" width="19.57421875" style="5" customWidth="1"/>
    <col min="14344" max="14592" width="11.57421875" style="5" customWidth="1"/>
    <col min="14593" max="14593" width="34.421875" style="5" customWidth="1"/>
    <col min="14594" max="14599" width="19.57421875" style="5" customWidth="1"/>
    <col min="14600" max="14848" width="11.57421875" style="5" customWidth="1"/>
    <col min="14849" max="14849" width="34.421875" style="5" customWidth="1"/>
    <col min="14850" max="14855" width="19.57421875" style="5" customWidth="1"/>
    <col min="14856" max="15104" width="11.57421875" style="5" customWidth="1"/>
    <col min="15105" max="15105" width="34.421875" style="5" customWidth="1"/>
    <col min="15106" max="15111" width="19.57421875" style="5" customWidth="1"/>
    <col min="15112" max="15360" width="11.57421875" style="5" customWidth="1"/>
    <col min="15361" max="15361" width="34.421875" style="5" customWidth="1"/>
    <col min="15362" max="15367" width="19.57421875" style="5" customWidth="1"/>
    <col min="15368" max="15616" width="11.57421875" style="5" customWidth="1"/>
    <col min="15617" max="15617" width="34.421875" style="5" customWidth="1"/>
    <col min="15618" max="15623" width="19.57421875" style="5" customWidth="1"/>
    <col min="15624" max="15872" width="11.57421875" style="5" customWidth="1"/>
    <col min="15873" max="15873" width="34.421875" style="5" customWidth="1"/>
    <col min="15874" max="15879" width="19.57421875" style="5" customWidth="1"/>
    <col min="15880" max="16128" width="11.57421875" style="5" customWidth="1"/>
    <col min="16129" max="16129" width="34.421875" style="5" customWidth="1"/>
    <col min="16130" max="16135" width="19.57421875" style="5" customWidth="1"/>
    <col min="16136" max="16384" width="11.57421875" style="5" customWidth="1"/>
  </cols>
  <sheetData>
    <row r="1" spans="1:7" s="371" customFormat="1" ht="16.5" customHeight="1">
      <c r="A1" s="1205" t="s">
        <v>1052</v>
      </c>
      <c r="B1" s="1"/>
      <c r="C1" s="1"/>
      <c r="D1" s="1"/>
      <c r="E1" s="1"/>
      <c r="F1" s="1"/>
      <c r="G1" s="1"/>
    </row>
    <row r="2" spans="1:7" s="517" customFormat="1" ht="24" customHeight="1">
      <c r="A2" s="1337" t="s">
        <v>1005</v>
      </c>
      <c r="B2" s="1337"/>
      <c r="C2" s="1337"/>
      <c r="D2" s="1337"/>
      <c r="E2" s="1337"/>
      <c r="F2" s="1337"/>
      <c r="G2" s="1337"/>
    </row>
    <row r="3" spans="1:7" s="518" customFormat="1" ht="19.5" customHeight="1">
      <c r="A3" s="1338">
        <v>44530</v>
      </c>
      <c r="B3" s="1338"/>
      <c r="C3" s="1338"/>
      <c r="D3" s="1338"/>
      <c r="E3" s="1338"/>
      <c r="F3" s="1338"/>
      <c r="G3" s="1338"/>
    </row>
    <row r="4" spans="1:7" s="519" customFormat="1" ht="18.75" customHeight="1">
      <c r="A4" s="1339" t="s">
        <v>70</v>
      </c>
      <c r="B4" s="1339"/>
      <c r="C4" s="1339"/>
      <c r="D4" s="1339"/>
      <c r="E4" s="1339"/>
      <c r="F4" s="1339"/>
      <c r="G4" s="1339"/>
    </row>
    <row r="5" spans="1:7" ht="13.5" thickBot="1">
      <c r="A5" s="521"/>
      <c r="B5" s="521"/>
      <c r="C5" s="521"/>
      <c r="D5" s="521"/>
      <c r="E5" s="521"/>
      <c r="F5" s="521"/>
      <c r="G5" s="521"/>
    </row>
    <row r="6" spans="1:7" ht="25.5">
      <c r="A6" s="564" t="s">
        <v>1</v>
      </c>
      <c r="B6" s="1105" t="s">
        <v>998</v>
      </c>
      <c r="C6" s="1105" t="s">
        <v>999</v>
      </c>
      <c r="D6" s="1105" t="s">
        <v>1000</v>
      </c>
      <c r="E6" s="1105" t="s">
        <v>1001</v>
      </c>
      <c r="F6" s="1105" t="s">
        <v>1002</v>
      </c>
      <c r="G6" s="796" t="s">
        <v>1003</v>
      </c>
    </row>
    <row r="7" spans="1:7" ht="13.5">
      <c r="A7" s="1107"/>
      <c r="B7" s="1107"/>
      <c r="C7" s="1107"/>
      <c r="D7" s="1107"/>
      <c r="E7" s="1107"/>
      <c r="F7" s="1107"/>
      <c r="G7" s="1108"/>
    </row>
    <row r="8" spans="1:7" ht="15" customHeight="1">
      <c r="A8" s="79" t="s">
        <v>28</v>
      </c>
      <c r="B8" s="1109">
        <v>201528</v>
      </c>
      <c r="C8" s="1109">
        <v>100755.572</v>
      </c>
      <c r="D8" s="1109">
        <v>10564.614</v>
      </c>
      <c r="E8" s="1109">
        <v>5853.65</v>
      </c>
      <c r="F8" s="1109">
        <v>17860.046</v>
      </c>
      <c r="G8" s="1110">
        <v>99313.791</v>
      </c>
    </row>
    <row r="9" spans="1:7" ht="15" customHeight="1">
      <c r="A9" s="14" t="s">
        <v>29</v>
      </c>
      <c r="B9" s="1109">
        <v>1555</v>
      </c>
      <c r="C9" s="1109">
        <v>22743.138</v>
      </c>
      <c r="D9" s="1109">
        <v>10391.296</v>
      </c>
      <c r="E9" s="1109">
        <v>0</v>
      </c>
      <c r="F9" s="1109">
        <v>4363.34</v>
      </c>
      <c r="G9" s="1110">
        <v>28771.093</v>
      </c>
    </row>
    <row r="10" spans="1:7" ht="15" customHeight="1">
      <c r="A10" s="14" t="s">
        <v>30</v>
      </c>
      <c r="B10" s="1109">
        <v>7249</v>
      </c>
      <c r="C10" s="1109">
        <v>26694.157</v>
      </c>
      <c r="D10" s="1109">
        <v>4203.427</v>
      </c>
      <c r="E10" s="1109">
        <v>6.929</v>
      </c>
      <c r="F10" s="1109">
        <v>3239.424</v>
      </c>
      <c r="G10" s="1110">
        <v>27665.089</v>
      </c>
    </row>
    <row r="11" spans="1:7" ht="15" customHeight="1">
      <c r="A11" s="14" t="s">
        <v>31</v>
      </c>
      <c r="B11" s="1109">
        <v>0</v>
      </c>
      <c r="C11" s="1109">
        <v>0</v>
      </c>
      <c r="D11" s="1109">
        <v>0</v>
      </c>
      <c r="E11" s="1109">
        <v>0</v>
      </c>
      <c r="F11" s="1109">
        <v>0</v>
      </c>
      <c r="G11" s="1110">
        <v>0</v>
      </c>
    </row>
    <row r="12" spans="1:7" ht="15" customHeight="1">
      <c r="A12" s="14" t="s">
        <v>32</v>
      </c>
      <c r="B12" s="1109">
        <v>287</v>
      </c>
      <c r="C12" s="1109">
        <v>2101.569</v>
      </c>
      <c r="D12" s="1109">
        <v>506.872</v>
      </c>
      <c r="E12" s="1109">
        <v>1.269</v>
      </c>
      <c r="F12" s="1109">
        <v>447.275</v>
      </c>
      <c r="G12" s="1110">
        <v>2162.434</v>
      </c>
    </row>
    <row r="13" spans="1:7" ht="15" customHeight="1">
      <c r="A13" s="14" t="s">
        <v>33</v>
      </c>
      <c r="B13" s="1109">
        <v>0</v>
      </c>
      <c r="C13" s="1109">
        <v>0</v>
      </c>
      <c r="D13" s="1109">
        <v>0</v>
      </c>
      <c r="E13" s="1109">
        <v>0</v>
      </c>
      <c r="F13" s="1109">
        <v>0</v>
      </c>
      <c r="G13" s="1110">
        <v>0</v>
      </c>
    </row>
    <row r="14" spans="1:7" ht="15" customHeight="1">
      <c r="A14" s="14" t="s">
        <v>34</v>
      </c>
      <c r="B14" s="1109">
        <v>0</v>
      </c>
      <c r="C14" s="1109">
        <v>0</v>
      </c>
      <c r="D14" s="1109">
        <v>0</v>
      </c>
      <c r="E14" s="1109">
        <v>0</v>
      </c>
      <c r="F14" s="1109">
        <v>0</v>
      </c>
      <c r="G14" s="1110">
        <v>0</v>
      </c>
    </row>
    <row r="15" spans="1:7" ht="15" customHeight="1">
      <c r="A15" s="79" t="s">
        <v>35</v>
      </c>
      <c r="B15" s="1109">
        <v>0</v>
      </c>
      <c r="C15" s="1109">
        <v>0</v>
      </c>
      <c r="D15" s="1109">
        <v>0</v>
      </c>
      <c r="E15" s="1109">
        <v>0</v>
      </c>
      <c r="F15" s="1109">
        <v>0</v>
      </c>
      <c r="G15" s="1110">
        <v>0</v>
      </c>
    </row>
    <row r="16" spans="1:7" ht="15" customHeight="1">
      <c r="A16" s="79" t="s">
        <v>36</v>
      </c>
      <c r="B16" s="1109">
        <v>590</v>
      </c>
      <c r="C16" s="1109">
        <v>3503.254</v>
      </c>
      <c r="D16" s="1109">
        <v>1427.073</v>
      </c>
      <c r="E16" s="1109">
        <v>0.294</v>
      </c>
      <c r="F16" s="1109">
        <v>1193.74</v>
      </c>
      <c r="G16" s="1110">
        <v>3736.881</v>
      </c>
    </row>
    <row r="17" spans="1:7" ht="15" customHeight="1">
      <c r="A17" s="79" t="s">
        <v>37</v>
      </c>
      <c r="B17" s="1109">
        <v>2902</v>
      </c>
      <c r="C17" s="1109">
        <v>21497.191</v>
      </c>
      <c r="D17" s="1109">
        <v>14129.233</v>
      </c>
      <c r="E17" s="1109">
        <v>5.546</v>
      </c>
      <c r="F17" s="1109">
        <v>10733.086</v>
      </c>
      <c r="G17" s="1110">
        <v>24898.883</v>
      </c>
    </row>
    <row r="18" spans="1:7" ht="15" customHeight="1">
      <c r="A18" s="1113" t="s">
        <v>38</v>
      </c>
      <c r="B18" s="1114">
        <v>214111</v>
      </c>
      <c r="C18" s="1114">
        <v>177294.88099999996</v>
      </c>
      <c r="D18" s="1114">
        <v>41222.515</v>
      </c>
      <c r="E18" s="1114">
        <v>5867.688</v>
      </c>
      <c r="F18" s="1114">
        <v>37836.911</v>
      </c>
      <c r="G18" s="1114">
        <v>186548.171</v>
      </c>
    </row>
    <row r="19" spans="1:7" ht="13.5">
      <c r="A19" s="79"/>
      <c r="B19" s="79"/>
      <c r="C19" s="1115"/>
      <c r="D19" s="1115"/>
      <c r="E19" s="1115"/>
      <c r="F19" s="1115"/>
      <c r="G19" s="1115"/>
    </row>
    <row r="20" spans="1:7" ht="13.5">
      <c r="A20" s="1116" t="s">
        <v>1004</v>
      </c>
      <c r="B20" s="1116"/>
      <c r="C20" s="1116"/>
      <c r="D20" s="1116"/>
      <c r="E20" s="1116"/>
      <c r="F20" s="1116"/>
      <c r="G20" s="1116"/>
    </row>
    <row r="21" spans="1:7" ht="13.5">
      <c r="A21" s="226"/>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57421875" style="5" customWidth="1"/>
    <col min="11" max="11" width="14.00390625" style="5" customWidth="1"/>
    <col min="12" max="12" width="10.8515625" style="5" customWidth="1"/>
    <col min="13" max="13" width="13.57421875" style="5" customWidth="1"/>
    <col min="14" max="14" width="10.8515625" style="5" customWidth="1"/>
    <col min="15" max="15" width="12.57421875" style="5" customWidth="1"/>
    <col min="16" max="16384" width="10.8515625" style="5" customWidth="1"/>
  </cols>
  <sheetData>
    <row r="1" spans="1:10" s="93" customFormat="1" ht="18.75" customHeight="1">
      <c r="A1" s="1205" t="s">
        <v>1052</v>
      </c>
      <c r="B1" s="1"/>
      <c r="C1" s="1"/>
      <c r="D1" s="1"/>
      <c r="E1" s="1"/>
      <c r="F1" s="1"/>
      <c r="G1" s="1"/>
      <c r="H1" s="1"/>
      <c r="I1" s="1"/>
      <c r="J1" s="1"/>
    </row>
    <row r="2" spans="1:15" s="94" customFormat="1" ht="30" customHeight="1">
      <c r="A2" s="1413" t="s">
        <v>1016</v>
      </c>
      <c r="B2" s="1413"/>
      <c r="C2" s="1413"/>
      <c r="D2" s="1413"/>
      <c r="E2" s="1413"/>
      <c r="F2" s="1413"/>
      <c r="G2" s="1413"/>
      <c r="H2" s="1413"/>
      <c r="I2" s="1413"/>
      <c r="J2" s="1413"/>
      <c r="K2" s="609"/>
      <c r="L2" s="609"/>
      <c r="M2" s="609"/>
      <c r="N2" s="609"/>
      <c r="O2" s="609"/>
    </row>
    <row r="3" spans="1:15" s="93" customFormat="1" ht="21" customHeight="1">
      <c r="A3" s="1414">
        <v>44530</v>
      </c>
      <c r="B3" s="1414"/>
      <c r="C3" s="1414"/>
      <c r="D3" s="1414"/>
      <c r="E3" s="1414"/>
      <c r="F3" s="1414"/>
      <c r="G3" s="1414"/>
      <c r="H3" s="1414"/>
      <c r="I3" s="1414"/>
      <c r="J3" s="1414"/>
      <c r="K3" s="610"/>
      <c r="L3" s="610"/>
      <c r="M3" s="610"/>
      <c r="N3" s="610"/>
      <c r="O3" s="610"/>
    </row>
    <row r="4" spans="1:15" s="93" customFormat="1" ht="18.75" customHeight="1">
      <c r="A4" s="1415" t="s">
        <v>70</v>
      </c>
      <c r="B4" s="1415"/>
      <c r="C4" s="1415"/>
      <c r="D4" s="1415"/>
      <c r="E4" s="1415"/>
      <c r="F4" s="1415"/>
      <c r="G4" s="1415"/>
      <c r="H4" s="1415"/>
      <c r="I4" s="1415"/>
      <c r="J4" s="1415"/>
      <c r="K4" s="610"/>
      <c r="L4" s="610"/>
      <c r="M4" s="610"/>
      <c r="N4" s="610"/>
      <c r="O4" s="610"/>
    </row>
    <row r="5" spans="1:15" s="99" customFormat="1" ht="22.5" customHeight="1" thickBot="1">
      <c r="A5" s="1140"/>
      <c r="B5" s="97"/>
      <c r="C5" s="97"/>
      <c r="D5" s="5"/>
      <c r="E5" s="5"/>
      <c r="F5" s="5"/>
      <c r="G5" s="5"/>
      <c r="H5" s="5"/>
      <c r="I5" s="5"/>
      <c r="J5" s="97"/>
      <c r="K5" s="611"/>
      <c r="L5" s="611"/>
      <c r="M5" s="611"/>
      <c r="N5" s="611"/>
      <c r="O5" s="611"/>
    </row>
    <row r="6" spans="1:9" s="89" customFormat="1" ht="24.75" customHeight="1">
      <c r="A6" s="1141"/>
      <c r="B6" s="1142"/>
      <c r="D6" s="1416" t="s">
        <v>1017</v>
      </c>
      <c r="E6" s="1416"/>
      <c r="F6" s="1416"/>
      <c r="G6" s="1416"/>
      <c r="H6" s="1416"/>
      <c r="I6" s="1143"/>
    </row>
    <row r="7" spans="1:10" s="89" customFormat="1" ht="42" customHeight="1">
      <c r="A7" s="1144"/>
      <c r="B7" s="100" t="s">
        <v>1018</v>
      </c>
      <c r="C7" s="1145" t="s">
        <v>668</v>
      </c>
      <c r="D7" s="100" t="s">
        <v>1019</v>
      </c>
      <c r="E7" s="100" t="s">
        <v>1020</v>
      </c>
      <c r="F7" s="100" t="s">
        <v>1021</v>
      </c>
      <c r="G7" s="100" t="s">
        <v>1022</v>
      </c>
      <c r="H7" s="100" t="s">
        <v>1023</v>
      </c>
      <c r="I7" s="100" t="s">
        <v>1024</v>
      </c>
      <c r="J7" s="366"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30" t="s">
        <v>28</v>
      </c>
      <c r="B9" s="105">
        <v>1200.8499066666668</v>
      </c>
      <c r="C9" s="105">
        <v>187338.62913238094</v>
      </c>
      <c r="D9" s="105">
        <v>78125.15295523807</v>
      </c>
      <c r="E9" s="105">
        <v>125910.54683857142</v>
      </c>
      <c r="F9" s="105">
        <v>141922.33519238094</v>
      </c>
      <c r="G9" s="105">
        <v>364012.88876857137</v>
      </c>
      <c r="H9" s="105">
        <v>349841.07817</v>
      </c>
      <c r="I9" s="105">
        <v>59507.82808428571</v>
      </c>
      <c r="J9" s="1146">
        <v>1307859.309048095</v>
      </c>
      <c r="K9" s="1147"/>
    </row>
    <row r="10" spans="1:11" s="20" customFormat="1" ht="18" customHeight="1">
      <c r="A10" s="1130" t="s">
        <v>29</v>
      </c>
      <c r="B10" s="105">
        <v>0</v>
      </c>
      <c r="C10" s="105">
        <v>424650.7671847619</v>
      </c>
      <c r="D10" s="105">
        <v>14571.088075714284</v>
      </c>
      <c r="E10" s="105">
        <v>54735.212297142854</v>
      </c>
      <c r="F10" s="105">
        <v>179371.1821938095</v>
      </c>
      <c r="G10" s="105">
        <v>302436.4822252381</v>
      </c>
      <c r="H10" s="105">
        <v>960180.04446</v>
      </c>
      <c r="I10" s="105">
        <v>62794.345404285705</v>
      </c>
      <c r="J10" s="1146">
        <v>1998739.1218409522</v>
      </c>
      <c r="K10" s="1147"/>
    </row>
    <row r="11" spans="1:11" s="20" customFormat="1" ht="18" customHeight="1">
      <c r="A11" s="1130" t="s">
        <v>30</v>
      </c>
      <c r="B11" s="105">
        <v>0</v>
      </c>
      <c r="C11" s="105">
        <v>227506.35082285714</v>
      </c>
      <c r="D11" s="105">
        <v>27.89185714285714</v>
      </c>
      <c r="E11" s="105">
        <v>2510.7917842857146</v>
      </c>
      <c r="F11" s="105">
        <v>46069.06786999999</v>
      </c>
      <c r="G11" s="105">
        <v>74233.97716190477</v>
      </c>
      <c r="H11" s="105">
        <v>867990.5860019048</v>
      </c>
      <c r="I11" s="105">
        <v>197859.0889695238</v>
      </c>
      <c r="J11" s="1146">
        <v>1416197.754467619</v>
      </c>
      <c r="K11" s="1147"/>
    </row>
    <row r="12" spans="1:11" s="20" customFormat="1" ht="18" customHeight="1">
      <c r="A12" s="1130" t="s">
        <v>31</v>
      </c>
      <c r="B12" s="105">
        <v>0</v>
      </c>
      <c r="C12" s="105">
        <v>0.40523809523809523</v>
      </c>
      <c r="D12" s="105">
        <v>12.549062857142857</v>
      </c>
      <c r="E12" s="105">
        <v>419.10207999999994</v>
      </c>
      <c r="F12" s="105">
        <v>14710.653252857142</v>
      </c>
      <c r="G12" s="105">
        <v>53150.58511523808</v>
      </c>
      <c r="H12" s="105">
        <v>383090.9732723809</v>
      </c>
      <c r="I12" s="105">
        <v>0</v>
      </c>
      <c r="J12" s="1146">
        <v>451384.2680214285</v>
      </c>
      <c r="K12" s="1147"/>
    </row>
    <row r="13" spans="1:11" s="20" customFormat="1" ht="18" customHeight="1">
      <c r="A13" s="1130" t="s">
        <v>32</v>
      </c>
      <c r="B13" s="105">
        <v>0</v>
      </c>
      <c r="C13" s="105">
        <v>57683.803467142854</v>
      </c>
      <c r="D13" s="105">
        <v>0</v>
      </c>
      <c r="E13" s="105">
        <v>3246.359210952381</v>
      </c>
      <c r="F13" s="105">
        <v>9761.069376666665</v>
      </c>
      <c r="G13" s="105">
        <v>48577.55054380953</v>
      </c>
      <c r="H13" s="105">
        <v>117350.2613404762</v>
      </c>
      <c r="I13" s="105">
        <v>20186.06805380952</v>
      </c>
      <c r="J13" s="1146">
        <v>256805.11199285713</v>
      </c>
      <c r="K13" s="1147"/>
    </row>
    <row r="14" spans="1:11" s="20" customFormat="1" ht="18" customHeight="1">
      <c r="A14" s="1130" t="s">
        <v>33</v>
      </c>
      <c r="B14" s="105">
        <v>0</v>
      </c>
      <c r="C14" s="105">
        <v>1.8226485714285716</v>
      </c>
      <c r="D14" s="105">
        <v>2.9286523809523812</v>
      </c>
      <c r="E14" s="105">
        <v>158.79558857142862</v>
      </c>
      <c r="F14" s="105">
        <v>28115.529159523805</v>
      </c>
      <c r="G14" s="105">
        <v>107092.64743666667</v>
      </c>
      <c r="H14" s="105">
        <v>227610.10236190478</v>
      </c>
      <c r="I14" s="105">
        <v>87019.98234904758</v>
      </c>
      <c r="J14" s="1146">
        <v>450001.80819666665</v>
      </c>
      <c r="K14" s="1147"/>
    </row>
    <row r="15" spans="1:11" s="20" customFormat="1" ht="18" customHeight="1">
      <c r="A15" s="1130" t="s">
        <v>34</v>
      </c>
      <c r="B15" s="105">
        <v>0</v>
      </c>
      <c r="C15" s="105">
        <v>0</v>
      </c>
      <c r="D15" s="105">
        <v>0</v>
      </c>
      <c r="E15" s="105">
        <v>0</v>
      </c>
      <c r="F15" s="105">
        <v>0</v>
      </c>
      <c r="G15" s="105">
        <v>0</v>
      </c>
      <c r="H15" s="105">
        <v>0</v>
      </c>
      <c r="I15" s="105">
        <v>0</v>
      </c>
      <c r="J15" s="1146">
        <v>0</v>
      </c>
      <c r="K15" s="1147"/>
    </row>
    <row r="16" spans="1:11" s="20" customFormat="1" ht="18" customHeight="1">
      <c r="A16" s="1130" t="s">
        <v>35</v>
      </c>
      <c r="B16" s="105">
        <v>0</v>
      </c>
      <c r="C16" s="105">
        <v>0</v>
      </c>
      <c r="D16" s="105">
        <v>0</v>
      </c>
      <c r="E16" s="105">
        <v>0</v>
      </c>
      <c r="F16" s="105">
        <v>0</v>
      </c>
      <c r="G16" s="105">
        <v>0</v>
      </c>
      <c r="H16" s="105">
        <v>0</v>
      </c>
      <c r="I16" s="105">
        <v>0</v>
      </c>
      <c r="J16" s="1146">
        <v>0</v>
      </c>
      <c r="K16" s="1147"/>
    </row>
    <row r="17" spans="1:11" s="20" customFormat="1" ht="18" customHeight="1">
      <c r="A17" s="1130" t="s">
        <v>36</v>
      </c>
      <c r="B17" s="105">
        <v>0</v>
      </c>
      <c r="C17" s="105">
        <v>17200.050410476193</v>
      </c>
      <c r="D17" s="105">
        <v>0</v>
      </c>
      <c r="E17" s="105">
        <v>3555.856894285714</v>
      </c>
      <c r="F17" s="105">
        <v>1389.9238638095235</v>
      </c>
      <c r="G17" s="105">
        <v>14974.89979333333</v>
      </c>
      <c r="H17" s="105">
        <v>340596.5493628572</v>
      </c>
      <c r="I17" s="105">
        <v>122732.59259666665</v>
      </c>
      <c r="J17" s="1146">
        <v>500449.8729214286</v>
      </c>
      <c r="K17" s="1147"/>
    </row>
    <row r="18" spans="1:11" s="20" customFormat="1" ht="18" customHeight="1">
      <c r="A18" s="1130" t="s">
        <v>37</v>
      </c>
      <c r="B18" s="105">
        <v>0</v>
      </c>
      <c r="C18" s="105">
        <v>132571.63990571428</v>
      </c>
      <c r="D18" s="105">
        <v>1232.011238095238</v>
      </c>
      <c r="E18" s="105">
        <v>4081.6804452380957</v>
      </c>
      <c r="F18" s="105">
        <v>45101.95424190476</v>
      </c>
      <c r="G18" s="105">
        <v>126024.2702057143</v>
      </c>
      <c r="H18" s="105">
        <v>322068.04105142853</v>
      </c>
      <c r="I18" s="105">
        <v>73629.65208380953</v>
      </c>
      <c r="J18" s="1146">
        <v>704709.2491719048</v>
      </c>
      <c r="K18" s="1147"/>
    </row>
    <row r="19" spans="1:11" s="20" customFormat="1" ht="21.95" customHeight="1" thickBot="1">
      <c r="A19" s="85" t="s">
        <v>38</v>
      </c>
      <c r="B19" s="108">
        <v>1200.8499066666668</v>
      </c>
      <c r="C19" s="108">
        <v>1046953.46881</v>
      </c>
      <c r="D19" s="108">
        <v>93971.62184142855</v>
      </c>
      <c r="E19" s="108">
        <v>194618.3451390476</v>
      </c>
      <c r="F19" s="108">
        <v>466441.7151509523</v>
      </c>
      <c r="G19" s="108">
        <v>1090503.3012504762</v>
      </c>
      <c r="H19" s="108">
        <v>3568727.6360209524</v>
      </c>
      <c r="I19" s="108">
        <v>623729.5575414285</v>
      </c>
      <c r="J19" s="108">
        <v>7086146.495660951</v>
      </c>
      <c r="K19" s="1147"/>
    </row>
    <row r="20" spans="1:11" s="20" customFormat="1" ht="21" customHeight="1">
      <c r="A20" s="112" t="s">
        <v>1025</v>
      </c>
      <c r="B20" s="113"/>
      <c r="C20" s="113"/>
      <c r="D20" s="113"/>
      <c r="E20" s="113"/>
      <c r="F20" s="113"/>
      <c r="G20" s="113"/>
      <c r="H20" s="113"/>
      <c r="I20" s="113"/>
      <c r="J20" s="114"/>
      <c r="K20" s="1147"/>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47"/>
    </row>
    <row r="23" spans="1:11" s="121" customFormat="1" ht="30.75" customHeight="1">
      <c r="A23" s="5"/>
      <c r="B23" s="5"/>
      <c r="C23" s="5"/>
      <c r="D23" s="5"/>
      <c r="E23" s="5"/>
      <c r="F23" s="5"/>
      <c r="G23" s="5"/>
      <c r="H23" s="5"/>
      <c r="I23" s="5"/>
      <c r="J23" s="5"/>
      <c r="K23" s="1148"/>
    </row>
    <row r="24" spans="1:11" s="6" customFormat="1" ht="7.5" customHeight="1">
      <c r="A24" s="5"/>
      <c r="B24" s="5"/>
      <c r="C24" s="5"/>
      <c r="D24" s="5"/>
      <c r="E24" s="5"/>
      <c r="F24" s="5"/>
      <c r="G24" s="5"/>
      <c r="H24" s="5"/>
      <c r="I24" s="5"/>
      <c r="J24" s="5"/>
      <c r="K24" s="621"/>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57421875" style="5" customWidth="1"/>
    <col min="11" max="11" width="14.00390625" style="5" customWidth="1"/>
    <col min="12" max="12" width="10.8515625" style="5" customWidth="1"/>
    <col min="13" max="13" width="13.57421875" style="5" customWidth="1"/>
    <col min="14" max="14" width="10.8515625" style="5" customWidth="1"/>
    <col min="15" max="15" width="12.57421875" style="5" customWidth="1"/>
    <col min="16" max="16384" width="10.8515625" style="5" customWidth="1"/>
  </cols>
  <sheetData>
    <row r="1" spans="1:10" s="93" customFormat="1" ht="18.75" customHeight="1">
      <c r="A1" s="1205" t="s">
        <v>1052</v>
      </c>
      <c r="B1" s="1"/>
      <c r="C1" s="1"/>
      <c r="D1" s="1"/>
      <c r="E1" s="1"/>
      <c r="F1" s="1"/>
      <c r="G1" s="1"/>
      <c r="H1" s="1"/>
      <c r="I1" s="1"/>
      <c r="J1" s="1"/>
    </row>
    <row r="2" spans="1:15" s="94" customFormat="1" ht="30" customHeight="1">
      <c r="A2" s="1413" t="s">
        <v>1026</v>
      </c>
      <c r="B2" s="1413"/>
      <c r="C2" s="1413"/>
      <c r="D2" s="1413"/>
      <c r="E2" s="1413"/>
      <c r="F2" s="1413"/>
      <c r="G2" s="1413"/>
      <c r="H2" s="1413"/>
      <c r="I2" s="1413"/>
      <c r="J2" s="1413"/>
      <c r="K2" s="609"/>
      <c r="L2" s="609"/>
      <c r="M2" s="609"/>
      <c r="N2" s="609"/>
      <c r="O2" s="609"/>
    </row>
    <row r="3" spans="1:15" s="93" customFormat="1" ht="21" customHeight="1">
      <c r="A3" s="1414">
        <v>44530</v>
      </c>
      <c r="B3" s="1414"/>
      <c r="C3" s="1414"/>
      <c r="D3" s="1414"/>
      <c r="E3" s="1414"/>
      <c r="F3" s="1414"/>
      <c r="G3" s="1414"/>
      <c r="H3" s="1414"/>
      <c r="I3" s="1414"/>
      <c r="J3" s="1414"/>
      <c r="K3" s="610"/>
      <c r="L3" s="610"/>
      <c r="M3" s="610"/>
      <c r="N3" s="610"/>
      <c r="O3" s="610"/>
    </row>
    <row r="4" spans="1:15" s="93" customFormat="1" ht="18.75" customHeight="1">
      <c r="A4" s="1415" t="s">
        <v>1027</v>
      </c>
      <c r="B4" s="1415"/>
      <c r="C4" s="1415"/>
      <c r="D4" s="1415"/>
      <c r="E4" s="1415"/>
      <c r="F4" s="1415"/>
      <c r="G4" s="1415"/>
      <c r="H4" s="1415"/>
      <c r="I4" s="1415"/>
      <c r="J4" s="1415"/>
      <c r="K4" s="610"/>
      <c r="L4" s="610"/>
      <c r="M4" s="610"/>
      <c r="N4" s="610"/>
      <c r="O4" s="610"/>
    </row>
    <row r="5" spans="1:15" s="99" customFormat="1" ht="26.25" customHeight="1" thickBot="1">
      <c r="A5" s="1140"/>
      <c r="B5" s="97"/>
      <c r="C5" s="97"/>
      <c r="D5" s="5"/>
      <c r="E5" s="5"/>
      <c r="F5" s="5"/>
      <c r="G5" s="5"/>
      <c r="H5" s="5"/>
      <c r="I5" s="5"/>
      <c r="J5" s="97"/>
      <c r="K5" s="611"/>
      <c r="L5" s="611"/>
      <c r="M5" s="611"/>
      <c r="N5" s="611"/>
      <c r="O5" s="611"/>
    </row>
    <row r="6" spans="1:9" s="89" customFormat="1" ht="24.75" customHeight="1">
      <c r="A6" s="1141"/>
      <c r="B6" s="1142"/>
      <c r="D6" s="1416" t="s">
        <v>1017</v>
      </c>
      <c r="E6" s="1416"/>
      <c r="F6" s="1416"/>
      <c r="G6" s="1416"/>
      <c r="H6" s="1416"/>
      <c r="I6" s="1143"/>
    </row>
    <row r="7" spans="1:10" s="89" customFormat="1" ht="42" customHeight="1">
      <c r="A7" s="1144"/>
      <c r="B7" s="100" t="s">
        <v>1018</v>
      </c>
      <c r="C7" s="1145" t="s">
        <v>668</v>
      </c>
      <c r="D7" s="100" t="s">
        <v>1019</v>
      </c>
      <c r="E7" s="100" t="s">
        <v>1020</v>
      </c>
      <c r="F7" s="100" t="s">
        <v>1021</v>
      </c>
      <c r="G7" s="100" t="s">
        <v>1022</v>
      </c>
      <c r="H7" s="100" t="s">
        <v>1023</v>
      </c>
      <c r="I7" s="100" t="s">
        <v>1024</v>
      </c>
      <c r="J7" s="366"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30" t="s">
        <v>28</v>
      </c>
      <c r="B9" s="105">
        <v>625.9818042857141</v>
      </c>
      <c r="C9" s="105">
        <v>6626.572142857142</v>
      </c>
      <c r="D9" s="105">
        <v>8.235714285714286</v>
      </c>
      <c r="E9" s="105">
        <v>722.231063809524</v>
      </c>
      <c r="F9" s="105">
        <v>527.8251990476189</v>
      </c>
      <c r="G9" s="105">
        <v>2466.2950447619046</v>
      </c>
      <c r="H9" s="105">
        <v>10924.732253333334</v>
      </c>
      <c r="I9" s="105">
        <v>3394.6477719047625</v>
      </c>
      <c r="J9" s="1146">
        <v>25296.52099428571</v>
      </c>
      <c r="K9" s="1147"/>
    </row>
    <row r="10" spans="1:11" s="20" customFormat="1" ht="18" customHeight="1">
      <c r="A10" s="1130" t="s">
        <v>29</v>
      </c>
      <c r="B10" s="105">
        <v>0</v>
      </c>
      <c r="C10" s="105">
        <v>1978.7240176190471</v>
      </c>
      <c r="D10" s="105">
        <v>0</v>
      </c>
      <c r="E10" s="105">
        <v>0</v>
      </c>
      <c r="F10" s="105">
        <v>1005.44037</v>
      </c>
      <c r="G10" s="105">
        <v>1244.0912247619053</v>
      </c>
      <c r="H10" s="105">
        <v>1618.7559057142864</v>
      </c>
      <c r="I10" s="105">
        <v>28.458327142857144</v>
      </c>
      <c r="J10" s="1146">
        <v>5875.469845238096</v>
      </c>
      <c r="K10" s="1147"/>
    </row>
    <row r="11" spans="1:11" s="20" customFormat="1" ht="18" customHeight="1">
      <c r="A11" s="1130" t="s">
        <v>30</v>
      </c>
      <c r="B11" s="105">
        <v>0</v>
      </c>
      <c r="C11" s="105">
        <v>2097.831728571429</v>
      </c>
      <c r="D11" s="105">
        <v>0</v>
      </c>
      <c r="E11" s="105">
        <v>31.290271428571423</v>
      </c>
      <c r="F11" s="105">
        <v>192.4161785714286</v>
      </c>
      <c r="G11" s="105">
        <v>539.0757190476193</v>
      </c>
      <c r="H11" s="105">
        <v>1397.5870428571434</v>
      </c>
      <c r="I11" s="105">
        <v>1562.4589085714283</v>
      </c>
      <c r="J11" s="1146">
        <v>5820.659849047621</v>
      </c>
      <c r="K11" s="1147"/>
    </row>
    <row r="12" spans="1:11" s="20" customFormat="1" ht="18" customHeight="1">
      <c r="A12" s="1130" t="s">
        <v>31</v>
      </c>
      <c r="B12" s="105">
        <v>0</v>
      </c>
      <c r="C12" s="105">
        <v>0</v>
      </c>
      <c r="D12" s="105">
        <v>0</v>
      </c>
      <c r="E12" s="105">
        <v>0</v>
      </c>
      <c r="F12" s="105">
        <v>0</v>
      </c>
      <c r="G12" s="105">
        <v>0</v>
      </c>
      <c r="H12" s="105">
        <v>0</v>
      </c>
      <c r="I12" s="105">
        <v>0</v>
      </c>
      <c r="J12" s="1146">
        <v>0</v>
      </c>
      <c r="K12" s="1147"/>
    </row>
    <row r="13" spans="1:11" s="20" customFormat="1" ht="18" customHeight="1">
      <c r="A13" s="1130" t="s">
        <v>32</v>
      </c>
      <c r="B13" s="105">
        <v>0</v>
      </c>
      <c r="C13" s="105">
        <v>197.98454142857136</v>
      </c>
      <c r="D13" s="105">
        <v>0</v>
      </c>
      <c r="E13" s="105">
        <v>1.6549399999999996</v>
      </c>
      <c r="F13" s="105">
        <v>21.214989999999997</v>
      </c>
      <c r="G13" s="105">
        <v>77.50087714285716</v>
      </c>
      <c r="H13" s="105">
        <v>127.40847000000004</v>
      </c>
      <c r="I13" s="105">
        <v>102.78813190476193</v>
      </c>
      <c r="J13" s="1146">
        <v>528.5519504761904</v>
      </c>
      <c r="K13" s="1147"/>
    </row>
    <row r="14" spans="1:11" s="20" customFormat="1" ht="18" customHeight="1">
      <c r="A14" s="1130" t="s">
        <v>33</v>
      </c>
      <c r="B14" s="105">
        <v>0</v>
      </c>
      <c r="C14" s="105">
        <v>0</v>
      </c>
      <c r="D14" s="105">
        <v>0</v>
      </c>
      <c r="E14" s="105">
        <v>0</v>
      </c>
      <c r="F14" s="105">
        <v>0</v>
      </c>
      <c r="G14" s="105">
        <v>0</v>
      </c>
      <c r="H14" s="105">
        <v>0</v>
      </c>
      <c r="I14" s="105">
        <v>0</v>
      </c>
      <c r="J14" s="1146">
        <v>0</v>
      </c>
      <c r="K14" s="1147"/>
    </row>
    <row r="15" spans="1:11" s="20" customFormat="1" ht="18" customHeight="1">
      <c r="A15" s="1130" t="s">
        <v>34</v>
      </c>
      <c r="B15" s="105">
        <v>0</v>
      </c>
      <c r="C15" s="105">
        <v>0</v>
      </c>
      <c r="D15" s="105">
        <v>0</v>
      </c>
      <c r="E15" s="105">
        <v>0</v>
      </c>
      <c r="F15" s="105">
        <v>0</v>
      </c>
      <c r="G15" s="105">
        <v>0</v>
      </c>
      <c r="H15" s="105">
        <v>0</v>
      </c>
      <c r="I15" s="105">
        <v>0</v>
      </c>
      <c r="J15" s="1146">
        <v>0</v>
      </c>
      <c r="K15" s="1147"/>
    </row>
    <row r="16" spans="1:11" s="20" customFormat="1" ht="18" customHeight="1">
      <c r="A16" s="1130" t="s">
        <v>35</v>
      </c>
      <c r="B16" s="105">
        <v>0</v>
      </c>
      <c r="C16" s="105">
        <v>0</v>
      </c>
      <c r="D16" s="105">
        <v>0</v>
      </c>
      <c r="E16" s="105">
        <v>0</v>
      </c>
      <c r="F16" s="105">
        <v>0</v>
      </c>
      <c r="G16" s="105">
        <v>0</v>
      </c>
      <c r="H16" s="105">
        <v>0</v>
      </c>
      <c r="I16" s="105">
        <v>0</v>
      </c>
      <c r="J16" s="1146">
        <v>0</v>
      </c>
      <c r="K16" s="1147"/>
    </row>
    <row r="17" spans="1:11" s="20" customFormat="1" ht="18" customHeight="1">
      <c r="A17" s="1130" t="s">
        <v>36</v>
      </c>
      <c r="B17" s="105">
        <v>0</v>
      </c>
      <c r="C17" s="105">
        <v>355.8281752380953</v>
      </c>
      <c r="D17" s="105">
        <v>0</v>
      </c>
      <c r="E17" s="105">
        <v>0</v>
      </c>
      <c r="F17" s="105">
        <v>50.18121000000003</v>
      </c>
      <c r="G17" s="105">
        <v>84.18353714285716</v>
      </c>
      <c r="H17" s="105">
        <v>178.84068000000005</v>
      </c>
      <c r="I17" s="105">
        <v>232.36219666666662</v>
      </c>
      <c r="J17" s="1146">
        <v>901.3957990476191</v>
      </c>
      <c r="K17" s="1147"/>
    </row>
    <row r="18" spans="1:11" s="20" customFormat="1" ht="18" customHeight="1">
      <c r="A18" s="1130" t="s">
        <v>37</v>
      </c>
      <c r="B18" s="105">
        <v>0</v>
      </c>
      <c r="C18" s="105">
        <v>2472.23021</v>
      </c>
      <c r="D18" s="105">
        <v>0</v>
      </c>
      <c r="E18" s="105">
        <v>420.95627809523825</v>
      </c>
      <c r="F18" s="105">
        <v>534.0801857142859</v>
      </c>
      <c r="G18" s="105">
        <v>386.9088066666667</v>
      </c>
      <c r="H18" s="105">
        <v>607.2298757142856</v>
      </c>
      <c r="I18" s="105">
        <v>1169.366262857143</v>
      </c>
      <c r="J18" s="1146">
        <v>5590.771619047619</v>
      </c>
      <c r="K18" s="1147"/>
    </row>
    <row r="19" spans="1:11" s="20" customFormat="1" ht="21.95" customHeight="1" thickBot="1">
      <c r="A19" s="85" t="s">
        <v>38</v>
      </c>
      <c r="B19" s="108">
        <v>625.9818042857141</v>
      </c>
      <c r="C19" s="108">
        <v>13729.170815714284</v>
      </c>
      <c r="D19" s="108">
        <v>8.235714285714286</v>
      </c>
      <c r="E19" s="108">
        <v>1176.1325533333336</v>
      </c>
      <c r="F19" s="108">
        <v>2331.1581333333334</v>
      </c>
      <c r="G19" s="108">
        <v>4798.055209523809</v>
      </c>
      <c r="H19" s="108">
        <v>14854.55422761905</v>
      </c>
      <c r="I19" s="108">
        <v>6490.0815990476185</v>
      </c>
      <c r="J19" s="108">
        <v>44013.37005714286</v>
      </c>
      <c r="K19" s="1147"/>
    </row>
    <row r="20" spans="1:11" s="20" customFormat="1" ht="21" customHeight="1">
      <c r="A20" s="112" t="s">
        <v>1025</v>
      </c>
      <c r="B20" s="113"/>
      <c r="C20" s="113"/>
      <c r="D20" s="113"/>
      <c r="E20" s="113"/>
      <c r="F20" s="113"/>
      <c r="G20" s="113"/>
      <c r="H20" s="113"/>
      <c r="I20" s="113"/>
      <c r="J20" s="114"/>
      <c r="K20" s="1147"/>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47"/>
    </row>
    <row r="23" spans="1:11" s="121" customFormat="1" ht="30.75" customHeight="1">
      <c r="A23" s="5"/>
      <c r="B23" s="5"/>
      <c r="C23" s="5"/>
      <c r="D23" s="5"/>
      <c r="E23" s="5"/>
      <c r="F23" s="5"/>
      <c r="G23" s="5"/>
      <c r="H23" s="5"/>
      <c r="I23" s="5"/>
      <c r="J23" s="5"/>
      <c r="K23" s="1148"/>
    </row>
    <row r="24" spans="1:11" s="6" customFormat="1" ht="7.5" customHeight="1">
      <c r="A24" s="5"/>
      <c r="B24" s="5"/>
      <c r="C24" s="5"/>
      <c r="D24" s="5"/>
      <c r="E24" s="5"/>
      <c r="F24" s="5"/>
      <c r="G24" s="5"/>
      <c r="H24" s="5"/>
      <c r="I24" s="5"/>
      <c r="J24" s="5"/>
      <c r="K24" s="621"/>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21" customWidth="1"/>
    <col min="8" max="8" width="20.140625" style="5" bestFit="1" customWidth="1"/>
    <col min="9" max="256" width="10.8515625" style="5" customWidth="1"/>
    <col min="257" max="257" width="33.7109375" style="5" customWidth="1"/>
    <col min="258" max="262" width="25.7109375" style="5" customWidth="1"/>
    <col min="263" max="263" width="11.421875" style="5" customWidth="1"/>
    <col min="264" max="264" width="20.140625" style="5" bestFit="1" customWidth="1"/>
    <col min="265" max="512" width="10.8515625" style="5" customWidth="1"/>
    <col min="513" max="513" width="33.7109375" style="5" customWidth="1"/>
    <col min="514" max="518" width="25.7109375" style="5" customWidth="1"/>
    <col min="519" max="519" width="11.421875" style="5" customWidth="1"/>
    <col min="520" max="520" width="20.140625" style="5" bestFit="1" customWidth="1"/>
    <col min="521" max="768" width="10.8515625" style="5" customWidth="1"/>
    <col min="769" max="769" width="33.7109375" style="5" customWidth="1"/>
    <col min="770" max="774" width="25.7109375" style="5" customWidth="1"/>
    <col min="775" max="775" width="11.421875" style="5" customWidth="1"/>
    <col min="776" max="776" width="20.140625" style="5" bestFit="1" customWidth="1"/>
    <col min="777" max="1024" width="10.8515625" style="5" customWidth="1"/>
    <col min="1025" max="1025" width="33.7109375" style="5" customWidth="1"/>
    <col min="1026" max="1030" width="25.7109375" style="5" customWidth="1"/>
    <col min="1031" max="1031" width="11.421875" style="5" customWidth="1"/>
    <col min="1032" max="1032" width="20.140625" style="5" bestFit="1" customWidth="1"/>
    <col min="1033" max="1280" width="10.8515625" style="5" customWidth="1"/>
    <col min="1281" max="1281" width="33.7109375" style="5" customWidth="1"/>
    <col min="1282" max="1286" width="25.7109375" style="5" customWidth="1"/>
    <col min="1287" max="1287" width="11.421875" style="5" customWidth="1"/>
    <col min="1288" max="1288" width="20.140625" style="5" bestFit="1" customWidth="1"/>
    <col min="1289" max="1536" width="10.8515625" style="5" customWidth="1"/>
    <col min="1537" max="1537" width="33.7109375" style="5" customWidth="1"/>
    <col min="1538" max="1542" width="25.7109375" style="5" customWidth="1"/>
    <col min="1543" max="1543" width="11.421875" style="5" customWidth="1"/>
    <col min="1544" max="1544" width="20.140625" style="5" bestFit="1" customWidth="1"/>
    <col min="1545" max="1792" width="10.8515625" style="5" customWidth="1"/>
    <col min="1793" max="1793" width="33.7109375" style="5" customWidth="1"/>
    <col min="1794" max="1798" width="25.7109375" style="5" customWidth="1"/>
    <col min="1799" max="1799" width="11.421875" style="5" customWidth="1"/>
    <col min="1800" max="1800" width="20.140625" style="5" bestFit="1" customWidth="1"/>
    <col min="1801" max="2048" width="10.8515625" style="5" customWidth="1"/>
    <col min="2049" max="2049" width="33.7109375" style="5" customWidth="1"/>
    <col min="2050" max="2054" width="25.7109375" style="5" customWidth="1"/>
    <col min="2055" max="2055" width="11.421875" style="5" customWidth="1"/>
    <col min="2056" max="2056" width="20.140625" style="5" bestFit="1" customWidth="1"/>
    <col min="2057" max="2304" width="10.8515625" style="5" customWidth="1"/>
    <col min="2305" max="2305" width="33.7109375" style="5" customWidth="1"/>
    <col min="2306" max="2310" width="25.7109375" style="5" customWidth="1"/>
    <col min="2311" max="2311" width="11.421875" style="5" customWidth="1"/>
    <col min="2312" max="2312" width="20.140625" style="5" bestFit="1" customWidth="1"/>
    <col min="2313" max="2560" width="10.8515625" style="5" customWidth="1"/>
    <col min="2561" max="2561" width="33.7109375" style="5" customWidth="1"/>
    <col min="2562" max="2566" width="25.7109375" style="5" customWidth="1"/>
    <col min="2567" max="2567" width="11.421875" style="5" customWidth="1"/>
    <col min="2568" max="2568" width="20.140625" style="5" bestFit="1" customWidth="1"/>
    <col min="2569" max="2816" width="10.8515625" style="5" customWidth="1"/>
    <col min="2817" max="2817" width="33.7109375" style="5" customWidth="1"/>
    <col min="2818" max="2822" width="25.7109375" style="5" customWidth="1"/>
    <col min="2823" max="2823" width="11.421875" style="5" customWidth="1"/>
    <col min="2824" max="2824" width="20.140625" style="5" bestFit="1" customWidth="1"/>
    <col min="2825" max="3072" width="10.8515625" style="5" customWidth="1"/>
    <col min="3073" max="3073" width="33.7109375" style="5" customWidth="1"/>
    <col min="3074" max="3078" width="25.7109375" style="5" customWidth="1"/>
    <col min="3079" max="3079" width="11.421875" style="5" customWidth="1"/>
    <col min="3080" max="3080" width="20.140625" style="5" bestFit="1" customWidth="1"/>
    <col min="3081" max="3328" width="10.8515625" style="5" customWidth="1"/>
    <col min="3329" max="3329" width="33.7109375" style="5" customWidth="1"/>
    <col min="3330" max="3334" width="25.7109375" style="5" customWidth="1"/>
    <col min="3335" max="3335" width="11.421875" style="5" customWidth="1"/>
    <col min="3336" max="3336" width="20.140625" style="5" bestFit="1" customWidth="1"/>
    <col min="3337" max="3584" width="10.8515625" style="5" customWidth="1"/>
    <col min="3585" max="3585" width="33.7109375" style="5" customWidth="1"/>
    <col min="3586" max="3590" width="25.7109375" style="5" customWidth="1"/>
    <col min="3591" max="3591" width="11.421875" style="5" customWidth="1"/>
    <col min="3592" max="3592" width="20.140625" style="5" bestFit="1" customWidth="1"/>
    <col min="3593" max="3840" width="10.8515625" style="5" customWidth="1"/>
    <col min="3841" max="3841" width="33.7109375" style="5" customWidth="1"/>
    <col min="3842" max="3846" width="25.7109375" style="5" customWidth="1"/>
    <col min="3847" max="3847" width="11.421875" style="5" customWidth="1"/>
    <col min="3848" max="3848" width="20.140625" style="5" bestFit="1" customWidth="1"/>
    <col min="3849" max="4096" width="10.8515625" style="5" customWidth="1"/>
    <col min="4097" max="4097" width="33.7109375" style="5" customWidth="1"/>
    <col min="4098" max="4102" width="25.7109375" style="5" customWidth="1"/>
    <col min="4103" max="4103" width="11.421875" style="5" customWidth="1"/>
    <col min="4104" max="4104" width="20.140625" style="5" bestFit="1" customWidth="1"/>
    <col min="4105" max="4352" width="10.8515625" style="5" customWidth="1"/>
    <col min="4353" max="4353" width="33.7109375" style="5" customWidth="1"/>
    <col min="4354" max="4358" width="25.7109375" style="5" customWidth="1"/>
    <col min="4359" max="4359" width="11.421875" style="5" customWidth="1"/>
    <col min="4360" max="4360" width="20.140625" style="5" bestFit="1" customWidth="1"/>
    <col min="4361" max="4608" width="10.8515625" style="5" customWidth="1"/>
    <col min="4609" max="4609" width="33.7109375" style="5" customWidth="1"/>
    <col min="4610" max="4614" width="25.7109375" style="5" customWidth="1"/>
    <col min="4615" max="4615" width="11.421875" style="5" customWidth="1"/>
    <col min="4616" max="4616" width="20.140625" style="5" bestFit="1" customWidth="1"/>
    <col min="4617" max="4864" width="10.8515625" style="5" customWidth="1"/>
    <col min="4865" max="4865" width="33.7109375" style="5" customWidth="1"/>
    <col min="4866" max="4870" width="25.7109375" style="5" customWidth="1"/>
    <col min="4871" max="4871" width="11.421875" style="5" customWidth="1"/>
    <col min="4872" max="4872" width="20.140625" style="5" bestFit="1" customWidth="1"/>
    <col min="4873" max="5120" width="10.8515625" style="5" customWidth="1"/>
    <col min="5121" max="5121" width="33.7109375" style="5" customWidth="1"/>
    <col min="5122" max="5126" width="25.7109375" style="5" customWidth="1"/>
    <col min="5127" max="5127" width="11.421875" style="5" customWidth="1"/>
    <col min="5128" max="5128" width="20.140625" style="5" bestFit="1" customWidth="1"/>
    <col min="5129" max="5376" width="10.8515625" style="5" customWidth="1"/>
    <col min="5377" max="5377" width="33.7109375" style="5" customWidth="1"/>
    <col min="5378" max="5382" width="25.7109375" style="5" customWidth="1"/>
    <col min="5383" max="5383" width="11.421875" style="5" customWidth="1"/>
    <col min="5384" max="5384" width="20.140625" style="5" bestFit="1" customWidth="1"/>
    <col min="5385" max="5632" width="10.8515625" style="5" customWidth="1"/>
    <col min="5633" max="5633" width="33.7109375" style="5" customWidth="1"/>
    <col min="5634" max="5638" width="25.7109375" style="5" customWidth="1"/>
    <col min="5639" max="5639" width="11.421875" style="5" customWidth="1"/>
    <col min="5640" max="5640" width="20.140625" style="5" bestFit="1" customWidth="1"/>
    <col min="5641" max="5888" width="10.8515625" style="5" customWidth="1"/>
    <col min="5889" max="5889" width="33.7109375" style="5" customWidth="1"/>
    <col min="5890" max="5894" width="25.7109375" style="5" customWidth="1"/>
    <col min="5895" max="5895" width="11.421875" style="5" customWidth="1"/>
    <col min="5896" max="5896" width="20.140625" style="5" bestFit="1" customWidth="1"/>
    <col min="5897" max="6144" width="10.8515625" style="5" customWidth="1"/>
    <col min="6145" max="6145" width="33.7109375" style="5" customWidth="1"/>
    <col min="6146" max="6150" width="25.7109375" style="5" customWidth="1"/>
    <col min="6151" max="6151" width="11.421875" style="5" customWidth="1"/>
    <col min="6152" max="6152" width="20.140625" style="5" bestFit="1" customWidth="1"/>
    <col min="6153" max="6400" width="10.8515625" style="5" customWidth="1"/>
    <col min="6401" max="6401" width="33.7109375" style="5" customWidth="1"/>
    <col min="6402" max="6406" width="25.7109375" style="5" customWidth="1"/>
    <col min="6407" max="6407" width="11.421875" style="5" customWidth="1"/>
    <col min="6408" max="6408" width="20.140625" style="5" bestFit="1" customWidth="1"/>
    <col min="6409" max="6656" width="10.8515625" style="5" customWidth="1"/>
    <col min="6657" max="6657" width="33.7109375" style="5" customWidth="1"/>
    <col min="6658" max="6662" width="25.7109375" style="5" customWidth="1"/>
    <col min="6663" max="6663" width="11.421875" style="5" customWidth="1"/>
    <col min="6664" max="6664" width="20.140625" style="5" bestFit="1" customWidth="1"/>
    <col min="6665" max="6912" width="10.8515625" style="5" customWidth="1"/>
    <col min="6913" max="6913" width="33.7109375" style="5" customWidth="1"/>
    <col min="6914" max="6918" width="25.7109375" style="5" customWidth="1"/>
    <col min="6919" max="6919" width="11.421875" style="5" customWidth="1"/>
    <col min="6920" max="6920" width="20.140625" style="5" bestFit="1" customWidth="1"/>
    <col min="6921" max="7168" width="10.8515625" style="5" customWidth="1"/>
    <col min="7169" max="7169" width="33.7109375" style="5" customWidth="1"/>
    <col min="7170" max="7174" width="25.7109375" style="5" customWidth="1"/>
    <col min="7175" max="7175" width="11.421875" style="5" customWidth="1"/>
    <col min="7176" max="7176" width="20.140625" style="5" bestFit="1" customWidth="1"/>
    <col min="7177" max="7424" width="10.8515625" style="5" customWidth="1"/>
    <col min="7425" max="7425" width="33.7109375" style="5" customWidth="1"/>
    <col min="7426" max="7430" width="25.7109375" style="5" customWidth="1"/>
    <col min="7431" max="7431" width="11.421875" style="5" customWidth="1"/>
    <col min="7432" max="7432" width="20.140625" style="5" bestFit="1" customWidth="1"/>
    <col min="7433" max="7680" width="10.8515625" style="5" customWidth="1"/>
    <col min="7681" max="7681" width="33.7109375" style="5" customWidth="1"/>
    <col min="7682" max="7686" width="25.7109375" style="5" customWidth="1"/>
    <col min="7687" max="7687" width="11.421875" style="5" customWidth="1"/>
    <col min="7688" max="7688" width="20.140625" style="5" bestFit="1" customWidth="1"/>
    <col min="7689" max="7936" width="10.8515625" style="5" customWidth="1"/>
    <col min="7937" max="7937" width="33.7109375" style="5" customWidth="1"/>
    <col min="7938" max="7942" width="25.7109375" style="5" customWidth="1"/>
    <col min="7943" max="7943" width="11.421875" style="5" customWidth="1"/>
    <col min="7944" max="7944" width="20.140625" style="5" bestFit="1" customWidth="1"/>
    <col min="7945" max="8192" width="10.8515625" style="5" customWidth="1"/>
    <col min="8193" max="8193" width="33.7109375" style="5" customWidth="1"/>
    <col min="8194" max="8198" width="25.7109375" style="5" customWidth="1"/>
    <col min="8199" max="8199" width="11.421875" style="5" customWidth="1"/>
    <col min="8200" max="8200" width="20.140625" style="5" bestFit="1" customWidth="1"/>
    <col min="8201" max="8448" width="10.8515625" style="5" customWidth="1"/>
    <col min="8449" max="8449" width="33.7109375" style="5" customWidth="1"/>
    <col min="8450" max="8454" width="25.7109375" style="5" customWidth="1"/>
    <col min="8455" max="8455" width="11.421875" style="5" customWidth="1"/>
    <col min="8456" max="8456" width="20.140625" style="5" bestFit="1" customWidth="1"/>
    <col min="8457" max="8704" width="10.8515625" style="5" customWidth="1"/>
    <col min="8705" max="8705" width="33.7109375" style="5" customWidth="1"/>
    <col min="8706" max="8710" width="25.7109375" style="5" customWidth="1"/>
    <col min="8711" max="8711" width="11.421875" style="5" customWidth="1"/>
    <col min="8712" max="8712" width="20.140625" style="5" bestFit="1" customWidth="1"/>
    <col min="8713" max="8960" width="10.8515625" style="5" customWidth="1"/>
    <col min="8961" max="8961" width="33.7109375" style="5" customWidth="1"/>
    <col min="8962" max="8966" width="25.7109375" style="5" customWidth="1"/>
    <col min="8967" max="8967" width="11.421875" style="5" customWidth="1"/>
    <col min="8968" max="8968" width="20.140625" style="5" bestFit="1" customWidth="1"/>
    <col min="8969" max="9216" width="10.8515625" style="5" customWidth="1"/>
    <col min="9217" max="9217" width="33.7109375" style="5" customWidth="1"/>
    <col min="9218" max="9222" width="25.7109375" style="5" customWidth="1"/>
    <col min="9223" max="9223" width="11.421875" style="5" customWidth="1"/>
    <col min="9224" max="9224" width="20.140625" style="5" bestFit="1" customWidth="1"/>
    <col min="9225" max="9472" width="10.8515625" style="5" customWidth="1"/>
    <col min="9473" max="9473" width="33.7109375" style="5" customWidth="1"/>
    <col min="9474" max="9478" width="25.7109375" style="5" customWidth="1"/>
    <col min="9479" max="9479" width="11.421875" style="5" customWidth="1"/>
    <col min="9480" max="9480" width="20.140625" style="5" bestFit="1" customWidth="1"/>
    <col min="9481" max="9728" width="10.8515625" style="5" customWidth="1"/>
    <col min="9729" max="9729" width="33.7109375" style="5" customWidth="1"/>
    <col min="9730" max="9734" width="25.7109375" style="5" customWidth="1"/>
    <col min="9735" max="9735" width="11.421875" style="5" customWidth="1"/>
    <col min="9736" max="9736" width="20.140625" style="5" bestFit="1" customWidth="1"/>
    <col min="9737" max="9984" width="10.8515625" style="5" customWidth="1"/>
    <col min="9985" max="9985" width="33.7109375" style="5" customWidth="1"/>
    <col min="9986" max="9990" width="25.7109375" style="5" customWidth="1"/>
    <col min="9991" max="9991" width="11.42187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0.8515625" style="5" customWidth="1"/>
  </cols>
  <sheetData>
    <row r="1" spans="1:6" ht="21" customHeight="1">
      <c r="A1" s="1205" t="s">
        <v>1052</v>
      </c>
      <c r="B1" s="713"/>
      <c r="C1" s="713"/>
      <c r="D1" s="713"/>
      <c r="E1" s="713"/>
      <c r="F1" s="713"/>
    </row>
    <row r="2" spans="1:7" s="1124" customFormat="1" ht="48.75" customHeight="1">
      <c r="A2" s="1311" t="s">
        <v>1028</v>
      </c>
      <c r="B2" s="1311"/>
      <c r="C2" s="1311"/>
      <c r="D2" s="1311"/>
      <c r="E2" s="1311"/>
      <c r="F2" s="1311"/>
      <c r="G2" s="1149"/>
    </row>
    <row r="3" spans="1:7" s="94" customFormat="1" ht="24" customHeight="1">
      <c r="A3" s="95">
        <v>44530</v>
      </c>
      <c r="B3" s="95"/>
      <c r="C3" s="95"/>
      <c r="D3" s="95"/>
      <c r="E3" s="95"/>
      <c r="F3" s="95"/>
      <c r="G3" s="1150"/>
    </row>
    <row r="4" spans="1:7" s="94" customFormat="1" ht="17.1" customHeight="1">
      <c r="A4" s="1418" t="s">
        <v>70</v>
      </c>
      <c r="B4" s="1418"/>
      <c r="C4" s="1418"/>
      <c r="D4" s="1418"/>
      <c r="E4" s="1418"/>
      <c r="F4" s="1418"/>
      <c r="G4" s="1150"/>
    </row>
    <row r="5" spans="1:7" s="70" customFormat="1" ht="13.5" thickBot="1">
      <c r="A5" s="1419"/>
      <c r="B5" s="1419"/>
      <c r="C5" s="1419"/>
      <c r="D5" s="1419"/>
      <c r="E5" s="1419"/>
      <c r="F5" s="1419"/>
      <c r="G5" s="1151"/>
    </row>
    <row r="6" spans="1:7" s="70" customFormat="1" ht="24" customHeight="1">
      <c r="A6" s="1420" t="s">
        <v>1</v>
      </c>
      <c r="B6" s="1422" t="s">
        <v>1029</v>
      </c>
      <c r="C6" s="1422"/>
      <c r="D6" s="1422"/>
      <c r="E6" s="1422"/>
      <c r="F6" s="1422"/>
      <c r="G6" s="1151"/>
    </row>
    <row r="7" spans="1:7" s="70" customFormat="1" ht="62.25" customHeight="1">
      <c r="A7" s="1421"/>
      <c r="B7" s="704" t="s">
        <v>1030</v>
      </c>
      <c r="C7" s="1152" t="s">
        <v>1031</v>
      </c>
      <c r="D7" s="1153" t="s">
        <v>1032</v>
      </c>
      <c r="E7" s="1153" t="s">
        <v>1033</v>
      </c>
      <c r="F7" s="1153" t="s">
        <v>1034</v>
      </c>
      <c r="G7" s="1151"/>
    </row>
    <row r="8" spans="1:8" s="83" customFormat="1" ht="20.1" customHeight="1">
      <c r="A8" s="79" t="s">
        <v>28</v>
      </c>
      <c r="B8" s="1154">
        <v>43.11786</v>
      </c>
      <c r="C8" s="1154" t="s">
        <v>39</v>
      </c>
      <c r="D8" s="1154">
        <v>177.21251</v>
      </c>
      <c r="E8" s="1154" t="s">
        <v>39</v>
      </c>
      <c r="F8" s="1155">
        <v>220.33037</v>
      </c>
      <c r="G8" s="1156"/>
      <c r="H8" s="1157"/>
    </row>
    <row r="9" spans="1:8" s="83" customFormat="1" ht="20.1" customHeight="1">
      <c r="A9" s="21" t="s">
        <v>29</v>
      </c>
      <c r="B9" s="1154">
        <v>223.79739</v>
      </c>
      <c r="C9" s="1154" t="s">
        <v>39</v>
      </c>
      <c r="D9" s="1154">
        <v>404.16065000000003</v>
      </c>
      <c r="E9" s="1154" t="s">
        <v>39</v>
      </c>
      <c r="F9" s="1155">
        <v>627.95804</v>
      </c>
      <c r="G9" s="1156"/>
      <c r="H9" s="1157"/>
    </row>
    <row r="10" spans="1:8" s="83" customFormat="1" ht="20.1" customHeight="1">
      <c r="A10" s="21" t="s">
        <v>30</v>
      </c>
      <c r="B10" s="1154">
        <v>14.07655</v>
      </c>
      <c r="C10" s="1154" t="s">
        <v>39</v>
      </c>
      <c r="D10" s="1154">
        <v>59.7821</v>
      </c>
      <c r="E10" s="1154" t="s">
        <v>39</v>
      </c>
      <c r="F10" s="1155">
        <v>73.85865</v>
      </c>
      <c r="G10" s="1156"/>
      <c r="H10" s="1157"/>
    </row>
    <row r="11" spans="1:8" s="83" customFormat="1" ht="20.1" customHeight="1">
      <c r="A11" s="21" t="s">
        <v>31</v>
      </c>
      <c r="B11" s="1154">
        <v>97.70517</v>
      </c>
      <c r="C11" s="1154" t="s">
        <v>39</v>
      </c>
      <c r="D11" s="1154">
        <v>138.75836999999999</v>
      </c>
      <c r="E11" s="1154" t="s">
        <v>39</v>
      </c>
      <c r="F11" s="1155">
        <v>236.46354</v>
      </c>
      <c r="G11" s="1156"/>
      <c r="H11" s="1157"/>
    </row>
    <row r="12" spans="1:8" s="83" customFormat="1" ht="20.1" customHeight="1">
      <c r="A12" s="21" t="s">
        <v>32</v>
      </c>
      <c r="B12" s="1154">
        <v>69.12603</v>
      </c>
      <c r="C12" s="1154" t="s">
        <v>39</v>
      </c>
      <c r="D12" s="1154" t="s">
        <v>39</v>
      </c>
      <c r="E12" s="1154" t="s">
        <v>39</v>
      </c>
      <c r="F12" s="1155">
        <v>69.12603</v>
      </c>
      <c r="G12" s="1156"/>
      <c r="H12" s="1157"/>
    </row>
    <row r="13" spans="1:8" s="83" customFormat="1" ht="20.1" customHeight="1">
      <c r="A13" s="21" t="s">
        <v>33</v>
      </c>
      <c r="B13" s="1154">
        <v>113.51783</v>
      </c>
      <c r="C13" s="1154" t="s">
        <v>39</v>
      </c>
      <c r="D13" s="1154" t="s">
        <v>39</v>
      </c>
      <c r="E13" s="1154" t="s">
        <v>39</v>
      </c>
      <c r="F13" s="1155">
        <v>113.51783</v>
      </c>
      <c r="G13" s="1156"/>
      <c r="H13" s="1157"/>
    </row>
    <row r="14" spans="1:8" s="83" customFormat="1" ht="20.1" customHeight="1">
      <c r="A14" s="21" t="s">
        <v>34</v>
      </c>
      <c r="B14" s="1154">
        <v>79.50143</v>
      </c>
      <c r="C14" s="1154" t="s">
        <v>39</v>
      </c>
      <c r="D14" s="1154" t="s">
        <v>39</v>
      </c>
      <c r="E14" s="1154" t="s">
        <v>39</v>
      </c>
      <c r="F14" s="1155">
        <v>79.50143</v>
      </c>
      <c r="G14" s="1156"/>
      <c r="H14" s="1157"/>
    </row>
    <row r="15" spans="1:8" s="83" customFormat="1" ht="20.1" customHeight="1">
      <c r="A15" s="79" t="s">
        <v>35</v>
      </c>
      <c r="B15" s="1154">
        <v>1114.4338300000002</v>
      </c>
      <c r="C15" s="1154" t="s">
        <v>39</v>
      </c>
      <c r="D15" s="1154" t="s">
        <v>39</v>
      </c>
      <c r="E15" s="1154" t="s">
        <v>39</v>
      </c>
      <c r="F15" s="1155">
        <v>1114.4338300000002</v>
      </c>
      <c r="G15" s="1156"/>
      <c r="H15" s="1157"/>
    </row>
    <row r="16" spans="1:8" s="83" customFormat="1" ht="20.1" customHeight="1">
      <c r="A16" s="79" t="s">
        <v>36</v>
      </c>
      <c r="B16" s="1154">
        <v>9.38437</v>
      </c>
      <c r="C16" s="1154" t="s">
        <v>39</v>
      </c>
      <c r="D16" s="1154" t="s">
        <v>39</v>
      </c>
      <c r="E16" s="1154" t="s">
        <v>39</v>
      </c>
      <c r="F16" s="1155">
        <v>9.38437</v>
      </c>
      <c r="G16" s="1156"/>
      <c r="H16" s="1157"/>
    </row>
    <row r="17" spans="1:8" s="83" customFormat="1" ht="20.1" customHeight="1">
      <c r="A17" s="79" t="s">
        <v>37</v>
      </c>
      <c r="B17" s="1154">
        <v>4.02078</v>
      </c>
      <c r="C17" s="1154" t="s">
        <v>39</v>
      </c>
      <c r="D17" s="1154" t="s">
        <v>39</v>
      </c>
      <c r="E17" s="1154" t="s">
        <v>39</v>
      </c>
      <c r="F17" s="1155">
        <v>4.02078</v>
      </c>
      <c r="G17" s="1156"/>
      <c r="H17" s="1157"/>
    </row>
    <row r="18" spans="1:8" s="1160" customFormat="1" ht="21.95" customHeight="1">
      <c r="A18" s="1158" t="s">
        <v>38</v>
      </c>
      <c r="B18" s="1155">
        <v>1768.6812400000001</v>
      </c>
      <c r="C18" s="1155" t="s">
        <v>39</v>
      </c>
      <c r="D18" s="1155">
        <v>779.91363</v>
      </c>
      <c r="E18" s="1155" t="s">
        <v>39</v>
      </c>
      <c r="F18" s="1155">
        <v>2548.5948700000004</v>
      </c>
      <c r="G18" s="1156"/>
      <c r="H18" s="1159"/>
    </row>
    <row r="19" spans="1:7" s="791" customFormat="1" ht="7.5" customHeight="1" thickBot="1">
      <c r="A19" s="1161"/>
      <c r="B19" s="1162"/>
      <c r="C19" s="1162"/>
      <c r="D19" s="1162"/>
      <c r="E19" s="1162"/>
      <c r="F19" s="1162"/>
      <c r="G19" s="1163"/>
    </row>
    <row r="20" spans="1:7" s="1165" customFormat="1" ht="17.25" customHeight="1">
      <c r="A20" s="1417" t="s">
        <v>1035</v>
      </c>
      <c r="B20" s="1417"/>
      <c r="C20" s="1417"/>
      <c r="D20" s="1417"/>
      <c r="E20" s="1417"/>
      <c r="F20" s="1417"/>
      <c r="G20" s="1164"/>
    </row>
    <row r="21" spans="1:7" s="1165" customFormat="1" ht="16.5" customHeight="1">
      <c r="A21" s="735" t="s">
        <v>1036</v>
      </c>
      <c r="B21" s="1166"/>
      <c r="C21" s="1166"/>
      <c r="D21" s="1166"/>
      <c r="E21" s="1166"/>
      <c r="F21" s="1166"/>
      <c r="G21" s="1164"/>
    </row>
    <row r="22" spans="2:7" s="791" customFormat="1" ht="15">
      <c r="B22" s="1167"/>
      <c r="C22" s="1167"/>
      <c r="D22" s="1167"/>
      <c r="E22" s="1167"/>
      <c r="F22" s="1167"/>
      <c r="G22" s="1168"/>
    </row>
    <row r="23" s="791" customFormat="1" ht="15">
      <c r="G23" s="1168"/>
    </row>
    <row r="24" s="791" customFormat="1" ht="15">
      <c r="G24" s="1168"/>
    </row>
    <row r="25" s="791" customFormat="1" ht="15">
      <c r="G25" s="1168"/>
    </row>
    <row r="26" s="791" customFormat="1" ht="15">
      <c r="G26" s="1168"/>
    </row>
    <row r="27" s="791" customFormat="1" ht="15">
      <c r="G27" s="1168"/>
    </row>
    <row r="28" s="791" customFormat="1" ht="15">
      <c r="G28" s="1168"/>
    </row>
    <row r="29" s="791" customFormat="1" ht="15">
      <c r="G29" s="1168"/>
    </row>
    <row r="30" s="791" customFormat="1" ht="15">
      <c r="G30" s="1168"/>
    </row>
    <row r="31" s="791" customFormat="1" ht="15">
      <c r="G31" s="1168"/>
    </row>
    <row r="32" s="791" customFormat="1" ht="15">
      <c r="G32" s="1168"/>
    </row>
    <row r="33" s="791" customFormat="1" ht="15">
      <c r="G33" s="1168"/>
    </row>
    <row r="34" s="791" customFormat="1" ht="15">
      <c r="G34" s="1168"/>
    </row>
    <row r="35" s="791" customFormat="1" ht="15">
      <c r="G35" s="1168"/>
    </row>
    <row r="36" s="791" customFormat="1" ht="15">
      <c r="G36" s="1168"/>
    </row>
    <row r="37" s="791" customFormat="1" ht="15">
      <c r="G37" s="1168"/>
    </row>
    <row r="38" s="791" customFormat="1" ht="15">
      <c r="G38" s="1168"/>
    </row>
    <row r="39" s="791" customFormat="1" ht="15">
      <c r="G39" s="1168"/>
    </row>
    <row r="40" s="791" customFormat="1" ht="15">
      <c r="G40" s="1168"/>
    </row>
    <row r="41" s="791" customFormat="1" ht="15">
      <c r="G41" s="1168"/>
    </row>
    <row r="42" s="791" customFormat="1" ht="15">
      <c r="G42" s="1168"/>
    </row>
    <row r="43" s="791" customFormat="1" ht="15">
      <c r="G43" s="1168"/>
    </row>
    <row r="44" s="791" customFormat="1" ht="15">
      <c r="G44" s="1168"/>
    </row>
    <row r="45" s="791" customFormat="1" ht="15">
      <c r="G45" s="1168"/>
    </row>
    <row r="46" s="791" customFormat="1" ht="15">
      <c r="G46" s="1168"/>
    </row>
    <row r="47" s="791" customFormat="1" ht="15">
      <c r="G47" s="1168"/>
    </row>
    <row r="48" s="791" customFormat="1" ht="15">
      <c r="G48" s="1168"/>
    </row>
    <row r="49" s="791" customFormat="1" ht="15">
      <c r="G49" s="1168"/>
    </row>
    <row r="50" s="791" customFormat="1" ht="15">
      <c r="G50" s="1168"/>
    </row>
    <row r="51" s="791" customFormat="1" ht="15">
      <c r="G51" s="1168"/>
    </row>
    <row r="52" s="791" customFormat="1" ht="15">
      <c r="G52" s="1168"/>
    </row>
    <row r="53" s="791" customFormat="1" ht="15">
      <c r="G53" s="1168"/>
    </row>
    <row r="54" s="791" customFormat="1" ht="15">
      <c r="G54" s="1168"/>
    </row>
    <row r="55" s="791" customFormat="1" ht="15">
      <c r="G55" s="1168"/>
    </row>
    <row r="56" s="791" customFormat="1" ht="15">
      <c r="G56" s="1168"/>
    </row>
    <row r="57" s="791" customFormat="1" ht="15">
      <c r="G57" s="1168"/>
    </row>
    <row r="58" s="791" customFormat="1" ht="15">
      <c r="G58" s="1168"/>
    </row>
    <row r="59" s="791" customFormat="1" ht="15">
      <c r="G59" s="1168"/>
    </row>
    <row r="60" s="791" customFormat="1" ht="15">
      <c r="G60" s="1168"/>
    </row>
    <row r="61" s="791" customFormat="1" ht="15">
      <c r="G61" s="1168"/>
    </row>
    <row r="62" s="791" customFormat="1" ht="15">
      <c r="G62" s="1168"/>
    </row>
    <row r="63" s="791" customFormat="1" ht="15">
      <c r="G63" s="1168"/>
    </row>
    <row r="64" s="791" customFormat="1" ht="15">
      <c r="G64" s="1168"/>
    </row>
    <row r="65" s="791" customFormat="1" ht="15">
      <c r="G65" s="1168"/>
    </row>
    <row r="66" s="791" customFormat="1" ht="15">
      <c r="G66" s="1168"/>
    </row>
    <row r="67" s="791" customFormat="1" ht="15">
      <c r="G67" s="1168"/>
    </row>
    <row r="68" s="791" customFormat="1" ht="15">
      <c r="G68" s="1168"/>
    </row>
    <row r="69" s="791" customFormat="1" ht="15">
      <c r="G69" s="1168"/>
    </row>
    <row r="70" s="791" customFormat="1" ht="15">
      <c r="G70" s="1168"/>
    </row>
    <row r="71" s="791" customFormat="1" ht="15">
      <c r="G71" s="1168"/>
    </row>
    <row r="72" s="791" customFormat="1" ht="15">
      <c r="G72" s="1168"/>
    </row>
    <row r="73" s="791" customFormat="1" ht="15">
      <c r="G73" s="1168"/>
    </row>
    <row r="74" s="791" customFormat="1" ht="15">
      <c r="G74" s="1168"/>
    </row>
    <row r="75" s="791" customFormat="1" ht="15">
      <c r="G75" s="1168"/>
    </row>
    <row r="76" s="791" customFormat="1" ht="15">
      <c r="G76" s="1168"/>
    </row>
    <row r="77" s="791" customFormat="1" ht="15">
      <c r="G77" s="1168"/>
    </row>
    <row r="78" s="791" customFormat="1" ht="15">
      <c r="G78" s="1168"/>
    </row>
    <row r="79" s="791" customFormat="1" ht="15">
      <c r="G79" s="1168"/>
    </row>
    <row r="80" s="791" customFormat="1" ht="15">
      <c r="G80" s="1168"/>
    </row>
    <row r="81" s="791" customFormat="1" ht="15">
      <c r="G81" s="1168"/>
    </row>
    <row r="82" s="791" customFormat="1" ht="15">
      <c r="G82" s="1168"/>
    </row>
    <row r="83" s="791" customFormat="1" ht="15">
      <c r="G83" s="1168"/>
    </row>
    <row r="84" s="791" customFormat="1" ht="15">
      <c r="G84" s="1168"/>
    </row>
    <row r="85" s="791" customFormat="1" ht="15">
      <c r="G85" s="1168"/>
    </row>
    <row r="86" s="791" customFormat="1" ht="15">
      <c r="G86" s="1168"/>
    </row>
    <row r="87" s="791" customFormat="1" ht="15">
      <c r="G87" s="1168"/>
    </row>
    <row r="88" s="791" customFormat="1" ht="15">
      <c r="G88" s="1168"/>
    </row>
    <row r="89" s="791" customFormat="1" ht="15">
      <c r="G89" s="1168"/>
    </row>
    <row r="90" s="791" customFormat="1" ht="15">
      <c r="G90" s="1168"/>
    </row>
    <row r="91" s="791" customFormat="1" ht="15">
      <c r="G91" s="1168"/>
    </row>
    <row r="92" s="791" customFormat="1" ht="15">
      <c r="G92" s="1168"/>
    </row>
    <row r="93" s="791" customFormat="1" ht="15">
      <c r="G93" s="1168"/>
    </row>
    <row r="94" s="791" customFormat="1" ht="15">
      <c r="G94" s="1168"/>
    </row>
    <row r="95" s="791" customFormat="1" ht="15">
      <c r="G95" s="1168"/>
    </row>
    <row r="96" s="791" customFormat="1" ht="15">
      <c r="G96" s="1168"/>
    </row>
    <row r="97" s="791" customFormat="1" ht="15">
      <c r="G97" s="1168"/>
    </row>
    <row r="98" s="791" customFormat="1" ht="15">
      <c r="G98" s="1168"/>
    </row>
    <row r="99" s="791" customFormat="1" ht="15">
      <c r="G99" s="1168"/>
    </row>
    <row r="100" s="791" customFormat="1" ht="15">
      <c r="G100" s="1168"/>
    </row>
    <row r="101" s="791" customFormat="1" ht="15">
      <c r="G101" s="1168"/>
    </row>
    <row r="102" s="791" customFormat="1" ht="15">
      <c r="G102" s="1168"/>
    </row>
    <row r="103" s="791" customFormat="1" ht="15">
      <c r="G103" s="1168"/>
    </row>
    <row r="104" s="791" customFormat="1" ht="15">
      <c r="G104" s="1168"/>
    </row>
    <row r="105" s="791" customFormat="1" ht="15">
      <c r="G105" s="1168"/>
    </row>
    <row r="106" s="791" customFormat="1" ht="15">
      <c r="G106" s="1168"/>
    </row>
    <row r="107" s="791" customFormat="1" ht="15">
      <c r="G107" s="1168"/>
    </row>
    <row r="108" s="791" customFormat="1" ht="15">
      <c r="G108" s="1168"/>
    </row>
    <row r="109" s="791" customFormat="1" ht="15">
      <c r="G109" s="1168"/>
    </row>
    <row r="110" s="791" customFormat="1" ht="15">
      <c r="G110" s="1168"/>
    </row>
    <row r="111" s="791" customFormat="1" ht="15">
      <c r="G111" s="1168"/>
    </row>
    <row r="112" s="791" customFormat="1" ht="15">
      <c r="G112" s="1168"/>
    </row>
    <row r="113" s="791" customFormat="1" ht="15">
      <c r="G113" s="1168"/>
    </row>
    <row r="114" s="791" customFormat="1" ht="15">
      <c r="G114" s="1168"/>
    </row>
    <row r="115" s="791" customFormat="1" ht="15">
      <c r="G115" s="1168"/>
    </row>
    <row r="116" s="791" customFormat="1" ht="15">
      <c r="G116" s="1168"/>
    </row>
    <row r="117" s="791" customFormat="1" ht="15">
      <c r="G117" s="1168"/>
    </row>
    <row r="118" s="791" customFormat="1" ht="15">
      <c r="G118" s="1168"/>
    </row>
    <row r="119" s="791" customFormat="1" ht="15">
      <c r="G119" s="1168"/>
    </row>
    <row r="120" s="791" customFormat="1" ht="15">
      <c r="G120" s="1168"/>
    </row>
    <row r="121" s="791" customFormat="1" ht="15">
      <c r="G121" s="1168"/>
    </row>
    <row r="122" s="791" customFormat="1" ht="15">
      <c r="G122" s="1168"/>
    </row>
    <row r="123" s="791" customFormat="1" ht="15">
      <c r="G123" s="1168"/>
    </row>
    <row r="124" s="791" customFormat="1" ht="15">
      <c r="G124" s="1168"/>
    </row>
    <row r="125" s="791" customFormat="1" ht="15">
      <c r="G125" s="1168"/>
    </row>
    <row r="126" s="791" customFormat="1" ht="15">
      <c r="G126" s="1168"/>
    </row>
    <row r="127" s="791" customFormat="1" ht="15">
      <c r="G127" s="1168"/>
    </row>
    <row r="128" s="791" customFormat="1" ht="15">
      <c r="G128" s="1168"/>
    </row>
    <row r="129" s="791" customFormat="1" ht="15">
      <c r="G129" s="1168"/>
    </row>
    <row r="130" s="791" customFormat="1" ht="15">
      <c r="G130" s="1168"/>
    </row>
    <row r="131" s="791" customFormat="1" ht="15">
      <c r="G131" s="1168"/>
    </row>
    <row r="132" s="791" customFormat="1" ht="15">
      <c r="G132" s="1168"/>
    </row>
    <row r="133" s="791" customFormat="1" ht="15">
      <c r="G133" s="1168"/>
    </row>
    <row r="134" s="791" customFormat="1" ht="15">
      <c r="G134" s="1168"/>
    </row>
    <row r="135" s="791" customFormat="1" ht="15">
      <c r="G135" s="1168"/>
    </row>
    <row r="136" s="791" customFormat="1" ht="15">
      <c r="G136" s="1168"/>
    </row>
    <row r="137" s="791" customFormat="1" ht="15">
      <c r="G137" s="1168"/>
    </row>
    <row r="138" s="791" customFormat="1" ht="15">
      <c r="G138" s="1168"/>
    </row>
    <row r="139" s="791" customFormat="1" ht="15">
      <c r="G139" s="1168"/>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21"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0.8515625" style="5" customWidth="1"/>
  </cols>
  <sheetData>
    <row r="1" ht="15">
      <c r="A1" s="1205" t="s">
        <v>1052</v>
      </c>
    </row>
    <row r="2" spans="1:6" s="1124" customFormat="1" ht="33.75" customHeight="1">
      <c r="A2" s="1413" t="s">
        <v>1037</v>
      </c>
      <c r="B2" s="1413"/>
      <c r="C2" s="1413"/>
      <c r="D2" s="1413"/>
      <c r="E2" s="1413"/>
      <c r="F2" s="1149"/>
    </row>
    <row r="3" spans="1:6" s="94" customFormat="1" ht="24" customHeight="1">
      <c r="A3" s="95">
        <v>44530</v>
      </c>
      <c r="B3" s="95"/>
      <c r="C3" s="95"/>
      <c r="D3" s="95"/>
      <c r="E3" s="95"/>
      <c r="F3" s="1150"/>
    </row>
    <row r="4" spans="1:6" s="94" customFormat="1" ht="21" customHeight="1">
      <c r="A4" s="1418" t="s">
        <v>70</v>
      </c>
      <c r="B4" s="1418"/>
      <c r="C4" s="1418"/>
      <c r="D4" s="1418"/>
      <c r="E4" s="1418"/>
      <c r="F4" s="1150"/>
    </row>
    <row r="5" spans="1:6" s="70" customFormat="1" ht="6" customHeight="1" thickBot="1">
      <c r="A5" s="1419"/>
      <c r="B5" s="1419"/>
      <c r="C5" s="1419"/>
      <c r="D5" s="1419"/>
      <c r="E5" s="1419"/>
      <c r="F5" s="1151"/>
    </row>
    <row r="6" spans="1:6" s="70" customFormat="1" ht="20.1" customHeight="1">
      <c r="A6" s="1420" t="s">
        <v>1</v>
      </c>
      <c r="B6" s="1362" t="s">
        <v>1038</v>
      </c>
      <c r="C6" s="1362" t="s">
        <v>1039</v>
      </c>
      <c r="D6" s="1362" t="s">
        <v>1040</v>
      </c>
      <c r="E6" s="1362" t="s">
        <v>1041</v>
      </c>
      <c r="F6" s="1151"/>
    </row>
    <row r="7" spans="1:6" s="70" customFormat="1" ht="80.1" customHeight="1">
      <c r="A7" s="1421"/>
      <c r="B7" s="1363"/>
      <c r="C7" s="1363"/>
      <c r="D7" s="1363"/>
      <c r="E7" s="1363"/>
      <c r="F7" s="1151"/>
    </row>
    <row r="8" spans="1:8" s="83" customFormat="1" ht="21.95" customHeight="1">
      <c r="A8" s="79" t="s">
        <v>28</v>
      </c>
      <c r="B8" s="1154">
        <v>-538.9731999999999</v>
      </c>
      <c r="C8" s="1154" t="s">
        <v>39</v>
      </c>
      <c r="D8" s="1154" t="s">
        <v>39</v>
      </c>
      <c r="E8" s="1155">
        <v>-538.9731999999999</v>
      </c>
      <c r="F8" s="1156"/>
      <c r="H8" s="1157"/>
    </row>
    <row r="9" spans="1:8" s="83" customFormat="1" ht="21.95" customHeight="1">
      <c r="A9" s="21" t="s">
        <v>29</v>
      </c>
      <c r="B9" s="1154">
        <v>2797.4673599999996</v>
      </c>
      <c r="C9" s="1154" t="s">
        <v>39</v>
      </c>
      <c r="D9" s="1154" t="s">
        <v>39</v>
      </c>
      <c r="E9" s="1155">
        <v>2797.4673599999996</v>
      </c>
      <c r="F9" s="1156"/>
      <c r="H9" s="1157"/>
    </row>
    <row r="10" spans="1:8" s="83" customFormat="1" ht="21.95" customHeight="1">
      <c r="A10" s="21" t="s">
        <v>30</v>
      </c>
      <c r="B10" s="1154">
        <v>175.9569</v>
      </c>
      <c r="C10" s="1154" t="s">
        <v>39</v>
      </c>
      <c r="D10" s="1154" t="s">
        <v>39</v>
      </c>
      <c r="E10" s="1155">
        <v>175.9569</v>
      </c>
      <c r="F10" s="1156"/>
      <c r="H10" s="1157"/>
    </row>
    <row r="11" spans="1:8" s="83" customFormat="1" ht="21.95" customHeight="1">
      <c r="A11" s="21" t="s">
        <v>31</v>
      </c>
      <c r="B11" s="1154">
        <v>1221.31468</v>
      </c>
      <c r="C11" s="1154" t="s">
        <v>39</v>
      </c>
      <c r="D11" s="1154" t="s">
        <v>39</v>
      </c>
      <c r="E11" s="1155">
        <v>1221.31468</v>
      </c>
      <c r="F11" s="1156"/>
      <c r="H11" s="1157"/>
    </row>
    <row r="12" spans="1:8" s="83" customFormat="1" ht="21.95" customHeight="1">
      <c r="A12" s="21" t="s">
        <v>32</v>
      </c>
      <c r="B12" s="1154">
        <v>864.07535</v>
      </c>
      <c r="C12" s="1154" t="s">
        <v>39</v>
      </c>
      <c r="D12" s="1154" t="s">
        <v>39</v>
      </c>
      <c r="E12" s="1155">
        <v>864.07535</v>
      </c>
      <c r="F12" s="1156"/>
      <c r="H12" s="1157"/>
    </row>
    <row r="13" spans="1:8" s="83" customFormat="1" ht="21.95" customHeight="1">
      <c r="A13" s="21" t="s">
        <v>33</v>
      </c>
      <c r="B13" s="1154">
        <v>-1418.97287</v>
      </c>
      <c r="C13" s="1154" t="s">
        <v>39</v>
      </c>
      <c r="D13" s="1154" t="s">
        <v>39</v>
      </c>
      <c r="E13" s="1155">
        <v>-1418.97287</v>
      </c>
      <c r="F13" s="1156"/>
      <c r="H13" s="1157"/>
    </row>
    <row r="14" spans="1:8" s="83" customFormat="1" ht="21.95" customHeight="1">
      <c r="A14" s="21" t="s">
        <v>34</v>
      </c>
      <c r="B14" s="1154">
        <v>993.76786</v>
      </c>
      <c r="C14" s="1154" t="s">
        <v>39</v>
      </c>
      <c r="D14" s="1154" t="s">
        <v>39</v>
      </c>
      <c r="E14" s="1155">
        <v>993.76786</v>
      </c>
      <c r="F14" s="1156"/>
      <c r="H14" s="1157"/>
    </row>
    <row r="15" spans="1:8" s="83" customFormat="1" ht="21.95" customHeight="1">
      <c r="A15" s="79" t="s">
        <v>35</v>
      </c>
      <c r="B15" s="1154">
        <v>-13930.422919999999</v>
      </c>
      <c r="C15" s="1154" t="s">
        <v>39</v>
      </c>
      <c r="D15" s="1154" t="s">
        <v>39</v>
      </c>
      <c r="E15" s="1155">
        <v>-13930.422919999999</v>
      </c>
      <c r="F15" s="1156"/>
      <c r="H15" s="1157"/>
    </row>
    <row r="16" spans="1:8" s="83" customFormat="1" ht="21.95" customHeight="1">
      <c r="A16" s="79" t="s">
        <v>36</v>
      </c>
      <c r="B16" s="1154">
        <v>117.30462</v>
      </c>
      <c r="C16" s="1154" t="s">
        <v>39</v>
      </c>
      <c r="D16" s="1154" t="s">
        <v>39</v>
      </c>
      <c r="E16" s="1155">
        <v>117.30462</v>
      </c>
      <c r="F16" s="1156"/>
      <c r="H16" s="1157"/>
    </row>
    <row r="17" spans="1:8" s="83" customFormat="1" ht="21.95" customHeight="1">
      <c r="A17" s="79" t="s">
        <v>37</v>
      </c>
      <c r="B17" s="1154">
        <v>50.259699999999995</v>
      </c>
      <c r="C17" s="1154" t="s">
        <v>39</v>
      </c>
      <c r="D17" s="1154" t="s">
        <v>39</v>
      </c>
      <c r="E17" s="1155">
        <v>50.259699999999995</v>
      </c>
      <c r="F17" s="1156"/>
      <c r="H17" s="1157"/>
    </row>
    <row r="18" spans="1:7" s="1160" customFormat="1" ht="21.95" customHeight="1">
      <c r="A18" s="1158" t="s">
        <v>38</v>
      </c>
      <c r="B18" s="1155">
        <v>-9668.22252</v>
      </c>
      <c r="C18" s="1155" t="s">
        <v>39</v>
      </c>
      <c r="D18" s="1155" t="s">
        <v>39</v>
      </c>
      <c r="E18" s="1155">
        <v>-9668.22252</v>
      </c>
      <c r="F18" s="1156"/>
      <c r="G18" s="1169"/>
    </row>
    <row r="19" spans="1:6" s="791" customFormat="1" ht="7.5" customHeight="1" thickBot="1">
      <c r="A19" s="1161"/>
      <c r="B19" s="1162"/>
      <c r="C19" s="1162"/>
      <c r="D19" s="1162"/>
      <c r="E19" s="1162"/>
      <c r="F19" s="1170"/>
    </row>
    <row r="20" spans="1:6" s="1173" customFormat="1" ht="15.75" customHeight="1">
      <c r="A20" s="701" t="s">
        <v>1042</v>
      </c>
      <c r="B20" s="1171"/>
      <c r="C20" s="1171"/>
      <c r="D20" s="1171"/>
      <c r="E20" s="1171"/>
      <c r="F20" s="1172"/>
    </row>
    <row r="21" spans="1:6" s="1165" customFormat="1" ht="12" customHeight="1">
      <c r="A21" s="1174" t="s">
        <v>1043</v>
      </c>
      <c r="B21" s="1171"/>
      <c r="C21" s="1171"/>
      <c r="D21" s="1171"/>
      <c r="E21" s="1171"/>
      <c r="F21" s="1164"/>
    </row>
    <row r="22" spans="1:6" s="1165" customFormat="1" ht="12" customHeight="1">
      <c r="A22" s="447"/>
      <c r="B22" s="1171"/>
      <c r="C22" s="1171"/>
      <c r="D22" s="1171"/>
      <c r="E22" s="1171"/>
      <c r="F22" s="1164"/>
    </row>
    <row r="23" s="791" customFormat="1" ht="15">
      <c r="F23" s="1168"/>
    </row>
    <row r="24" s="791" customFormat="1" ht="15">
      <c r="F24" s="1168"/>
    </row>
    <row r="25" s="791" customFormat="1" ht="15">
      <c r="F25" s="1168"/>
    </row>
    <row r="26" s="791" customFormat="1" ht="15">
      <c r="F26" s="1168"/>
    </row>
    <row r="27" s="791" customFormat="1" ht="15">
      <c r="F27" s="1168"/>
    </row>
    <row r="28" s="791" customFormat="1" ht="15">
      <c r="F28" s="1168"/>
    </row>
    <row r="29" s="791" customFormat="1" ht="15">
      <c r="F29" s="1168"/>
    </row>
    <row r="30" s="791" customFormat="1" ht="15">
      <c r="F30" s="1168"/>
    </row>
    <row r="31" s="791" customFormat="1" ht="15">
      <c r="F31" s="1168"/>
    </row>
    <row r="32" s="791" customFormat="1" ht="15">
      <c r="F32" s="1168"/>
    </row>
    <row r="33" s="791" customFormat="1" ht="15">
      <c r="F33" s="1168"/>
    </row>
    <row r="34" s="791" customFormat="1" ht="15">
      <c r="F34" s="1168"/>
    </row>
    <row r="35" s="791" customFormat="1" ht="15">
      <c r="F35" s="1168"/>
    </row>
    <row r="36" s="791" customFormat="1" ht="15">
      <c r="F36" s="1168"/>
    </row>
    <row r="37" s="791" customFormat="1" ht="15">
      <c r="F37" s="1168"/>
    </row>
    <row r="38" s="791" customFormat="1" ht="15">
      <c r="F38" s="1168"/>
    </row>
    <row r="39" s="791" customFormat="1" ht="15">
      <c r="F39" s="1168"/>
    </row>
    <row r="40" s="791" customFormat="1" ht="15">
      <c r="F40" s="1168"/>
    </row>
    <row r="41" s="791" customFormat="1" ht="15">
      <c r="F41" s="1168"/>
    </row>
    <row r="42" s="791" customFormat="1" ht="15">
      <c r="F42" s="1168"/>
    </row>
    <row r="43" s="791" customFormat="1" ht="15">
      <c r="F43" s="1168"/>
    </row>
    <row r="44" s="791" customFormat="1" ht="15">
      <c r="F44" s="1168"/>
    </row>
    <row r="45" s="791" customFormat="1" ht="15">
      <c r="F45" s="1168"/>
    </row>
    <row r="46" s="791" customFormat="1" ht="15">
      <c r="F46" s="1168"/>
    </row>
    <row r="47" s="791" customFormat="1" ht="15">
      <c r="F47" s="1168"/>
    </row>
    <row r="48" s="791" customFormat="1" ht="15">
      <c r="F48" s="1168"/>
    </row>
    <row r="49" s="791" customFormat="1" ht="15">
      <c r="F49" s="1168"/>
    </row>
    <row r="50" s="791" customFormat="1" ht="15">
      <c r="F50" s="1168"/>
    </row>
    <row r="51" s="791" customFormat="1" ht="15">
      <c r="F51" s="1168"/>
    </row>
    <row r="52" s="791" customFormat="1" ht="15">
      <c r="F52" s="1168"/>
    </row>
    <row r="53" s="791" customFormat="1" ht="15">
      <c r="F53" s="1168"/>
    </row>
    <row r="54" s="791" customFormat="1" ht="15">
      <c r="F54" s="1168"/>
    </row>
    <row r="55" s="791" customFormat="1" ht="15">
      <c r="F55" s="1168"/>
    </row>
    <row r="56" s="791" customFormat="1" ht="15">
      <c r="F56" s="1168"/>
    </row>
    <row r="57" s="791" customFormat="1" ht="15">
      <c r="F57" s="1168"/>
    </row>
    <row r="58" s="791" customFormat="1" ht="15">
      <c r="F58" s="1168"/>
    </row>
    <row r="59" s="791" customFormat="1" ht="15">
      <c r="F59" s="1168"/>
    </row>
    <row r="60" s="791" customFormat="1" ht="15">
      <c r="F60" s="1168"/>
    </row>
    <row r="61" s="791" customFormat="1" ht="15">
      <c r="F61" s="1168"/>
    </row>
    <row r="62" s="791" customFormat="1" ht="15">
      <c r="F62" s="1168"/>
    </row>
    <row r="63" s="791" customFormat="1" ht="15">
      <c r="F63" s="1168"/>
    </row>
    <row r="64" s="791" customFormat="1" ht="15">
      <c r="F64" s="1168"/>
    </row>
    <row r="65" s="791" customFormat="1" ht="15">
      <c r="F65" s="1168"/>
    </row>
    <row r="66" s="791" customFormat="1" ht="15">
      <c r="F66" s="1168"/>
    </row>
    <row r="67" s="791" customFormat="1" ht="15">
      <c r="F67" s="1168"/>
    </row>
    <row r="68" s="791" customFormat="1" ht="15">
      <c r="F68" s="1168"/>
    </row>
    <row r="69" s="791" customFormat="1" ht="15">
      <c r="F69" s="1168"/>
    </row>
    <row r="70" s="791" customFormat="1" ht="15">
      <c r="F70" s="1168"/>
    </row>
    <row r="71" s="791" customFormat="1" ht="15">
      <c r="F71" s="1168"/>
    </row>
    <row r="72" s="791" customFormat="1" ht="15">
      <c r="F72" s="1168"/>
    </row>
    <row r="73" s="791" customFormat="1" ht="15">
      <c r="F73" s="1168"/>
    </row>
    <row r="74" s="791" customFormat="1" ht="15">
      <c r="F74" s="1168"/>
    </row>
    <row r="75" s="791" customFormat="1" ht="15">
      <c r="F75" s="1168"/>
    </row>
    <row r="76" s="791" customFormat="1" ht="15">
      <c r="F76" s="1168"/>
    </row>
    <row r="77" s="791" customFormat="1" ht="15">
      <c r="F77" s="1168"/>
    </row>
    <row r="78" s="791" customFormat="1" ht="15">
      <c r="F78" s="1168"/>
    </row>
    <row r="79" s="791" customFormat="1" ht="15">
      <c r="F79" s="1168"/>
    </row>
    <row r="80" s="791" customFormat="1" ht="15">
      <c r="F80" s="1168"/>
    </row>
    <row r="81" s="791" customFormat="1" ht="15">
      <c r="F81" s="1168"/>
    </row>
    <row r="82" s="791" customFormat="1" ht="15">
      <c r="F82" s="1168"/>
    </row>
    <row r="83" s="791" customFormat="1" ht="15">
      <c r="F83" s="1168"/>
    </row>
    <row r="84" s="791" customFormat="1" ht="15">
      <c r="F84" s="1168"/>
    </row>
    <row r="85" s="791" customFormat="1" ht="15">
      <c r="F85" s="1168"/>
    </row>
    <row r="86" s="791" customFormat="1" ht="15">
      <c r="F86" s="1168"/>
    </row>
    <row r="87" s="791" customFormat="1" ht="15">
      <c r="F87" s="1168"/>
    </row>
    <row r="88" s="791" customFormat="1" ht="15">
      <c r="F88" s="1168"/>
    </row>
    <row r="89" s="791" customFormat="1" ht="15">
      <c r="F89" s="1168"/>
    </row>
    <row r="90" s="791" customFormat="1" ht="15">
      <c r="F90" s="1168"/>
    </row>
    <row r="91" s="791" customFormat="1" ht="15">
      <c r="F91" s="1168"/>
    </row>
    <row r="92" s="791" customFormat="1" ht="15">
      <c r="F92" s="1168"/>
    </row>
    <row r="93" s="791" customFormat="1" ht="15">
      <c r="F93" s="1168"/>
    </row>
    <row r="94" s="791" customFormat="1" ht="15">
      <c r="F94" s="1168"/>
    </row>
    <row r="95" s="791" customFormat="1" ht="15">
      <c r="F95" s="1168"/>
    </row>
    <row r="96" s="791" customFormat="1" ht="15">
      <c r="F96" s="1168"/>
    </row>
    <row r="97" s="791" customFormat="1" ht="15">
      <c r="F97" s="1168"/>
    </row>
    <row r="98" s="791" customFormat="1" ht="15">
      <c r="F98" s="1168"/>
    </row>
    <row r="99" s="791" customFormat="1" ht="15">
      <c r="F99" s="1168"/>
    </row>
    <row r="100" s="791" customFormat="1" ht="15">
      <c r="F100" s="1168"/>
    </row>
    <row r="101" s="791" customFormat="1" ht="15">
      <c r="F101" s="1168"/>
    </row>
    <row r="102" s="791" customFormat="1" ht="15">
      <c r="F102" s="1168"/>
    </row>
    <row r="103" s="791" customFormat="1" ht="15">
      <c r="F103" s="1168"/>
    </row>
    <row r="104" s="791" customFormat="1" ht="15">
      <c r="F104" s="1168"/>
    </row>
    <row r="105" s="791" customFormat="1" ht="15">
      <c r="F105" s="1168"/>
    </row>
    <row r="106" s="791" customFormat="1" ht="15">
      <c r="F106" s="1168"/>
    </row>
    <row r="107" s="791" customFormat="1" ht="15">
      <c r="F107" s="1168"/>
    </row>
    <row r="108" s="791" customFormat="1" ht="15">
      <c r="F108" s="1168"/>
    </row>
    <row r="109" s="791" customFormat="1" ht="15">
      <c r="F109" s="1168"/>
    </row>
    <row r="110" s="791" customFormat="1" ht="15">
      <c r="F110" s="1168"/>
    </row>
    <row r="111" s="791" customFormat="1" ht="15">
      <c r="F111" s="1168"/>
    </row>
    <row r="112" s="791" customFormat="1" ht="15">
      <c r="F112" s="1168"/>
    </row>
    <row r="113" s="791" customFormat="1" ht="15">
      <c r="F113" s="1168"/>
    </row>
    <row r="114" s="791" customFormat="1" ht="15">
      <c r="F114" s="1168"/>
    </row>
    <row r="115" s="791" customFormat="1" ht="15">
      <c r="F115" s="1168"/>
    </row>
    <row r="116" s="791" customFormat="1" ht="15">
      <c r="F116" s="1168"/>
    </row>
    <row r="117" s="791" customFormat="1" ht="15">
      <c r="F117" s="1168"/>
    </row>
    <row r="118" s="791" customFormat="1" ht="15">
      <c r="F118" s="1168"/>
    </row>
    <row r="119" s="791" customFormat="1" ht="15">
      <c r="F119" s="1168"/>
    </row>
    <row r="120" s="791" customFormat="1" ht="15">
      <c r="F120" s="1168"/>
    </row>
    <row r="121" s="791" customFormat="1" ht="15">
      <c r="F121" s="1168"/>
    </row>
    <row r="122" s="791" customFormat="1" ht="15">
      <c r="F122" s="1168"/>
    </row>
    <row r="123" s="791" customFormat="1" ht="15">
      <c r="F123" s="1168"/>
    </row>
    <row r="124" s="791" customFormat="1" ht="15">
      <c r="F124" s="1168"/>
    </row>
    <row r="125" s="791" customFormat="1" ht="15">
      <c r="F125" s="1168"/>
    </row>
    <row r="126" s="791" customFormat="1" ht="15">
      <c r="F126" s="1168"/>
    </row>
    <row r="127" s="791" customFormat="1" ht="15">
      <c r="F127" s="1168"/>
    </row>
    <row r="128" s="791" customFormat="1" ht="15">
      <c r="F128" s="1168"/>
    </row>
    <row r="129" s="791" customFormat="1" ht="15">
      <c r="F129" s="1168"/>
    </row>
    <row r="130" s="791" customFormat="1" ht="15">
      <c r="F130" s="1168"/>
    </row>
    <row r="131" s="791" customFormat="1" ht="15">
      <c r="F131" s="1168"/>
    </row>
    <row r="132" s="791" customFormat="1" ht="15">
      <c r="F132" s="1168"/>
    </row>
    <row r="133" s="791" customFormat="1" ht="15">
      <c r="F133" s="1168"/>
    </row>
    <row r="134" s="791" customFormat="1" ht="15">
      <c r="F134" s="1168"/>
    </row>
    <row r="135" s="791" customFormat="1" ht="15">
      <c r="F135" s="1168"/>
    </row>
    <row r="136" s="791" customFormat="1" ht="15">
      <c r="F136" s="1168"/>
    </row>
    <row r="137" s="791" customFormat="1" ht="15">
      <c r="F137" s="1168"/>
    </row>
    <row r="138" s="791" customFormat="1" ht="15">
      <c r="F138" s="1168"/>
    </row>
    <row r="139" s="791" customFormat="1" ht="15">
      <c r="F139" s="1168"/>
    </row>
    <row r="140" s="791" customFormat="1" ht="15">
      <c r="F140" s="1168"/>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27" bestFit="1" customWidth="1"/>
    <col min="2" max="2" width="69.421875" style="1227" bestFit="1" customWidth="1"/>
    <col min="3" max="3" width="99.7109375" style="1227" customWidth="1"/>
    <col min="4" max="16384" width="12.7109375" style="1227" customWidth="1"/>
  </cols>
  <sheetData>
    <row r="1" ht="15">
      <c r="B1" s="1228" t="s">
        <v>1108</v>
      </c>
    </row>
    <row r="2" ht="6.6" customHeight="1"/>
    <row r="3" spans="2:3" ht="12.75" customHeight="1">
      <c r="B3" s="1285" t="s">
        <v>1109</v>
      </c>
      <c r="C3" s="1286"/>
    </row>
    <row r="4" spans="2:3" ht="15">
      <c r="B4" s="1287"/>
      <c r="C4" s="1288"/>
    </row>
    <row r="5" spans="2:3" ht="15">
      <c r="B5" s="1287"/>
      <c r="C5" s="1288"/>
    </row>
    <row r="6" spans="2:3" ht="30.75" customHeight="1">
      <c r="B6" s="1289"/>
      <c r="C6" s="1290"/>
    </row>
    <row r="7" spans="2:3" ht="15">
      <c r="B7" s="1229"/>
      <c r="C7" s="1229"/>
    </row>
    <row r="8" spans="1:3" ht="15">
      <c r="A8" s="1230"/>
      <c r="B8" s="1230"/>
      <c r="C8" s="1230"/>
    </row>
    <row r="9" spans="1:3" ht="15">
      <c r="A9" s="1231"/>
      <c r="B9" s="1231" t="s">
        <v>1110</v>
      </c>
      <c r="C9" s="1231"/>
    </row>
    <row r="10" spans="1:3" ht="13.5" thickBot="1">
      <c r="A10" s="1232"/>
      <c r="B10" s="1232"/>
      <c r="C10" s="1232"/>
    </row>
    <row r="11" spans="2:3" ht="24" customHeight="1">
      <c r="B11" s="6" t="s">
        <v>1111</v>
      </c>
      <c r="C11" s="1233"/>
    </row>
    <row r="12" spans="2:3" ht="11.45" customHeight="1">
      <c r="B12" s="6"/>
      <c r="C12" s="1233"/>
    </row>
    <row r="13" spans="1:3" ht="15">
      <c r="A13" s="1234" t="s">
        <v>1112</v>
      </c>
      <c r="B13" s="6" t="s">
        <v>429</v>
      </c>
      <c r="C13" s="1235" t="str">
        <f>A14&amp;"+"&amp;A15&amp;"+"&amp;A16&amp;"+"&amp;A17</f>
        <v>(A.1)+(A.2)+(A.3)+(A.4)</v>
      </c>
    </row>
    <row r="14" spans="1:3" ht="15">
      <c r="A14" s="1236" t="s">
        <v>1113</v>
      </c>
      <c r="B14" s="1237" t="s">
        <v>1114</v>
      </c>
      <c r="C14" s="1238">
        <v>1101</v>
      </c>
    </row>
    <row r="15" spans="1:3" ht="15">
      <c r="A15" s="1236" t="s">
        <v>1115</v>
      </c>
      <c r="B15" s="1237" t="s">
        <v>1116</v>
      </c>
      <c r="C15" s="90" t="s">
        <v>1117</v>
      </c>
    </row>
    <row r="16" spans="1:3" ht="15">
      <c r="A16" s="1236" t="s">
        <v>1118</v>
      </c>
      <c r="B16" s="1237" t="s">
        <v>603</v>
      </c>
      <c r="C16" s="90" t="s">
        <v>1119</v>
      </c>
    </row>
    <row r="17" spans="1:3" ht="15">
      <c r="A17" s="1236" t="s">
        <v>1120</v>
      </c>
      <c r="B17" s="1237" t="s">
        <v>1121</v>
      </c>
      <c r="C17" s="1238">
        <v>1105</v>
      </c>
    </row>
    <row r="18" spans="1:3" ht="15">
      <c r="A18" s="1234" t="s">
        <v>1122</v>
      </c>
      <c r="B18" s="6" t="s">
        <v>434</v>
      </c>
      <c r="C18" s="1239">
        <v>1201</v>
      </c>
    </row>
    <row r="19" spans="1:3" ht="18.75" customHeight="1">
      <c r="A19" s="1234" t="s">
        <v>1123</v>
      </c>
      <c r="B19" s="6" t="s">
        <v>1124</v>
      </c>
      <c r="C19" s="1235" t="str">
        <f>A20&amp;"+"&amp;A21&amp;"+"&amp;A22&amp;"+"&amp;A23&amp;"+"&amp;A24&amp;"+"&amp;A25</f>
        <v>(C.1)+(C.2)+(C.3)+(C.4)+(C.5)+(C.6)</v>
      </c>
    </row>
    <row r="20" spans="1:3" ht="15">
      <c r="A20" s="1236" t="s">
        <v>1125</v>
      </c>
      <c r="B20" s="1237" t="s">
        <v>1126</v>
      </c>
      <c r="C20" s="90" t="s">
        <v>1127</v>
      </c>
    </row>
    <row r="21" spans="1:3" ht="15">
      <c r="A21" s="1236" t="s">
        <v>1128</v>
      </c>
      <c r="B21" s="1237" t="s">
        <v>1129</v>
      </c>
      <c r="C21" s="90" t="s">
        <v>1130</v>
      </c>
    </row>
    <row r="22" spans="1:3" ht="15">
      <c r="A22" s="1236" t="s">
        <v>1131</v>
      </c>
      <c r="B22" s="1237" t="s">
        <v>1132</v>
      </c>
      <c r="C22" s="1238">
        <v>1305</v>
      </c>
    </row>
    <row r="23" spans="1:3" ht="15">
      <c r="A23" s="1236" t="s">
        <v>1133</v>
      </c>
      <c r="B23" s="1237" t="s">
        <v>1134</v>
      </c>
      <c r="C23" s="1238">
        <v>1306</v>
      </c>
    </row>
    <row r="24" spans="1:3" ht="15">
      <c r="A24" s="1236" t="s">
        <v>1135</v>
      </c>
      <c r="B24" s="1237" t="s">
        <v>1136</v>
      </c>
      <c r="C24" s="1238" t="s">
        <v>1137</v>
      </c>
    </row>
    <row r="25" spans="1:3" ht="15">
      <c r="A25" s="1236" t="s">
        <v>1138</v>
      </c>
      <c r="B25" s="1237" t="s">
        <v>1139</v>
      </c>
      <c r="C25" s="1240" t="s">
        <v>1140</v>
      </c>
    </row>
    <row r="26" spans="1:3" ht="19.15" customHeight="1">
      <c r="A26" s="1234" t="s">
        <v>1141</v>
      </c>
      <c r="B26" s="6" t="s">
        <v>1142</v>
      </c>
      <c r="C26" s="1235" t="str">
        <f>A27&amp;"+"&amp;A38&amp;"+"&amp;A39&amp;"+"&amp;A42&amp;"+"&amp;A43</f>
        <v>(D.1)+(D.12)+(D.13)+(D.16)+(D.17)</v>
      </c>
    </row>
    <row r="27" spans="1:3" ht="15">
      <c r="A27" s="1236" t="s">
        <v>1143</v>
      </c>
      <c r="B27" s="1241" t="s">
        <v>886</v>
      </c>
      <c r="C27" s="1235" t="str">
        <f>A28&amp;"+"&amp;A29&amp;"+"&amp;A30&amp;"+"&amp;A31&amp;"+"&amp;A32&amp;"+"&amp;A33&amp;"+"&amp;A34&amp;"+"&amp;A35&amp;"+"&amp;A36&amp;"+"&amp;A37</f>
        <v>(D.2)+(D.3)+(D.4)+(D.5)+(D.6)+(D.7)+(D.8)+(D.9)+(D.10)+(D.11)</v>
      </c>
    </row>
    <row r="28" spans="1:3" ht="27.75">
      <c r="A28" s="1236" t="s">
        <v>1144</v>
      </c>
      <c r="B28" s="1242" t="s">
        <v>643</v>
      </c>
      <c r="C28" s="1243" t="s">
        <v>1145</v>
      </c>
    </row>
    <row r="29" spans="1:3" ht="25.5">
      <c r="A29" s="1236" t="s">
        <v>1146</v>
      </c>
      <c r="B29" s="1242" t="s">
        <v>1147</v>
      </c>
      <c r="C29" s="1244" t="s">
        <v>1148</v>
      </c>
    </row>
    <row r="30" spans="1:3" ht="15">
      <c r="A30" s="1236" t="s">
        <v>1149</v>
      </c>
      <c r="B30" s="1242" t="s">
        <v>392</v>
      </c>
      <c r="C30" s="1245" t="s">
        <v>1150</v>
      </c>
    </row>
    <row r="31" spans="1:3" ht="15">
      <c r="A31" s="1236" t="s">
        <v>1151</v>
      </c>
      <c r="B31" s="1242" t="s">
        <v>624</v>
      </c>
      <c r="C31" s="1245" t="s">
        <v>1152</v>
      </c>
    </row>
    <row r="32" spans="1:3" ht="25.5">
      <c r="A32" s="1236" t="s">
        <v>1153</v>
      </c>
      <c r="B32" s="1242" t="s">
        <v>396</v>
      </c>
      <c r="C32" s="1244" t="s">
        <v>1154</v>
      </c>
    </row>
    <row r="33" spans="1:3" ht="25.5">
      <c r="A33" s="1236" t="s">
        <v>1155</v>
      </c>
      <c r="B33" s="1242" t="s">
        <v>1156</v>
      </c>
      <c r="C33" s="1244" t="s">
        <v>1157</v>
      </c>
    </row>
    <row r="34" spans="1:3" ht="15">
      <c r="A34" s="1236" t="s">
        <v>1158</v>
      </c>
      <c r="B34" s="1242" t="s">
        <v>645</v>
      </c>
      <c r="C34" s="1246">
        <v>1401.04</v>
      </c>
    </row>
    <row r="35" spans="1:3" ht="15">
      <c r="A35" s="1236" t="s">
        <v>1159</v>
      </c>
      <c r="B35" s="1242" t="s">
        <v>647</v>
      </c>
      <c r="C35" s="1247" t="s">
        <v>1160</v>
      </c>
    </row>
    <row r="36" spans="1:3" ht="15">
      <c r="A36" s="1248" t="s">
        <v>1161</v>
      </c>
      <c r="B36" s="1242" t="s">
        <v>1162</v>
      </c>
      <c r="C36" s="1244" t="s">
        <v>1163</v>
      </c>
    </row>
    <row r="37" spans="1:3" ht="63.75">
      <c r="A37" s="1248" t="s">
        <v>1164</v>
      </c>
      <c r="B37" s="1242" t="s">
        <v>603</v>
      </c>
      <c r="C37" s="1249" t="s">
        <v>1165</v>
      </c>
    </row>
    <row r="38" spans="1:3" ht="15">
      <c r="A38" s="1248" t="s">
        <v>1166</v>
      </c>
      <c r="B38" s="1241" t="s">
        <v>1167</v>
      </c>
      <c r="C38" s="1250" t="s">
        <v>1168</v>
      </c>
    </row>
    <row r="39" spans="1:3" ht="15">
      <c r="A39" s="1236" t="s">
        <v>1169</v>
      </c>
      <c r="B39" s="1241" t="s">
        <v>902</v>
      </c>
      <c r="C39" s="6" t="str">
        <f>A40&amp;"+"&amp;A41</f>
        <v>(D.14)+(D.15)</v>
      </c>
    </row>
    <row r="40" spans="1:3" ht="15">
      <c r="A40" s="1236" t="s">
        <v>1170</v>
      </c>
      <c r="B40" s="1251" t="s">
        <v>889</v>
      </c>
      <c r="C40" s="1240">
        <v>1405</v>
      </c>
    </row>
    <row r="41" spans="1:3" ht="15">
      <c r="A41" s="1236" t="s">
        <v>1171</v>
      </c>
      <c r="B41" s="1251" t="s">
        <v>1172</v>
      </c>
      <c r="C41" s="1240">
        <v>1406</v>
      </c>
    </row>
    <row r="42" spans="1:3" ht="15">
      <c r="A42" s="1236" t="s">
        <v>1173</v>
      </c>
      <c r="B42" s="1241" t="s">
        <v>1139</v>
      </c>
      <c r="C42" s="1252" t="s">
        <v>1174</v>
      </c>
    </row>
    <row r="43" spans="1:3" ht="24" customHeight="1">
      <c r="A43" s="1236" t="s">
        <v>1175</v>
      </c>
      <c r="B43" s="1241" t="s">
        <v>1176</v>
      </c>
      <c r="C43" s="1253" t="s">
        <v>1177</v>
      </c>
    </row>
    <row r="44" spans="1:3" ht="19.5" customHeight="1">
      <c r="A44" s="1234" t="s">
        <v>1178</v>
      </c>
      <c r="B44" s="6" t="s">
        <v>459</v>
      </c>
      <c r="C44" s="1253" t="s">
        <v>1179</v>
      </c>
    </row>
    <row r="45" spans="1:3" ht="15">
      <c r="A45" s="1234" t="s">
        <v>1180</v>
      </c>
      <c r="B45" s="6" t="s">
        <v>1181</v>
      </c>
      <c r="C45" s="6" t="str">
        <f>A46&amp;"+"&amp;A47&amp;"+"&amp;A48&amp;"+"&amp;A49&amp;"+"&amp;A50</f>
        <v>(F.1)+(F.2)+(F.3)+(F.4)+(F.5)</v>
      </c>
    </row>
    <row r="46" spans="1:3" ht="15">
      <c r="A46" s="1236" t="s">
        <v>1182</v>
      </c>
      <c r="B46" s="1237" t="s">
        <v>461</v>
      </c>
      <c r="C46" s="1238">
        <v>1108</v>
      </c>
    </row>
    <row r="47" spans="1:3" ht="15">
      <c r="A47" s="1236" t="s">
        <v>1183</v>
      </c>
      <c r="B47" s="1237" t="s">
        <v>605</v>
      </c>
      <c r="C47" s="1238">
        <v>1208</v>
      </c>
    </row>
    <row r="48" spans="1:3" ht="15">
      <c r="A48" s="1236" t="s">
        <v>1184</v>
      </c>
      <c r="B48" s="1237" t="s">
        <v>606</v>
      </c>
      <c r="C48" s="1238">
        <v>1308</v>
      </c>
    </row>
    <row r="49" spans="1:3" ht="15">
      <c r="A49" s="1236" t="s">
        <v>1185</v>
      </c>
      <c r="B49" s="1237" t="s">
        <v>607</v>
      </c>
      <c r="C49" s="1238">
        <v>1408</v>
      </c>
    </row>
    <row r="50" spans="1:3" ht="15">
      <c r="A50" s="1236" t="s">
        <v>1186</v>
      </c>
      <c r="B50" s="1237" t="s">
        <v>1187</v>
      </c>
      <c r="C50" s="1238">
        <v>1508</v>
      </c>
    </row>
    <row r="51" spans="1:3" ht="18.75" customHeight="1">
      <c r="A51" s="1234" t="s">
        <v>1188</v>
      </c>
      <c r="B51" s="1250" t="s">
        <v>466</v>
      </c>
      <c r="C51" s="1254" t="s">
        <v>1189</v>
      </c>
    </row>
    <row r="52" spans="1:3" ht="21" customHeight="1">
      <c r="A52" s="1234" t="s">
        <v>1190</v>
      </c>
      <c r="B52" s="6" t="s">
        <v>1191</v>
      </c>
      <c r="C52" s="1239">
        <v>18</v>
      </c>
    </row>
    <row r="53" spans="1:3" ht="42.75">
      <c r="A53" s="1291" t="s">
        <v>1192</v>
      </c>
      <c r="B53" s="1292" t="s">
        <v>1193</v>
      </c>
      <c r="C53" s="1255" t="s">
        <v>1194</v>
      </c>
    </row>
    <row r="54" spans="1:3" ht="42.75">
      <c r="A54" s="1291"/>
      <c r="B54" s="1292"/>
      <c r="C54" s="1255" t="s">
        <v>1195</v>
      </c>
    </row>
    <row r="55" spans="1:3" ht="18.6" customHeight="1">
      <c r="A55" s="1234" t="s">
        <v>1196</v>
      </c>
      <c r="B55" s="1256" t="s">
        <v>1197</v>
      </c>
      <c r="C55" s="1235" t="str">
        <f>A13&amp;"+"&amp;A18&amp;"+"&amp;A19&amp;"+"&amp;A26&amp;"+"&amp;A44&amp;"+"&amp;A45&amp;"+"&amp;A51&amp;"+"&amp;A52&amp;"+"&amp;A53</f>
        <v>(A)+(B)+(C)+(D)+(E)+(F)+(G)+(H)+(I)</v>
      </c>
    </row>
    <row r="56" ht="15">
      <c r="B56" s="1257"/>
    </row>
    <row r="57" ht="15">
      <c r="B57" s="1257"/>
    </row>
    <row r="58" ht="15">
      <c r="B58" s="1258" t="s">
        <v>1198</v>
      </c>
    </row>
    <row r="59" ht="15">
      <c r="B59" s="1258"/>
    </row>
    <row r="60" spans="1:3" ht="15">
      <c r="A60" s="1234" t="s">
        <v>1199</v>
      </c>
      <c r="B60" s="1258" t="s">
        <v>472</v>
      </c>
      <c r="C60" s="1235" t="str">
        <f>A61&amp;"+"&amp;A62&amp;"+"&amp;A63&amp;"+"&amp;A68&amp;"+"&amp;A69</f>
        <v>(K.1)+(K.2)+(K.3)+(K.8)+(K.9)</v>
      </c>
    </row>
    <row r="61" spans="1:3" ht="15">
      <c r="A61" s="1236" t="s">
        <v>1200</v>
      </c>
      <c r="B61" s="1237" t="s">
        <v>71</v>
      </c>
      <c r="C61" s="1259" t="s">
        <v>1201</v>
      </c>
    </row>
    <row r="62" spans="1:3" ht="15">
      <c r="A62" s="1236" t="s">
        <v>1202</v>
      </c>
      <c r="B62" s="1237" t="s">
        <v>72</v>
      </c>
      <c r="C62" s="1238">
        <v>2102</v>
      </c>
    </row>
    <row r="63" spans="1:3" ht="15">
      <c r="A63" s="1236" t="s">
        <v>1203</v>
      </c>
      <c r="B63" s="1237" t="s">
        <v>73</v>
      </c>
      <c r="C63" s="1260" t="str">
        <f>A64&amp;"+"&amp;A65&amp;"+"&amp;A66&amp;"+"&amp;A67</f>
        <v>(K.4)+(K.5)+(K.6)+(K.7)</v>
      </c>
    </row>
    <row r="64" spans="1:3" ht="15">
      <c r="A64" s="1236" t="s">
        <v>1204</v>
      </c>
      <c r="B64" s="1237" t="s">
        <v>1205</v>
      </c>
      <c r="C64" s="1261" t="s">
        <v>1206</v>
      </c>
    </row>
    <row r="65" spans="1:3" ht="15">
      <c r="A65" s="1236" t="s">
        <v>1207</v>
      </c>
      <c r="B65" s="1237" t="s">
        <v>1208</v>
      </c>
      <c r="C65" s="1261">
        <v>2103.03</v>
      </c>
    </row>
    <row r="66" spans="1:3" ht="15">
      <c r="A66" s="1236" t="s">
        <v>1209</v>
      </c>
      <c r="B66" s="1237" t="s">
        <v>1210</v>
      </c>
      <c r="C66" s="1261">
        <v>2103.05</v>
      </c>
    </row>
    <row r="67" spans="1:3" ht="15">
      <c r="A67" s="1236" t="s">
        <v>1211</v>
      </c>
      <c r="B67" s="1237" t="s">
        <v>1212</v>
      </c>
      <c r="C67" s="90" t="s">
        <v>1213</v>
      </c>
    </row>
    <row r="68" spans="1:3" ht="15">
      <c r="A68" s="1236" t="s">
        <v>1214</v>
      </c>
      <c r="B68" s="1237" t="s">
        <v>1215</v>
      </c>
      <c r="C68" s="1261">
        <v>2107</v>
      </c>
    </row>
    <row r="69" spans="1:3" ht="15">
      <c r="A69" s="1236" t="s">
        <v>1216</v>
      </c>
      <c r="B69" s="1237" t="s">
        <v>1217</v>
      </c>
      <c r="C69" s="1260" t="str">
        <f>A70&amp;"+"&amp;A71</f>
        <v>(K.10)+(K.11)</v>
      </c>
    </row>
    <row r="70" spans="1:3" ht="30">
      <c r="A70" s="1248" t="s">
        <v>1218</v>
      </c>
      <c r="B70" s="1262" t="s">
        <v>1219</v>
      </c>
      <c r="C70" s="1247" t="s">
        <v>1220</v>
      </c>
    </row>
    <row r="71" spans="1:3" ht="15">
      <c r="A71" s="1248" t="s">
        <v>1221</v>
      </c>
      <c r="B71" s="1262" t="s">
        <v>1222</v>
      </c>
      <c r="C71" s="1261">
        <v>2105</v>
      </c>
    </row>
    <row r="72" spans="1:3" ht="15">
      <c r="A72" s="1234" t="s">
        <v>1223</v>
      </c>
      <c r="B72" s="1258" t="s">
        <v>1224</v>
      </c>
      <c r="C72" s="1260" t="str">
        <f>A73&amp;"+"&amp;A74&amp;"+"&amp;A75</f>
        <v>(L.1)+(L.2)+(L.3)</v>
      </c>
    </row>
    <row r="73" spans="1:3" ht="15">
      <c r="A73" s="1236" t="s">
        <v>1225</v>
      </c>
      <c r="B73" s="1237" t="s">
        <v>71</v>
      </c>
      <c r="C73" s="1238">
        <v>2301</v>
      </c>
    </row>
    <row r="74" spans="1:3" ht="15">
      <c r="A74" s="1236" t="s">
        <v>1226</v>
      </c>
      <c r="B74" s="1237" t="s">
        <v>72</v>
      </c>
      <c r="C74" s="1238">
        <v>2302</v>
      </c>
    </row>
    <row r="75" spans="1:3" ht="15">
      <c r="A75" s="1236" t="s">
        <v>1227</v>
      </c>
      <c r="B75" s="1237" t="s">
        <v>73</v>
      </c>
      <c r="C75" s="1238">
        <v>2303</v>
      </c>
    </row>
    <row r="76" spans="1:3" ht="15">
      <c r="A76" s="1234" t="s">
        <v>1228</v>
      </c>
      <c r="B76" s="1258" t="s">
        <v>434</v>
      </c>
      <c r="C76" s="90" t="s">
        <v>1229</v>
      </c>
    </row>
    <row r="77" spans="1:3" ht="15">
      <c r="A77" s="1234" t="s">
        <v>1230</v>
      </c>
      <c r="B77" s="1258" t="s">
        <v>1231</v>
      </c>
      <c r="C77" s="1260" t="str">
        <f>A78&amp;"+"&amp;A79</f>
        <v>(N.1)+(N.2)</v>
      </c>
    </row>
    <row r="78" spans="1:3" ht="15">
      <c r="A78" s="1236" t="s">
        <v>1232</v>
      </c>
      <c r="B78" s="1238" t="s">
        <v>1233</v>
      </c>
      <c r="C78" s="90" t="s">
        <v>1234</v>
      </c>
    </row>
    <row r="79" spans="1:3" ht="15">
      <c r="A79" s="1236" t="s">
        <v>1235</v>
      </c>
      <c r="B79" s="1238" t="s">
        <v>1236</v>
      </c>
      <c r="C79" s="90" t="s">
        <v>1237</v>
      </c>
    </row>
    <row r="80" spans="1:3" ht="15">
      <c r="A80" s="1234" t="s">
        <v>1238</v>
      </c>
      <c r="B80" s="1258" t="s">
        <v>1239</v>
      </c>
      <c r="C80" s="1260" t="str">
        <f>A81&amp;"+"&amp;A82&amp;"+"&amp;A83</f>
        <v>(Ñ.1)+(Ñ.2)+(Ñ.3)</v>
      </c>
    </row>
    <row r="81" spans="1:3" ht="15">
      <c r="A81" s="1236" t="s">
        <v>1240</v>
      </c>
      <c r="B81" s="1227" t="s">
        <v>1241</v>
      </c>
      <c r="C81" s="1238">
        <v>2804</v>
      </c>
    </row>
    <row r="82" spans="1:3" ht="12.75" customHeight="1">
      <c r="A82" s="1236" t="s">
        <v>1242</v>
      </c>
      <c r="B82" s="1227" t="s">
        <v>1243</v>
      </c>
      <c r="C82" s="1238">
        <v>2805</v>
      </c>
    </row>
    <row r="83" spans="1:3" ht="15">
      <c r="A83" s="1236" t="s">
        <v>1244</v>
      </c>
      <c r="B83" s="1238" t="s">
        <v>1245</v>
      </c>
      <c r="C83" s="90" t="s">
        <v>1246</v>
      </c>
    </row>
    <row r="84" spans="1:3" ht="15">
      <c r="A84" s="1234" t="s">
        <v>1247</v>
      </c>
      <c r="B84" s="1258" t="s">
        <v>1248</v>
      </c>
      <c r="C84" s="90" t="s">
        <v>1249</v>
      </c>
    </row>
    <row r="85" spans="1:3" ht="15">
      <c r="A85" s="1234" t="s">
        <v>1250</v>
      </c>
      <c r="B85" s="1258" t="s">
        <v>1251</v>
      </c>
      <c r="C85" s="1235" t="str">
        <f>A86&amp;"+"&amp;A87&amp;"+"&amp;A88&amp;"+"&amp;A89&amp;"+"&amp;A90&amp;"+"&amp;A91</f>
        <v>(P.1)+(P.2)+(P.3)+(P.4)+(P.5)+(P.6)</v>
      </c>
    </row>
    <row r="86" spans="1:3" ht="15">
      <c r="A86" s="1236" t="s">
        <v>1252</v>
      </c>
      <c r="B86" s="1238" t="s">
        <v>1253</v>
      </c>
      <c r="C86" s="90" t="s">
        <v>1254</v>
      </c>
    </row>
    <row r="87" spans="1:3" ht="15">
      <c r="A87" s="1236" t="s">
        <v>1255</v>
      </c>
      <c r="B87" s="1238" t="s">
        <v>1256</v>
      </c>
      <c r="C87" s="1238">
        <v>2308</v>
      </c>
    </row>
    <row r="88" spans="1:3" ht="15">
      <c r="A88" s="1236" t="s">
        <v>1257</v>
      </c>
      <c r="B88" s="1238" t="s">
        <v>462</v>
      </c>
      <c r="C88" s="1238">
        <v>2208</v>
      </c>
    </row>
    <row r="89" spans="1:3" ht="15">
      <c r="A89" s="1236" t="s">
        <v>1258</v>
      </c>
      <c r="B89" s="1238" t="s">
        <v>1259</v>
      </c>
      <c r="C89" s="90" t="s">
        <v>1260</v>
      </c>
    </row>
    <row r="90" spans="1:3" ht="15">
      <c r="A90" s="1236" t="s">
        <v>1261</v>
      </c>
      <c r="B90" s="1238" t="s">
        <v>1262</v>
      </c>
      <c r="C90" s="90" t="s">
        <v>1263</v>
      </c>
    </row>
    <row r="91" spans="1:3" ht="15">
      <c r="A91" s="1236" t="s">
        <v>1264</v>
      </c>
      <c r="B91" s="1238" t="s">
        <v>1265</v>
      </c>
      <c r="C91" s="1238">
        <v>2508</v>
      </c>
    </row>
    <row r="92" spans="1:3" ht="75">
      <c r="A92" s="1291" t="s">
        <v>1266</v>
      </c>
      <c r="B92" s="1292" t="s">
        <v>503</v>
      </c>
      <c r="C92" s="1263" t="s">
        <v>1267</v>
      </c>
    </row>
    <row r="93" spans="1:3" ht="45">
      <c r="A93" s="1291"/>
      <c r="B93" s="1292"/>
      <c r="C93" s="1263" t="s">
        <v>1268</v>
      </c>
    </row>
    <row r="94" spans="1:3" ht="8.45" customHeight="1">
      <c r="A94" s="1234"/>
      <c r="B94" s="1258"/>
      <c r="C94" s="1263"/>
    </row>
    <row r="95" spans="1:3" ht="15">
      <c r="A95" s="1234" t="s">
        <v>1269</v>
      </c>
      <c r="B95" s="1258" t="s">
        <v>1270</v>
      </c>
      <c r="C95" s="1260" t="str">
        <f>A96&amp;"+"&amp;A97</f>
        <v>(R.1)+(R.2)</v>
      </c>
    </row>
    <row r="96" spans="1:3" ht="15">
      <c r="A96" s="1236" t="s">
        <v>1271</v>
      </c>
      <c r="B96" s="1237" t="s">
        <v>1272</v>
      </c>
      <c r="C96" s="1238">
        <v>2701</v>
      </c>
    </row>
    <row r="97" spans="1:3" ht="15">
      <c r="A97" s="1236" t="s">
        <v>1273</v>
      </c>
      <c r="B97" s="1237" t="s">
        <v>1274</v>
      </c>
      <c r="C97" s="1261" t="s">
        <v>1275</v>
      </c>
    </row>
    <row r="98" spans="1:3" ht="15">
      <c r="A98" s="1234" t="s">
        <v>1276</v>
      </c>
      <c r="B98" s="1264" t="s">
        <v>1277</v>
      </c>
      <c r="C98" s="1165" t="s">
        <v>1278</v>
      </c>
    </row>
    <row r="99" spans="1:3" ht="6.6" customHeight="1">
      <c r="A99" s="1234"/>
      <c r="B99" s="1264"/>
      <c r="C99" s="1165"/>
    </row>
    <row r="100" spans="1:3" ht="15">
      <c r="A100" s="1234" t="s">
        <v>1279</v>
      </c>
      <c r="B100" s="1264" t="s">
        <v>508</v>
      </c>
      <c r="C100" s="1256" t="str">
        <f>A60&amp;"+"&amp;A72&amp;"+"&amp;A76&amp;"+"&amp;A77&amp;"+"&amp;A80&amp;"+"&amp;A84&amp;"+"&amp;A85&amp;"+"&amp;A92&amp;"+"&amp;A95&amp;"+"&amp;A98</f>
        <v>(K)+(L)+(M)+(N)+(Ñ)+(O)+(P)+(Q)+(R)+(S)</v>
      </c>
    </row>
    <row r="101" spans="1:3" ht="6" customHeight="1">
      <c r="A101" s="1234"/>
      <c r="B101" s="1264"/>
      <c r="C101" s="1256"/>
    </row>
    <row r="102" spans="1:3" ht="15">
      <c r="A102" s="1234" t="s">
        <v>1280</v>
      </c>
      <c r="B102" s="1264" t="s">
        <v>509</v>
      </c>
      <c r="C102" s="1265" t="str">
        <f>A103&amp;"+"&amp;A104&amp;"+"&amp;A105&amp;"+"&amp;A106&amp;"+"&amp;A107&amp;"+"&amp;A108</f>
        <v>(U.1)+(U.2)+(U.3)+(U.4)+(U.5)+(U.6)</v>
      </c>
    </row>
    <row r="103" spans="1:3" ht="15">
      <c r="A103" s="1236" t="s">
        <v>1281</v>
      </c>
      <c r="B103" s="1266" t="s">
        <v>1282</v>
      </c>
      <c r="C103" s="1165" t="s">
        <v>1283</v>
      </c>
    </row>
    <row r="104" spans="1:3" ht="15">
      <c r="A104" s="1236" t="s">
        <v>1284</v>
      </c>
      <c r="B104" s="1266" t="s">
        <v>1285</v>
      </c>
      <c r="C104" s="1267" t="s">
        <v>1286</v>
      </c>
    </row>
    <row r="105" spans="1:3" ht="15">
      <c r="A105" s="1236" t="s">
        <v>1287</v>
      </c>
      <c r="B105" s="1266" t="s">
        <v>1288</v>
      </c>
      <c r="C105" s="1165" t="s">
        <v>1289</v>
      </c>
    </row>
    <row r="106" spans="1:3" ht="15">
      <c r="A106" s="1236" t="s">
        <v>1290</v>
      </c>
      <c r="B106" s="1266" t="s">
        <v>1291</v>
      </c>
      <c r="C106" s="1165" t="s">
        <v>1292</v>
      </c>
    </row>
    <row r="107" spans="1:3" ht="15">
      <c r="A107" s="1236" t="s">
        <v>1293</v>
      </c>
      <c r="B107" s="1266" t="s">
        <v>1294</v>
      </c>
      <c r="C107" s="1165" t="s">
        <v>1295</v>
      </c>
    </row>
    <row r="108" spans="1:3" ht="15">
      <c r="A108" s="1236" t="s">
        <v>1296</v>
      </c>
      <c r="B108" s="1266" t="s">
        <v>1297</v>
      </c>
      <c r="C108" s="1165" t="s">
        <v>1298</v>
      </c>
    </row>
    <row r="109" spans="1:3" ht="15">
      <c r="A109" s="1234" t="s">
        <v>1299</v>
      </c>
      <c r="B109" s="1264" t="s">
        <v>516</v>
      </c>
      <c r="C109" s="1256" t="str">
        <f>A100&amp;"+"&amp;A102</f>
        <v>(T)+(U)</v>
      </c>
    </row>
    <row r="110" spans="1:3" ht="9.6" customHeight="1">
      <c r="A110" s="1234"/>
      <c r="B110" s="1264"/>
      <c r="C110" s="1256"/>
    </row>
    <row r="111" spans="1:3" ht="15">
      <c r="A111" s="1234" t="s">
        <v>1300</v>
      </c>
      <c r="B111" s="1258" t="s">
        <v>1301</v>
      </c>
      <c r="C111" s="1260" t="str">
        <f>A112&amp;"+"&amp;A113&amp;"+"&amp;A114&amp;"+"&amp;A115</f>
        <v>(W.1)+(W.2)+(W.3)+(W.4)</v>
      </c>
    </row>
    <row r="112" spans="1:3" ht="15">
      <c r="A112" s="1236" t="s">
        <v>1302</v>
      </c>
      <c r="B112" s="1237" t="s">
        <v>1272</v>
      </c>
      <c r="C112" s="90" t="s">
        <v>1303</v>
      </c>
    </row>
    <row r="113" spans="1:3" ht="15">
      <c r="A113" s="1236" t="s">
        <v>1304</v>
      </c>
      <c r="B113" s="1237" t="s">
        <v>1305</v>
      </c>
      <c r="C113" s="1238">
        <v>7205</v>
      </c>
    </row>
    <row r="114" spans="1:3" ht="15">
      <c r="A114" s="1236" t="s">
        <v>1306</v>
      </c>
      <c r="B114" s="1237" t="s">
        <v>1307</v>
      </c>
      <c r="C114" s="1238">
        <v>7206</v>
      </c>
    </row>
    <row r="115" spans="1:3" ht="15">
      <c r="A115" s="1236" t="s">
        <v>1308</v>
      </c>
      <c r="B115" s="1237" t="s">
        <v>1309</v>
      </c>
      <c r="C115" s="1261" t="s">
        <v>1310</v>
      </c>
    </row>
    <row r="116" spans="2:3" ht="15">
      <c r="B116" s="1237"/>
      <c r="C116" s="1261"/>
    </row>
    <row r="118" spans="1:4" ht="15">
      <c r="A118" s="1230"/>
      <c r="B118" s="1230"/>
      <c r="C118" s="1230"/>
      <c r="D118" s="1230"/>
    </row>
    <row r="119" spans="1:4" ht="15">
      <c r="A119" s="1268"/>
      <c r="B119" s="1293" t="s">
        <v>1311</v>
      </c>
      <c r="C119" s="1293"/>
      <c r="D119" s="1269"/>
    </row>
    <row r="120" spans="1:4" ht="13.5" thickBot="1">
      <c r="A120" s="1232"/>
      <c r="B120" s="1232"/>
      <c r="C120" s="1232"/>
      <c r="D120" s="1232"/>
    </row>
    <row r="121" spans="2:4" ht="15">
      <c r="B121" s="1270"/>
      <c r="C121" s="1271"/>
      <c r="D121" s="1272"/>
    </row>
    <row r="122" spans="1:3" ht="15">
      <c r="A122" s="1234" t="s">
        <v>1112</v>
      </c>
      <c r="B122" s="1258" t="s">
        <v>1312</v>
      </c>
      <c r="C122" s="1239" t="s">
        <v>1313</v>
      </c>
    </row>
    <row r="123" spans="1:3" ht="15">
      <c r="A123" s="1236" t="s">
        <v>1113</v>
      </c>
      <c r="B123" s="1237" t="s">
        <v>461</v>
      </c>
      <c r="C123" s="1238">
        <v>5101</v>
      </c>
    </row>
    <row r="124" spans="1:3" ht="15">
      <c r="A124" s="1236" t="s">
        <v>1115</v>
      </c>
      <c r="B124" s="1237" t="s">
        <v>605</v>
      </c>
      <c r="C124" s="1238">
        <v>5102</v>
      </c>
    </row>
    <row r="125" spans="1:3" ht="15">
      <c r="A125" s="1236" t="s">
        <v>1118</v>
      </c>
      <c r="B125" s="1237" t="s">
        <v>606</v>
      </c>
      <c r="C125" s="1238">
        <v>5103</v>
      </c>
    </row>
    <row r="126" spans="1:3" ht="15">
      <c r="A126" s="1236" t="s">
        <v>1120</v>
      </c>
      <c r="B126" s="1237" t="s">
        <v>1314</v>
      </c>
      <c r="C126" s="1238" t="s">
        <v>1315</v>
      </c>
    </row>
    <row r="127" spans="1:3" ht="15">
      <c r="A127" s="1236" t="s">
        <v>1316</v>
      </c>
      <c r="B127" s="1237" t="s">
        <v>1317</v>
      </c>
      <c r="C127" s="1238" t="s">
        <v>1318</v>
      </c>
    </row>
    <row r="128" spans="1:3" ht="15">
      <c r="A128" s="1236" t="s">
        <v>1319</v>
      </c>
      <c r="B128" s="1237" t="s">
        <v>1320</v>
      </c>
      <c r="C128" s="1238" t="s">
        <v>1321</v>
      </c>
    </row>
    <row r="129" spans="1:3" ht="15">
      <c r="A129" s="1236" t="s">
        <v>1322</v>
      </c>
      <c r="B129" s="1237" t="s">
        <v>1323</v>
      </c>
      <c r="C129" s="1238" t="s">
        <v>1324</v>
      </c>
    </row>
    <row r="130" spans="1:3" ht="15">
      <c r="A130" s="1236" t="s">
        <v>1325</v>
      </c>
      <c r="B130" s="1237" t="s">
        <v>1326</v>
      </c>
      <c r="C130" s="1238" t="s">
        <v>1327</v>
      </c>
    </row>
    <row r="131" spans="1:3" ht="15">
      <c r="A131" s="1236" t="s">
        <v>1328</v>
      </c>
      <c r="B131" s="1237" t="s">
        <v>603</v>
      </c>
      <c r="C131" s="1238" t="s">
        <v>1329</v>
      </c>
    </row>
    <row r="132" spans="1:3" ht="9" customHeight="1">
      <c r="A132" s="1273"/>
      <c r="B132" s="1274"/>
      <c r="C132" s="1238"/>
    </row>
    <row r="133" spans="1:3" ht="15">
      <c r="A133" s="1234" t="s">
        <v>1122</v>
      </c>
      <c r="B133" s="1258" t="s">
        <v>1330</v>
      </c>
      <c r="C133" s="1239" t="s">
        <v>1331</v>
      </c>
    </row>
    <row r="134" spans="1:3" ht="15">
      <c r="A134" s="1236" t="s">
        <v>1332</v>
      </c>
      <c r="B134" s="1237" t="s">
        <v>703</v>
      </c>
      <c r="C134" s="1238">
        <v>4101</v>
      </c>
    </row>
    <row r="135" spans="1:3" ht="15">
      <c r="A135" s="1236" t="s">
        <v>1333</v>
      </c>
      <c r="B135" s="1237" t="s">
        <v>605</v>
      </c>
      <c r="C135" s="1238">
        <v>4102</v>
      </c>
    </row>
    <row r="136" spans="1:3" ht="15">
      <c r="A136" s="1236" t="s">
        <v>1334</v>
      </c>
      <c r="B136" s="1237" t="s">
        <v>1335</v>
      </c>
      <c r="C136" s="1238">
        <v>4103</v>
      </c>
    </row>
    <row r="137" spans="1:3" ht="15">
      <c r="A137" s="1236" t="s">
        <v>1336</v>
      </c>
      <c r="B137" s="1237" t="s">
        <v>705</v>
      </c>
      <c r="C137" s="1238" t="s">
        <v>1337</v>
      </c>
    </row>
    <row r="138" spans="1:3" ht="15">
      <c r="A138" s="1236" t="s">
        <v>1338</v>
      </c>
      <c r="B138" s="1237" t="s">
        <v>706</v>
      </c>
      <c r="C138" s="1238" t="s">
        <v>1339</v>
      </c>
    </row>
    <row r="139" spans="1:3" ht="15">
      <c r="A139" s="1236" t="s">
        <v>1340</v>
      </c>
      <c r="B139" s="1237" t="s">
        <v>707</v>
      </c>
      <c r="C139" s="1238" t="s">
        <v>1341</v>
      </c>
    </row>
    <row r="140" spans="1:3" ht="15">
      <c r="A140" s="1236" t="s">
        <v>1342</v>
      </c>
      <c r="B140" s="1237" t="s">
        <v>1343</v>
      </c>
      <c r="C140" s="1238" t="s">
        <v>1344</v>
      </c>
    </row>
    <row r="141" spans="1:3" ht="15">
      <c r="A141" s="1236" t="s">
        <v>1345</v>
      </c>
      <c r="B141" s="1237" t="s">
        <v>1346</v>
      </c>
      <c r="C141" s="1238" t="s">
        <v>1347</v>
      </c>
    </row>
    <row r="142" spans="1:3" ht="15">
      <c r="A142" s="1236" t="s">
        <v>1348</v>
      </c>
      <c r="B142" s="1237" t="s">
        <v>1349</v>
      </c>
      <c r="C142" s="1238">
        <v>4109.05</v>
      </c>
    </row>
    <row r="143" spans="1:3" ht="15">
      <c r="A143" s="1248" t="s">
        <v>1350</v>
      </c>
      <c r="B143" s="1237" t="s">
        <v>1351</v>
      </c>
      <c r="C143" s="1238" t="s">
        <v>1352</v>
      </c>
    </row>
    <row r="144" spans="1:3" ht="15">
      <c r="A144" s="1248" t="s">
        <v>1353</v>
      </c>
      <c r="B144" s="1237" t="s">
        <v>1354</v>
      </c>
      <c r="C144" s="1238" t="s">
        <v>1355</v>
      </c>
    </row>
    <row r="145" spans="1:3" ht="15">
      <c r="A145" s="1248" t="s">
        <v>1356</v>
      </c>
      <c r="B145" s="1237" t="s">
        <v>603</v>
      </c>
      <c r="C145" s="1238" t="s">
        <v>1357</v>
      </c>
    </row>
    <row r="146" spans="1:3" ht="9" customHeight="1">
      <c r="A146" s="1273"/>
      <c r="B146" s="1270"/>
      <c r="C146" s="1238"/>
    </row>
    <row r="147" spans="1:3" ht="15">
      <c r="A147" s="1275" t="s">
        <v>1123</v>
      </c>
      <c r="B147" s="1258" t="s">
        <v>544</v>
      </c>
      <c r="C147" s="1239" t="s">
        <v>1358</v>
      </c>
    </row>
    <row r="148" spans="1:3" ht="15">
      <c r="A148" s="1234" t="s">
        <v>1141</v>
      </c>
      <c r="B148" s="1237" t="s">
        <v>1359</v>
      </c>
      <c r="C148" s="1238" t="s">
        <v>1360</v>
      </c>
    </row>
    <row r="149" spans="1:3" ht="9" customHeight="1">
      <c r="A149" s="1236"/>
      <c r="B149" s="1237"/>
      <c r="C149" s="1238"/>
    </row>
    <row r="150" spans="1:3" ht="15">
      <c r="A150" s="1275" t="s">
        <v>1178</v>
      </c>
      <c r="B150" s="1258" t="s">
        <v>546</v>
      </c>
      <c r="C150" s="1239" t="s">
        <v>1361</v>
      </c>
    </row>
    <row r="151" spans="1:3" ht="9" customHeight="1">
      <c r="A151" s="1276"/>
      <c r="B151" s="1258"/>
      <c r="C151" s="1238"/>
    </row>
    <row r="152" spans="1:3" ht="15">
      <c r="A152" s="1234" t="s">
        <v>1180</v>
      </c>
      <c r="B152" s="1258" t="s">
        <v>547</v>
      </c>
      <c r="C152" s="1239" t="s">
        <v>1362</v>
      </c>
    </row>
    <row r="153" spans="1:3" ht="15">
      <c r="A153" s="1236" t="s">
        <v>1182</v>
      </c>
      <c r="B153" s="1237" t="s">
        <v>1363</v>
      </c>
      <c r="C153" s="1238">
        <v>5105</v>
      </c>
    </row>
    <row r="154" spans="1:3" ht="15">
      <c r="A154" s="1236" t="s">
        <v>1183</v>
      </c>
      <c r="B154" s="1237" t="s">
        <v>1272</v>
      </c>
      <c r="C154" s="1238">
        <v>5201</v>
      </c>
    </row>
    <row r="155" spans="1:3" ht="15">
      <c r="A155" s="1236" t="s">
        <v>1184</v>
      </c>
      <c r="B155" s="1237" t="s">
        <v>1364</v>
      </c>
      <c r="C155" s="1238" t="s">
        <v>1365</v>
      </c>
    </row>
    <row r="156" spans="1:3" ht="15">
      <c r="A156" s="1236" t="s">
        <v>1185</v>
      </c>
      <c r="B156" s="1237" t="s">
        <v>1366</v>
      </c>
      <c r="C156" s="1238" t="s">
        <v>1367</v>
      </c>
    </row>
    <row r="157" spans="1:3" ht="9" customHeight="1">
      <c r="A157" s="1236"/>
      <c r="B157" s="1237"/>
      <c r="C157" s="1238"/>
    </row>
    <row r="158" spans="1:3" ht="15">
      <c r="A158" s="1234" t="s">
        <v>1188</v>
      </c>
      <c r="B158" s="1258" t="s">
        <v>552</v>
      </c>
      <c r="C158" s="1239" t="s">
        <v>1368</v>
      </c>
    </row>
    <row r="159" spans="1:3" ht="15">
      <c r="A159" s="1236" t="s">
        <v>1369</v>
      </c>
      <c r="B159" s="1237" t="s">
        <v>1370</v>
      </c>
      <c r="C159" s="1238">
        <v>4105</v>
      </c>
    </row>
    <row r="160" spans="1:3" ht="15">
      <c r="A160" s="1236" t="s">
        <v>1371</v>
      </c>
      <c r="B160" s="1237" t="s">
        <v>1372</v>
      </c>
      <c r="C160" s="1238" t="s">
        <v>1373</v>
      </c>
    </row>
    <row r="161" spans="1:3" ht="15">
      <c r="A161" s="1236" t="s">
        <v>1374</v>
      </c>
      <c r="B161" s="1237" t="s">
        <v>1364</v>
      </c>
      <c r="C161" s="1238" t="s">
        <v>1375</v>
      </c>
    </row>
    <row r="162" spans="1:3" ht="15">
      <c r="A162" s="1236" t="s">
        <v>1376</v>
      </c>
      <c r="B162" s="1237" t="s">
        <v>1377</v>
      </c>
      <c r="C162" s="1238" t="s">
        <v>1378</v>
      </c>
    </row>
    <row r="163" spans="1:3" ht="9" customHeight="1">
      <c r="A163" s="1236"/>
      <c r="B163" s="1237"/>
      <c r="C163" s="1238"/>
    </row>
    <row r="164" spans="1:3" ht="15">
      <c r="A164" s="1234" t="s">
        <v>1192</v>
      </c>
      <c r="B164" s="1258" t="s">
        <v>1379</v>
      </c>
      <c r="C164" s="1238" t="s">
        <v>1380</v>
      </c>
    </row>
    <row r="165" spans="1:3" ht="9" customHeight="1">
      <c r="A165" s="1234"/>
      <c r="B165" s="1258"/>
      <c r="C165" s="1238"/>
    </row>
    <row r="166" spans="1:3" ht="15">
      <c r="A166" s="1234" t="s">
        <v>1196</v>
      </c>
      <c r="B166" s="1258" t="s">
        <v>556</v>
      </c>
      <c r="C166" s="1239" t="s">
        <v>1381</v>
      </c>
    </row>
    <row r="167" spans="1:3" ht="9" customHeight="1">
      <c r="A167" s="1234"/>
      <c r="B167" s="1258"/>
      <c r="C167" s="1238"/>
    </row>
    <row r="168" spans="1:3" ht="15">
      <c r="A168" s="1234" t="s">
        <v>1199</v>
      </c>
      <c r="B168" s="1258" t="s">
        <v>1382</v>
      </c>
      <c r="C168" s="1239" t="s">
        <v>1383</v>
      </c>
    </row>
    <row r="169" spans="1:3" ht="15">
      <c r="A169" s="1236" t="s">
        <v>1200</v>
      </c>
      <c r="B169" s="1237" t="s">
        <v>1384</v>
      </c>
      <c r="C169" s="1238">
        <v>4501</v>
      </c>
    </row>
    <row r="170" spans="1:3" ht="15">
      <c r="A170" s="1236" t="s">
        <v>1202</v>
      </c>
      <c r="B170" s="1237" t="s">
        <v>1385</v>
      </c>
      <c r="C170" s="1238">
        <v>4502</v>
      </c>
    </row>
    <row r="171" spans="1:3" ht="15">
      <c r="A171" s="1236" t="s">
        <v>1203</v>
      </c>
      <c r="B171" s="1237" t="s">
        <v>1386</v>
      </c>
      <c r="C171" s="1238">
        <v>4503</v>
      </c>
    </row>
    <row r="172" spans="1:3" ht="15">
      <c r="A172" s="1236" t="s">
        <v>1204</v>
      </c>
      <c r="B172" s="1237" t="s">
        <v>1387</v>
      </c>
      <c r="C172" s="1238">
        <v>4504</v>
      </c>
    </row>
    <row r="173" spans="1:3" ht="9" customHeight="1">
      <c r="A173" s="1236"/>
      <c r="B173" s="1237"/>
      <c r="C173" s="1238"/>
    </row>
    <row r="174" spans="1:3" ht="15">
      <c r="A174" s="1234" t="s">
        <v>1223</v>
      </c>
      <c r="B174" s="1258" t="s">
        <v>562</v>
      </c>
      <c r="C174" s="1239" t="s">
        <v>1388</v>
      </c>
    </row>
    <row r="175" spans="1:3" ht="9" customHeight="1">
      <c r="A175" s="1234"/>
      <c r="B175" s="1258"/>
      <c r="C175" s="1238"/>
    </row>
    <row r="176" spans="1:3" ht="15">
      <c r="A176" s="1234" t="s">
        <v>1228</v>
      </c>
      <c r="B176" s="1258" t="s">
        <v>1389</v>
      </c>
      <c r="C176" s="1239" t="s">
        <v>1390</v>
      </c>
    </row>
    <row r="177" spans="1:3" ht="15">
      <c r="A177" s="1236" t="s">
        <v>1391</v>
      </c>
      <c r="B177" s="1237" t="s">
        <v>1392</v>
      </c>
      <c r="C177" s="1238" t="s">
        <v>1393</v>
      </c>
    </row>
    <row r="178" spans="1:3" ht="15">
      <c r="A178" s="1236" t="s">
        <v>1394</v>
      </c>
      <c r="B178" s="1237" t="s">
        <v>1395</v>
      </c>
      <c r="C178" s="1238" t="s">
        <v>1396</v>
      </c>
    </row>
    <row r="179" spans="1:3" ht="15">
      <c r="A179" s="1236" t="s">
        <v>1397</v>
      </c>
      <c r="B179" s="1237" t="s">
        <v>1398</v>
      </c>
      <c r="C179" s="1238" t="s">
        <v>1399</v>
      </c>
    </row>
    <row r="180" spans="1:3" ht="15">
      <c r="A180" s="1236" t="s">
        <v>1400</v>
      </c>
      <c r="B180" s="1237" t="s">
        <v>1401</v>
      </c>
      <c r="C180" s="1238" t="s">
        <v>1402</v>
      </c>
    </row>
    <row r="181" spans="1:3" ht="15">
      <c r="A181" s="1236" t="s">
        <v>1403</v>
      </c>
      <c r="B181" s="1237" t="s">
        <v>1274</v>
      </c>
      <c r="C181" s="1238" t="s">
        <v>1404</v>
      </c>
    </row>
    <row r="182" spans="1:3" ht="15">
      <c r="A182" s="1236" t="s">
        <v>1405</v>
      </c>
      <c r="B182" s="1237" t="s">
        <v>1406</v>
      </c>
      <c r="C182" s="1238" t="s">
        <v>1407</v>
      </c>
    </row>
    <row r="183" spans="1:3" ht="15">
      <c r="A183" s="1236" t="s">
        <v>1408</v>
      </c>
      <c r="B183" s="1237" t="s">
        <v>1409</v>
      </c>
      <c r="C183" s="1238" t="s">
        <v>1410</v>
      </c>
    </row>
    <row r="184" spans="1:3" ht="9" customHeight="1">
      <c r="A184" s="1236"/>
      <c r="B184" s="1237"/>
      <c r="C184" s="1238"/>
    </row>
    <row r="185" spans="1:3" ht="15">
      <c r="A185" s="1234" t="s">
        <v>1230</v>
      </c>
      <c r="B185" s="1258" t="s">
        <v>1411</v>
      </c>
      <c r="C185" s="1239" t="s">
        <v>1412</v>
      </c>
    </row>
    <row r="186" spans="1:3" ht="9" customHeight="1">
      <c r="A186" s="1234"/>
      <c r="B186" s="1258"/>
      <c r="C186" s="1238"/>
    </row>
    <row r="187" spans="1:3" ht="15">
      <c r="A187" s="1234" t="s">
        <v>1247</v>
      </c>
      <c r="B187" s="1258" t="s">
        <v>1413</v>
      </c>
      <c r="C187" s="1239" t="s">
        <v>1414</v>
      </c>
    </row>
    <row r="188" spans="1:3" ht="9" customHeight="1">
      <c r="A188" s="1234"/>
      <c r="B188" s="1258"/>
      <c r="C188" s="1238"/>
    </row>
    <row r="189" spans="1:3" ht="15">
      <c r="A189" s="1275" t="s">
        <v>1250</v>
      </c>
      <c r="B189" s="1258" t="s">
        <v>573</v>
      </c>
      <c r="C189" s="1239">
        <v>6801</v>
      </c>
    </row>
    <row r="190" spans="1:3" ht="9" customHeight="1">
      <c r="A190" s="1275"/>
      <c r="B190" s="1258"/>
      <c r="C190" s="1238"/>
    </row>
    <row r="191" spans="1:3" ht="15">
      <c r="A191" s="1277" t="s">
        <v>1266</v>
      </c>
      <c r="B191" s="1258" t="s">
        <v>574</v>
      </c>
      <c r="C191" s="1239" t="s">
        <v>1415</v>
      </c>
    </row>
    <row r="192" spans="1:4" ht="15">
      <c r="A192" s="1273"/>
      <c r="B192" s="1270"/>
      <c r="C192" s="1270"/>
      <c r="D192" s="1270"/>
    </row>
    <row r="193" spans="1:4" ht="15">
      <c r="A193" s="1273" t="s">
        <v>1416</v>
      </c>
      <c r="B193" s="1270"/>
      <c r="C193" s="1270"/>
      <c r="D193" s="1270"/>
    </row>
    <row r="194" spans="1:4" ht="15">
      <c r="A194" s="1273"/>
      <c r="B194" s="1270" t="s">
        <v>1417</v>
      </c>
      <c r="C194" s="1270"/>
      <c r="D194" s="1270"/>
    </row>
    <row r="195" spans="1:4" ht="15">
      <c r="A195" s="1273"/>
      <c r="B195" s="1270" t="s">
        <v>1418</v>
      </c>
      <c r="D195" s="1270"/>
    </row>
    <row r="196" spans="2:4" ht="15">
      <c r="B196" s="1270" t="s">
        <v>1419</v>
      </c>
      <c r="D196" s="1270"/>
    </row>
    <row r="197" spans="2:3" ht="15">
      <c r="B197" s="1270" t="s">
        <v>1420</v>
      </c>
      <c r="C197" s="1278"/>
    </row>
    <row r="198" spans="2:3" ht="15">
      <c r="B198" s="1279"/>
      <c r="C198" s="1278"/>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82" bestFit="1" customWidth="1"/>
    <col min="2" max="2" width="24.7109375" style="682" customWidth="1"/>
    <col min="3" max="3" width="23.00390625" style="682" customWidth="1"/>
    <col min="4" max="4" width="21.140625" style="682" customWidth="1"/>
    <col min="5" max="5" width="19.140625" style="682" customWidth="1"/>
    <col min="6" max="6" width="19.140625" style="1202" customWidth="1"/>
    <col min="7" max="256" width="11.421875" style="682" customWidth="1"/>
    <col min="257" max="257" width="33.7109375" style="682" customWidth="1"/>
    <col min="258" max="258" width="24.7109375" style="682" customWidth="1"/>
    <col min="259" max="259" width="23.00390625" style="682" customWidth="1"/>
    <col min="260" max="260" width="21.140625" style="682" customWidth="1"/>
    <col min="261" max="262" width="19.140625" style="682" customWidth="1"/>
    <col min="263" max="512" width="11.421875" style="682" customWidth="1"/>
    <col min="513" max="513" width="33.7109375" style="682" customWidth="1"/>
    <col min="514" max="514" width="24.7109375" style="682" customWidth="1"/>
    <col min="515" max="515" width="23.00390625" style="682" customWidth="1"/>
    <col min="516" max="516" width="21.140625" style="682" customWidth="1"/>
    <col min="517" max="518" width="19.140625" style="682" customWidth="1"/>
    <col min="519" max="768" width="11.421875" style="682" customWidth="1"/>
    <col min="769" max="769" width="33.7109375" style="682" customWidth="1"/>
    <col min="770" max="770" width="24.7109375" style="682" customWidth="1"/>
    <col min="771" max="771" width="23.00390625" style="682" customWidth="1"/>
    <col min="772" max="772" width="21.140625" style="682" customWidth="1"/>
    <col min="773" max="774" width="19.140625" style="682" customWidth="1"/>
    <col min="775" max="1024" width="11.421875" style="682" customWidth="1"/>
    <col min="1025" max="1025" width="33.7109375" style="682" customWidth="1"/>
    <col min="1026" max="1026" width="24.7109375" style="682" customWidth="1"/>
    <col min="1027" max="1027" width="23.00390625" style="682" customWidth="1"/>
    <col min="1028" max="1028" width="21.140625" style="682" customWidth="1"/>
    <col min="1029" max="1030" width="19.140625" style="682" customWidth="1"/>
    <col min="1031" max="1280" width="11.421875" style="682" customWidth="1"/>
    <col min="1281" max="1281" width="33.7109375" style="682" customWidth="1"/>
    <col min="1282" max="1282" width="24.7109375" style="682" customWidth="1"/>
    <col min="1283" max="1283" width="23.00390625" style="682" customWidth="1"/>
    <col min="1284" max="1284" width="21.140625" style="682" customWidth="1"/>
    <col min="1285" max="1286" width="19.140625" style="682" customWidth="1"/>
    <col min="1287" max="1536" width="11.421875" style="682" customWidth="1"/>
    <col min="1537" max="1537" width="33.7109375" style="682" customWidth="1"/>
    <col min="1538" max="1538" width="24.7109375" style="682" customWidth="1"/>
    <col min="1539" max="1539" width="23.00390625" style="682" customWidth="1"/>
    <col min="1540" max="1540" width="21.140625" style="682" customWidth="1"/>
    <col min="1541" max="1542" width="19.140625" style="682" customWidth="1"/>
    <col min="1543" max="1792" width="11.421875" style="682" customWidth="1"/>
    <col min="1793" max="1793" width="33.7109375" style="682" customWidth="1"/>
    <col min="1794" max="1794" width="24.7109375" style="682" customWidth="1"/>
    <col min="1795" max="1795" width="23.00390625" style="682" customWidth="1"/>
    <col min="1796" max="1796" width="21.140625" style="682" customWidth="1"/>
    <col min="1797" max="1798" width="19.140625" style="682" customWidth="1"/>
    <col min="1799" max="2048" width="11.421875" style="682" customWidth="1"/>
    <col min="2049" max="2049" width="33.7109375" style="682" customWidth="1"/>
    <col min="2050" max="2050" width="24.7109375" style="682" customWidth="1"/>
    <col min="2051" max="2051" width="23.00390625" style="682" customWidth="1"/>
    <col min="2052" max="2052" width="21.140625" style="682" customWidth="1"/>
    <col min="2053" max="2054" width="19.140625" style="682" customWidth="1"/>
    <col min="2055" max="2304" width="11.421875" style="682" customWidth="1"/>
    <col min="2305" max="2305" width="33.7109375" style="682" customWidth="1"/>
    <col min="2306" max="2306" width="24.7109375" style="682" customWidth="1"/>
    <col min="2307" max="2307" width="23.00390625" style="682" customWidth="1"/>
    <col min="2308" max="2308" width="21.140625" style="682" customWidth="1"/>
    <col min="2309" max="2310" width="19.140625" style="682" customWidth="1"/>
    <col min="2311" max="2560" width="11.421875" style="682" customWidth="1"/>
    <col min="2561" max="2561" width="33.7109375" style="682" customWidth="1"/>
    <col min="2562" max="2562" width="24.7109375" style="682" customWidth="1"/>
    <col min="2563" max="2563" width="23.00390625" style="682" customWidth="1"/>
    <col min="2564" max="2564" width="21.140625" style="682" customWidth="1"/>
    <col min="2565" max="2566" width="19.140625" style="682" customWidth="1"/>
    <col min="2567" max="2816" width="11.421875" style="682" customWidth="1"/>
    <col min="2817" max="2817" width="33.7109375" style="682" customWidth="1"/>
    <col min="2818" max="2818" width="24.7109375" style="682" customWidth="1"/>
    <col min="2819" max="2819" width="23.00390625" style="682" customWidth="1"/>
    <col min="2820" max="2820" width="21.140625" style="682" customWidth="1"/>
    <col min="2821" max="2822" width="19.140625" style="682" customWidth="1"/>
    <col min="2823" max="3072" width="11.421875" style="682" customWidth="1"/>
    <col min="3073" max="3073" width="33.7109375" style="682" customWidth="1"/>
    <col min="3074" max="3074" width="24.7109375" style="682" customWidth="1"/>
    <col min="3075" max="3075" width="23.00390625" style="682" customWidth="1"/>
    <col min="3076" max="3076" width="21.140625" style="682" customWidth="1"/>
    <col min="3077" max="3078" width="19.140625" style="682" customWidth="1"/>
    <col min="3079" max="3328" width="11.421875" style="682" customWidth="1"/>
    <col min="3329" max="3329" width="33.7109375" style="682" customWidth="1"/>
    <col min="3330" max="3330" width="24.7109375" style="682" customWidth="1"/>
    <col min="3331" max="3331" width="23.00390625" style="682" customWidth="1"/>
    <col min="3332" max="3332" width="21.140625" style="682" customWidth="1"/>
    <col min="3333" max="3334" width="19.140625" style="682" customWidth="1"/>
    <col min="3335" max="3584" width="11.421875" style="682" customWidth="1"/>
    <col min="3585" max="3585" width="33.7109375" style="682" customWidth="1"/>
    <col min="3586" max="3586" width="24.7109375" style="682" customWidth="1"/>
    <col min="3587" max="3587" width="23.00390625" style="682" customWidth="1"/>
    <col min="3588" max="3588" width="21.140625" style="682" customWidth="1"/>
    <col min="3589" max="3590" width="19.140625" style="682" customWidth="1"/>
    <col min="3591" max="3840" width="11.421875" style="682" customWidth="1"/>
    <col min="3841" max="3841" width="33.7109375" style="682" customWidth="1"/>
    <col min="3842" max="3842" width="24.7109375" style="682" customWidth="1"/>
    <col min="3843" max="3843" width="23.00390625" style="682" customWidth="1"/>
    <col min="3844" max="3844" width="21.140625" style="682" customWidth="1"/>
    <col min="3845" max="3846" width="19.140625" style="682" customWidth="1"/>
    <col min="3847" max="4096" width="11.421875" style="682" customWidth="1"/>
    <col min="4097" max="4097" width="33.7109375" style="682" customWidth="1"/>
    <col min="4098" max="4098" width="24.7109375" style="682" customWidth="1"/>
    <col min="4099" max="4099" width="23.00390625" style="682" customWidth="1"/>
    <col min="4100" max="4100" width="21.140625" style="682" customWidth="1"/>
    <col min="4101" max="4102" width="19.140625" style="682" customWidth="1"/>
    <col min="4103" max="4352" width="11.421875" style="682" customWidth="1"/>
    <col min="4353" max="4353" width="33.7109375" style="682" customWidth="1"/>
    <col min="4354" max="4354" width="24.7109375" style="682" customWidth="1"/>
    <col min="4355" max="4355" width="23.00390625" style="682" customWidth="1"/>
    <col min="4356" max="4356" width="21.140625" style="682" customWidth="1"/>
    <col min="4357" max="4358" width="19.140625" style="682" customWidth="1"/>
    <col min="4359" max="4608" width="11.421875" style="682" customWidth="1"/>
    <col min="4609" max="4609" width="33.7109375" style="682" customWidth="1"/>
    <col min="4610" max="4610" width="24.7109375" style="682" customWidth="1"/>
    <col min="4611" max="4611" width="23.00390625" style="682" customWidth="1"/>
    <col min="4612" max="4612" width="21.140625" style="682" customWidth="1"/>
    <col min="4613" max="4614" width="19.140625" style="682" customWidth="1"/>
    <col min="4615" max="4864" width="11.421875" style="682" customWidth="1"/>
    <col min="4865" max="4865" width="33.7109375" style="682" customWidth="1"/>
    <col min="4866" max="4866" width="24.7109375" style="682" customWidth="1"/>
    <col min="4867" max="4867" width="23.00390625" style="682" customWidth="1"/>
    <col min="4868" max="4868" width="21.140625" style="682" customWidth="1"/>
    <col min="4869" max="4870" width="19.140625" style="682" customWidth="1"/>
    <col min="4871" max="5120" width="11.421875" style="682" customWidth="1"/>
    <col min="5121" max="5121" width="33.7109375" style="682" customWidth="1"/>
    <col min="5122" max="5122" width="24.7109375" style="682" customWidth="1"/>
    <col min="5123" max="5123" width="23.00390625" style="682" customWidth="1"/>
    <col min="5124" max="5124" width="21.140625" style="682" customWidth="1"/>
    <col min="5125" max="5126" width="19.140625" style="682" customWidth="1"/>
    <col min="5127" max="5376" width="11.421875" style="682" customWidth="1"/>
    <col min="5377" max="5377" width="33.7109375" style="682" customWidth="1"/>
    <col min="5378" max="5378" width="24.7109375" style="682" customWidth="1"/>
    <col min="5379" max="5379" width="23.00390625" style="682" customWidth="1"/>
    <col min="5380" max="5380" width="21.140625" style="682" customWidth="1"/>
    <col min="5381" max="5382" width="19.140625" style="682" customWidth="1"/>
    <col min="5383" max="5632" width="11.421875" style="682" customWidth="1"/>
    <col min="5633" max="5633" width="33.7109375" style="682" customWidth="1"/>
    <col min="5634" max="5634" width="24.7109375" style="682" customWidth="1"/>
    <col min="5635" max="5635" width="23.00390625" style="682" customWidth="1"/>
    <col min="5636" max="5636" width="21.140625" style="682" customWidth="1"/>
    <col min="5637" max="5638" width="19.140625" style="682" customWidth="1"/>
    <col min="5639" max="5888" width="11.421875" style="682" customWidth="1"/>
    <col min="5889" max="5889" width="33.7109375" style="682" customWidth="1"/>
    <col min="5890" max="5890" width="24.7109375" style="682" customWidth="1"/>
    <col min="5891" max="5891" width="23.00390625" style="682" customWidth="1"/>
    <col min="5892" max="5892" width="21.140625" style="682" customWidth="1"/>
    <col min="5893" max="5894" width="19.140625" style="682" customWidth="1"/>
    <col min="5895" max="6144" width="11.421875" style="682" customWidth="1"/>
    <col min="6145" max="6145" width="33.7109375" style="682" customWidth="1"/>
    <col min="6146" max="6146" width="24.7109375" style="682" customWidth="1"/>
    <col min="6147" max="6147" width="23.00390625" style="682" customWidth="1"/>
    <col min="6148" max="6148" width="21.140625" style="682" customWidth="1"/>
    <col min="6149" max="6150" width="19.140625" style="682" customWidth="1"/>
    <col min="6151" max="6400" width="11.421875" style="682" customWidth="1"/>
    <col min="6401" max="6401" width="33.7109375" style="682" customWidth="1"/>
    <col min="6402" max="6402" width="24.7109375" style="682" customWidth="1"/>
    <col min="6403" max="6403" width="23.00390625" style="682" customWidth="1"/>
    <col min="6404" max="6404" width="21.140625" style="682" customWidth="1"/>
    <col min="6405" max="6406" width="19.140625" style="682" customWidth="1"/>
    <col min="6407" max="6656" width="11.421875" style="682" customWidth="1"/>
    <col min="6657" max="6657" width="33.7109375" style="682" customWidth="1"/>
    <col min="6658" max="6658" width="24.7109375" style="682" customWidth="1"/>
    <col min="6659" max="6659" width="23.00390625" style="682" customWidth="1"/>
    <col min="6660" max="6660" width="21.140625" style="682" customWidth="1"/>
    <col min="6661" max="6662" width="19.140625" style="682" customWidth="1"/>
    <col min="6663" max="6912" width="11.421875" style="682" customWidth="1"/>
    <col min="6913" max="6913" width="33.7109375" style="682" customWidth="1"/>
    <col min="6914" max="6914" width="24.7109375" style="682" customWidth="1"/>
    <col min="6915" max="6915" width="23.00390625" style="682" customWidth="1"/>
    <col min="6916" max="6916" width="21.140625" style="682" customWidth="1"/>
    <col min="6917" max="6918" width="19.140625" style="682" customWidth="1"/>
    <col min="6919" max="7168" width="11.421875" style="682" customWidth="1"/>
    <col min="7169" max="7169" width="33.7109375" style="682" customWidth="1"/>
    <col min="7170" max="7170" width="24.7109375" style="682" customWidth="1"/>
    <col min="7171" max="7171" width="23.00390625" style="682" customWidth="1"/>
    <col min="7172" max="7172" width="21.140625" style="682" customWidth="1"/>
    <col min="7173" max="7174" width="19.140625" style="682" customWidth="1"/>
    <col min="7175" max="7424" width="11.421875" style="682" customWidth="1"/>
    <col min="7425" max="7425" width="33.7109375" style="682" customWidth="1"/>
    <col min="7426" max="7426" width="24.7109375" style="682" customWidth="1"/>
    <col min="7427" max="7427" width="23.00390625" style="682" customWidth="1"/>
    <col min="7428" max="7428" width="21.140625" style="682" customWidth="1"/>
    <col min="7429" max="7430" width="19.140625" style="682" customWidth="1"/>
    <col min="7431" max="7680" width="11.421875" style="682" customWidth="1"/>
    <col min="7681" max="7681" width="33.7109375" style="682" customWidth="1"/>
    <col min="7682" max="7682" width="24.7109375" style="682" customWidth="1"/>
    <col min="7683" max="7683" width="23.00390625" style="682" customWidth="1"/>
    <col min="7684" max="7684" width="21.140625" style="682" customWidth="1"/>
    <col min="7685" max="7686" width="19.140625" style="682" customWidth="1"/>
    <col min="7687" max="7936" width="11.421875" style="682" customWidth="1"/>
    <col min="7937" max="7937" width="33.7109375" style="682" customWidth="1"/>
    <col min="7938" max="7938" width="24.7109375" style="682" customWidth="1"/>
    <col min="7939" max="7939" width="23.00390625" style="682" customWidth="1"/>
    <col min="7940" max="7940" width="21.140625" style="682" customWidth="1"/>
    <col min="7941" max="7942" width="19.140625" style="682" customWidth="1"/>
    <col min="7943" max="8192" width="11.421875" style="682" customWidth="1"/>
    <col min="8193" max="8193" width="33.7109375" style="682" customWidth="1"/>
    <col min="8194" max="8194" width="24.7109375" style="682" customWidth="1"/>
    <col min="8195" max="8195" width="23.00390625" style="682" customWidth="1"/>
    <col min="8196" max="8196" width="21.140625" style="682" customWidth="1"/>
    <col min="8197" max="8198" width="19.140625" style="682" customWidth="1"/>
    <col min="8199" max="8448" width="11.421875" style="682" customWidth="1"/>
    <col min="8449" max="8449" width="33.7109375" style="682" customWidth="1"/>
    <col min="8450" max="8450" width="24.7109375" style="682" customWidth="1"/>
    <col min="8451" max="8451" width="23.00390625" style="682" customWidth="1"/>
    <col min="8452" max="8452" width="21.140625" style="682" customWidth="1"/>
    <col min="8453" max="8454" width="19.140625" style="682" customWidth="1"/>
    <col min="8455" max="8704" width="11.421875" style="682" customWidth="1"/>
    <col min="8705" max="8705" width="33.7109375" style="682" customWidth="1"/>
    <col min="8706" max="8706" width="24.7109375" style="682" customWidth="1"/>
    <col min="8707" max="8707" width="23.00390625" style="682" customWidth="1"/>
    <col min="8708" max="8708" width="21.140625" style="682" customWidth="1"/>
    <col min="8709" max="8710" width="19.140625" style="682" customWidth="1"/>
    <col min="8711" max="8960" width="11.421875" style="682" customWidth="1"/>
    <col min="8961" max="8961" width="33.7109375" style="682" customWidth="1"/>
    <col min="8962" max="8962" width="24.7109375" style="682" customWidth="1"/>
    <col min="8963" max="8963" width="23.00390625" style="682" customWidth="1"/>
    <col min="8964" max="8964" width="21.140625" style="682" customWidth="1"/>
    <col min="8965" max="8966" width="19.140625" style="682" customWidth="1"/>
    <col min="8967" max="9216" width="11.421875" style="682" customWidth="1"/>
    <col min="9217" max="9217" width="33.7109375" style="682" customWidth="1"/>
    <col min="9218" max="9218" width="24.7109375" style="682" customWidth="1"/>
    <col min="9219" max="9219" width="23.00390625" style="682" customWidth="1"/>
    <col min="9220" max="9220" width="21.140625" style="682" customWidth="1"/>
    <col min="9221" max="9222" width="19.140625" style="682" customWidth="1"/>
    <col min="9223" max="9472" width="11.421875" style="682" customWidth="1"/>
    <col min="9473" max="9473" width="33.7109375" style="682" customWidth="1"/>
    <col min="9474" max="9474" width="24.7109375" style="682" customWidth="1"/>
    <col min="9475" max="9475" width="23.00390625" style="682" customWidth="1"/>
    <col min="9476" max="9476" width="21.140625" style="682" customWidth="1"/>
    <col min="9477" max="9478" width="19.140625" style="682" customWidth="1"/>
    <col min="9479" max="9728" width="11.421875" style="682" customWidth="1"/>
    <col min="9729" max="9729" width="33.7109375" style="682" customWidth="1"/>
    <col min="9730" max="9730" width="24.7109375" style="682" customWidth="1"/>
    <col min="9731" max="9731" width="23.00390625" style="682" customWidth="1"/>
    <col min="9732" max="9732" width="21.140625" style="682" customWidth="1"/>
    <col min="9733" max="9734" width="19.140625" style="682" customWidth="1"/>
    <col min="9735" max="9984" width="11.421875" style="682" customWidth="1"/>
    <col min="9985" max="9985" width="33.7109375" style="682" customWidth="1"/>
    <col min="9986" max="9986" width="24.7109375" style="682" customWidth="1"/>
    <col min="9987" max="9987" width="23.00390625" style="682" customWidth="1"/>
    <col min="9988" max="9988" width="21.140625" style="682" customWidth="1"/>
    <col min="9989" max="9990" width="19.140625" style="682" customWidth="1"/>
    <col min="9991" max="10240" width="11.421875" style="682" customWidth="1"/>
    <col min="10241" max="10241" width="33.7109375" style="682" customWidth="1"/>
    <col min="10242" max="10242" width="24.7109375" style="682" customWidth="1"/>
    <col min="10243" max="10243" width="23.00390625" style="682" customWidth="1"/>
    <col min="10244" max="10244" width="21.140625" style="682" customWidth="1"/>
    <col min="10245" max="10246" width="19.140625" style="682" customWidth="1"/>
    <col min="10247" max="10496" width="11.421875" style="682" customWidth="1"/>
    <col min="10497" max="10497" width="33.7109375" style="682" customWidth="1"/>
    <col min="10498" max="10498" width="24.7109375" style="682" customWidth="1"/>
    <col min="10499" max="10499" width="23.00390625" style="682" customWidth="1"/>
    <col min="10500" max="10500" width="21.140625" style="682" customWidth="1"/>
    <col min="10501" max="10502" width="19.140625" style="682" customWidth="1"/>
    <col min="10503" max="10752" width="11.421875" style="682" customWidth="1"/>
    <col min="10753" max="10753" width="33.7109375" style="682" customWidth="1"/>
    <col min="10754" max="10754" width="24.7109375" style="682" customWidth="1"/>
    <col min="10755" max="10755" width="23.00390625" style="682" customWidth="1"/>
    <col min="10756" max="10756" width="21.140625" style="682" customWidth="1"/>
    <col min="10757" max="10758" width="19.140625" style="682" customWidth="1"/>
    <col min="10759" max="11008" width="11.421875" style="682" customWidth="1"/>
    <col min="11009" max="11009" width="33.7109375" style="682" customWidth="1"/>
    <col min="11010" max="11010" width="24.7109375" style="682" customWidth="1"/>
    <col min="11011" max="11011" width="23.00390625" style="682" customWidth="1"/>
    <col min="11012" max="11012" width="21.140625" style="682" customWidth="1"/>
    <col min="11013" max="11014" width="19.140625" style="682" customWidth="1"/>
    <col min="11015" max="11264" width="11.421875" style="682" customWidth="1"/>
    <col min="11265" max="11265" width="33.7109375" style="682" customWidth="1"/>
    <col min="11266" max="11266" width="24.7109375" style="682" customWidth="1"/>
    <col min="11267" max="11267" width="23.00390625" style="682" customWidth="1"/>
    <col min="11268" max="11268" width="21.140625" style="682" customWidth="1"/>
    <col min="11269" max="11270" width="19.140625" style="682" customWidth="1"/>
    <col min="11271" max="11520" width="11.421875" style="682" customWidth="1"/>
    <col min="11521" max="11521" width="33.7109375" style="682" customWidth="1"/>
    <col min="11522" max="11522" width="24.7109375" style="682" customWidth="1"/>
    <col min="11523" max="11523" width="23.00390625" style="682" customWidth="1"/>
    <col min="11524" max="11524" width="21.140625" style="682" customWidth="1"/>
    <col min="11525" max="11526" width="19.140625" style="682" customWidth="1"/>
    <col min="11527" max="11776" width="11.421875" style="682" customWidth="1"/>
    <col min="11777" max="11777" width="33.7109375" style="682" customWidth="1"/>
    <col min="11778" max="11778" width="24.7109375" style="682" customWidth="1"/>
    <col min="11779" max="11779" width="23.00390625" style="682" customWidth="1"/>
    <col min="11780" max="11780" width="21.140625" style="682" customWidth="1"/>
    <col min="11781" max="11782" width="19.140625" style="682" customWidth="1"/>
    <col min="11783" max="12032" width="11.421875" style="682" customWidth="1"/>
    <col min="12033" max="12033" width="33.7109375" style="682" customWidth="1"/>
    <col min="12034" max="12034" width="24.7109375" style="682" customWidth="1"/>
    <col min="12035" max="12035" width="23.00390625" style="682" customWidth="1"/>
    <col min="12036" max="12036" width="21.140625" style="682" customWidth="1"/>
    <col min="12037" max="12038" width="19.140625" style="682" customWidth="1"/>
    <col min="12039" max="12288" width="11.421875" style="682" customWidth="1"/>
    <col min="12289" max="12289" width="33.7109375" style="682" customWidth="1"/>
    <col min="12290" max="12290" width="24.7109375" style="682" customWidth="1"/>
    <col min="12291" max="12291" width="23.00390625" style="682" customWidth="1"/>
    <col min="12292" max="12292" width="21.140625" style="682" customWidth="1"/>
    <col min="12293" max="12294" width="19.140625" style="682" customWidth="1"/>
    <col min="12295" max="12544" width="11.421875" style="682" customWidth="1"/>
    <col min="12545" max="12545" width="33.7109375" style="682" customWidth="1"/>
    <col min="12546" max="12546" width="24.7109375" style="682" customWidth="1"/>
    <col min="12547" max="12547" width="23.00390625" style="682" customWidth="1"/>
    <col min="12548" max="12548" width="21.140625" style="682" customWidth="1"/>
    <col min="12549" max="12550" width="19.140625" style="682" customWidth="1"/>
    <col min="12551" max="12800" width="11.421875" style="682" customWidth="1"/>
    <col min="12801" max="12801" width="33.7109375" style="682" customWidth="1"/>
    <col min="12802" max="12802" width="24.7109375" style="682" customWidth="1"/>
    <col min="12803" max="12803" width="23.00390625" style="682" customWidth="1"/>
    <col min="12804" max="12804" width="21.140625" style="682" customWidth="1"/>
    <col min="12805" max="12806" width="19.140625" style="682" customWidth="1"/>
    <col min="12807" max="13056" width="11.421875" style="682" customWidth="1"/>
    <col min="13057" max="13057" width="33.7109375" style="682" customWidth="1"/>
    <col min="13058" max="13058" width="24.7109375" style="682" customWidth="1"/>
    <col min="13059" max="13059" width="23.00390625" style="682" customWidth="1"/>
    <col min="13060" max="13060" width="21.140625" style="682" customWidth="1"/>
    <col min="13061" max="13062" width="19.140625" style="682" customWidth="1"/>
    <col min="13063" max="13312" width="11.421875" style="682" customWidth="1"/>
    <col min="13313" max="13313" width="33.7109375" style="682" customWidth="1"/>
    <col min="13314" max="13314" width="24.7109375" style="682" customWidth="1"/>
    <col min="13315" max="13315" width="23.00390625" style="682" customWidth="1"/>
    <col min="13316" max="13316" width="21.140625" style="682" customWidth="1"/>
    <col min="13317" max="13318" width="19.140625" style="682" customWidth="1"/>
    <col min="13319" max="13568" width="11.421875" style="682" customWidth="1"/>
    <col min="13569" max="13569" width="33.7109375" style="682" customWidth="1"/>
    <col min="13570" max="13570" width="24.7109375" style="682" customWidth="1"/>
    <col min="13571" max="13571" width="23.00390625" style="682" customWidth="1"/>
    <col min="13572" max="13572" width="21.140625" style="682" customWidth="1"/>
    <col min="13573" max="13574" width="19.140625" style="682" customWidth="1"/>
    <col min="13575" max="13824" width="11.421875" style="682" customWidth="1"/>
    <col min="13825" max="13825" width="33.7109375" style="682" customWidth="1"/>
    <col min="13826" max="13826" width="24.7109375" style="682" customWidth="1"/>
    <col min="13827" max="13827" width="23.00390625" style="682" customWidth="1"/>
    <col min="13828" max="13828" width="21.140625" style="682" customWidth="1"/>
    <col min="13829" max="13830" width="19.140625" style="682" customWidth="1"/>
    <col min="13831" max="14080" width="11.421875" style="682" customWidth="1"/>
    <col min="14081" max="14081" width="33.7109375" style="682" customWidth="1"/>
    <col min="14082" max="14082" width="24.7109375" style="682" customWidth="1"/>
    <col min="14083" max="14083" width="23.00390625" style="682" customWidth="1"/>
    <col min="14084" max="14084" width="21.140625" style="682" customWidth="1"/>
    <col min="14085" max="14086" width="19.140625" style="682" customWidth="1"/>
    <col min="14087" max="14336" width="11.421875" style="682" customWidth="1"/>
    <col min="14337" max="14337" width="33.7109375" style="682" customWidth="1"/>
    <col min="14338" max="14338" width="24.7109375" style="682" customWidth="1"/>
    <col min="14339" max="14339" width="23.00390625" style="682" customWidth="1"/>
    <col min="14340" max="14340" width="21.140625" style="682" customWidth="1"/>
    <col min="14341" max="14342" width="19.140625" style="682" customWidth="1"/>
    <col min="14343" max="14592" width="11.421875" style="682" customWidth="1"/>
    <col min="14593" max="14593" width="33.7109375" style="682" customWidth="1"/>
    <col min="14594" max="14594" width="24.7109375" style="682" customWidth="1"/>
    <col min="14595" max="14595" width="23.00390625" style="682" customWidth="1"/>
    <col min="14596" max="14596" width="21.140625" style="682" customWidth="1"/>
    <col min="14597" max="14598" width="19.140625" style="682" customWidth="1"/>
    <col min="14599" max="14848" width="11.421875" style="682" customWidth="1"/>
    <col min="14849" max="14849" width="33.7109375" style="682" customWidth="1"/>
    <col min="14850" max="14850" width="24.7109375" style="682" customWidth="1"/>
    <col min="14851" max="14851" width="23.00390625" style="682" customWidth="1"/>
    <col min="14852" max="14852" width="21.140625" style="682" customWidth="1"/>
    <col min="14853" max="14854" width="19.140625" style="682" customWidth="1"/>
    <col min="14855" max="15104" width="11.421875" style="682" customWidth="1"/>
    <col min="15105" max="15105" width="33.7109375" style="682" customWidth="1"/>
    <col min="15106" max="15106" width="24.7109375" style="682" customWidth="1"/>
    <col min="15107" max="15107" width="23.00390625" style="682" customWidth="1"/>
    <col min="15108" max="15108" width="21.140625" style="682" customWidth="1"/>
    <col min="15109" max="15110" width="19.140625" style="682" customWidth="1"/>
    <col min="15111" max="15360" width="11.421875" style="682" customWidth="1"/>
    <col min="15361" max="15361" width="33.7109375" style="682" customWidth="1"/>
    <col min="15362" max="15362" width="24.7109375" style="682" customWidth="1"/>
    <col min="15363" max="15363" width="23.00390625" style="682" customWidth="1"/>
    <col min="15364" max="15364" width="21.140625" style="682" customWidth="1"/>
    <col min="15365" max="15366" width="19.140625" style="682" customWidth="1"/>
    <col min="15367" max="15616" width="11.421875" style="682" customWidth="1"/>
    <col min="15617" max="15617" width="33.7109375" style="682" customWidth="1"/>
    <col min="15618" max="15618" width="24.7109375" style="682" customWidth="1"/>
    <col min="15619" max="15619" width="23.00390625" style="682" customWidth="1"/>
    <col min="15620" max="15620" width="21.140625" style="682" customWidth="1"/>
    <col min="15621" max="15622" width="19.140625" style="682" customWidth="1"/>
    <col min="15623" max="15872" width="11.421875" style="682" customWidth="1"/>
    <col min="15873" max="15873" width="33.7109375" style="682" customWidth="1"/>
    <col min="15874" max="15874" width="24.7109375" style="682" customWidth="1"/>
    <col min="15875" max="15875" width="23.00390625" style="682" customWidth="1"/>
    <col min="15876" max="15876" width="21.140625" style="682" customWidth="1"/>
    <col min="15877" max="15878" width="19.140625" style="682" customWidth="1"/>
    <col min="15879" max="16128" width="11.421875" style="682" customWidth="1"/>
    <col min="16129" max="16129" width="33.7109375" style="682" customWidth="1"/>
    <col min="16130" max="16130" width="24.7109375" style="682" customWidth="1"/>
    <col min="16131" max="16131" width="23.00390625" style="682" customWidth="1"/>
    <col min="16132" max="16132" width="21.140625" style="682" customWidth="1"/>
    <col min="16133" max="16134" width="19.140625" style="682" customWidth="1"/>
    <col min="16135" max="16384" width="11.421875" style="682" customWidth="1"/>
  </cols>
  <sheetData>
    <row r="1" spans="1:6" ht="21" customHeight="1">
      <c r="A1" s="1205" t="s">
        <v>1052</v>
      </c>
      <c r="B1" s="1175"/>
      <c r="C1" s="1175"/>
      <c r="D1" s="1175"/>
      <c r="E1" s="1175"/>
      <c r="F1" s="1175"/>
    </row>
    <row r="2" spans="1:6" s="1176" customFormat="1" ht="57.75" customHeight="1">
      <c r="A2" s="1423" t="s">
        <v>1044</v>
      </c>
      <c r="B2" s="1423"/>
      <c r="C2" s="1423"/>
      <c r="D2" s="1423"/>
      <c r="E2" s="1423"/>
      <c r="F2" s="1423"/>
    </row>
    <row r="3" spans="1:6" s="1178" customFormat="1" ht="24" customHeight="1">
      <c r="A3" s="1177">
        <v>44530</v>
      </c>
      <c r="B3" s="1177"/>
      <c r="C3" s="1177"/>
      <c r="D3" s="1177"/>
      <c r="E3" s="1177"/>
      <c r="F3" s="1177"/>
    </row>
    <row r="4" spans="1:6" s="1178" customFormat="1" ht="17.1" customHeight="1">
      <c r="A4" s="1424" t="s">
        <v>70</v>
      </c>
      <c r="B4" s="1424"/>
      <c r="C4" s="1424"/>
      <c r="D4" s="1424"/>
      <c r="E4" s="1424"/>
      <c r="F4" s="1424"/>
    </row>
    <row r="5" spans="1:6" s="1180" customFormat="1" ht="6" customHeight="1" thickBot="1">
      <c r="A5" s="1425"/>
      <c r="B5" s="1425"/>
      <c r="C5" s="1425"/>
      <c r="D5" s="1425"/>
      <c r="E5" s="1425"/>
      <c r="F5" s="1179"/>
    </row>
    <row r="6" spans="1:6" s="1184" customFormat="1" ht="55.5" customHeight="1">
      <c r="A6" s="1181" t="s">
        <v>1</v>
      </c>
      <c r="B6" s="1182" t="s">
        <v>1045</v>
      </c>
      <c r="C6" s="1182" t="s">
        <v>1046</v>
      </c>
      <c r="D6" s="1182" t="s">
        <v>1047</v>
      </c>
      <c r="E6" s="1182" t="s">
        <v>1048</v>
      </c>
      <c r="F6" s="1183" t="s">
        <v>1049</v>
      </c>
    </row>
    <row r="7" spans="1:8" s="1188" customFormat="1" ht="20.1" customHeight="1">
      <c r="A7" s="888" t="s">
        <v>28</v>
      </c>
      <c r="B7" s="1185" t="s">
        <v>39</v>
      </c>
      <c r="C7" s="1185">
        <v>38587.13427</v>
      </c>
      <c r="D7" s="1185" t="s">
        <v>39</v>
      </c>
      <c r="E7" s="1185" t="s">
        <v>39</v>
      </c>
      <c r="F7" s="1186">
        <v>38587.13427</v>
      </c>
      <c r="G7" s="1187"/>
      <c r="H7" s="888"/>
    </row>
    <row r="8" spans="1:8" s="1188" customFormat="1" ht="20.1" customHeight="1">
      <c r="A8" s="888" t="s">
        <v>29</v>
      </c>
      <c r="B8" s="1185" t="s">
        <v>39</v>
      </c>
      <c r="C8" s="1185">
        <v>15677.407298802904</v>
      </c>
      <c r="D8" s="1185" t="s">
        <v>39</v>
      </c>
      <c r="E8" s="1185">
        <v>20843.93706267427</v>
      </c>
      <c r="F8" s="1186">
        <v>36521.34436</v>
      </c>
      <c r="G8" s="1189"/>
      <c r="H8" s="888"/>
    </row>
    <row r="9" spans="1:8" s="1188" customFormat="1" ht="20.1" customHeight="1">
      <c r="A9" s="888" t="s">
        <v>30</v>
      </c>
      <c r="B9" s="1185" t="s">
        <v>39</v>
      </c>
      <c r="C9" s="1185">
        <v>11553.756588861019</v>
      </c>
      <c r="D9" s="1185" t="s">
        <v>39</v>
      </c>
      <c r="E9" s="1185">
        <v>11273.564419659746</v>
      </c>
      <c r="F9" s="1186">
        <v>22827.321010000003</v>
      </c>
      <c r="G9" s="1189"/>
      <c r="H9" s="888"/>
    </row>
    <row r="10" spans="1:8" s="1188" customFormat="1" ht="20.1" customHeight="1">
      <c r="A10" s="888" t="s">
        <v>31</v>
      </c>
      <c r="B10" s="1185" t="s">
        <v>39</v>
      </c>
      <c r="C10" s="1185">
        <v>8298.079168753475</v>
      </c>
      <c r="D10" s="1185" t="s">
        <v>39</v>
      </c>
      <c r="E10" s="1185">
        <v>10966.54849943663</v>
      </c>
      <c r="F10" s="1186">
        <v>19264.61896</v>
      </c>
      <c r="G10" s="1189"/>
      <c r="H10" s="888"/>
    </row>
    <row r="11" spans="1:8" s="1188" customFormat="1" ht="20.1" customHeight="1">
      <c r="A11" s="888" t="s">
        <v>32</v>
      </c>
      <c r="B11" s="1185">
        <v>6784.75224</v>
      </c>
      <c r="C11" s="1185" t="s">
        <v>39</v>
      </c>
      <c r="D11" s="1185" t="s">
        <v>39</v>
      </c>
      <c r="E11" s="1185" t="s">
        <v>39</v>
      </c>
      <c r="F11" s="1186">
        <v>6784.75224</v>
      </c>
      <c r="G11" s="1189"/>
      <c r="H11" s="888"/>
    </row>
    <row r="12" spans="1:8" s="1188" customFormat="1" ht="20.1" customHeight="1">
      <c r="A12" s="697" t="s">
        <v>33</v>
      </c>
      <c r="B12" s="1185">
        <v>32591.248829999997</v>
      </c>
      <c r="C12" s="1185" t="s">
        <v>39</v>
      </c>
      <c r="D12" s="1185" t="s">
        <v>39</v>
      </c>
      <c r="E12" s="1185" t="s">
        <v>39</v>
      </c>
      <c r="F12" s="1186">
        <v>32591.248829999997</v>
      </c>
      <c r="G12" s="1189"/>
      <c r="H12" s="888"/>
    </row>
    <row r="13" spans="1:8" s="1188" customFormat="1" ht="20.1" customHeight="1">
      <c r="A13" s="888" t="s">
        <v>34</v>
      </c>
      <c r="B13" s="1185">
        <v>37.06578</v>
      </c>
      <c r="C13" s="1185" t="s">
        <v>39</v>
      </c>
      <c r="D13" s="1185" t="s">
        <v>39</v>
      </c>
      <c r="E13" s="1185" t="s">
        <v>39</v>
      </c>
      <c r="F13" s="1186">
        <v>37.06578</v>
      </c>
      <c r="G13" s="1189"/>
      <c r="H13" s="888"/>
    </row>
    <row r="14" spans="1:8" s="1188" customFormat="1" ht="20.1" customHeight="1">
      <c r="A14" s="888" t="s">
        <v>35</v>
      </c>
      <c r="B14" s="1185">
        <v>21509.111579999997</v>
      </c>
      <c r="C14" s="1185" t="s">
        <v>39</v>
      </c>
      <c r="D14" s="1185" t="s">
        <v>39</v>
      </c>
      <c r="E14" s="1185" t="s">
        <v>39</v>
      </c>
      <c r="F14" s="1186">
        <v>21509.111579999997</v>
      </c>
      <c r="G14" s="1189"/>
      <c r="H14" s="888"/>
    </row>
    <row r="15" spans="1:8" s="1188" customFormat="1" ht="20.1" customHeight="1">
      <c r="A15" s="888" t="s">
        <v>36</v>
      </c>
      <c r="B15" s="1185">
        <v>11241.021789999999</v>
      </c>
      <c r="C15" s="1185" t="s">
        <v>39</v>
      </c>
      <c r="D15" s="1185" t="s">
        <v>39</v>
      </c>
      <c r="E15" s="1185" t="s">
        <v>39</v>
      </c>
      <c r="F15" s="1186">
        <v>11241.021789999999</v>
      </c>
      <c r="G15" s="1189"/>
      <c r="H15" s="888"/>
    </row>
    <row r="16" spans="1:8" s="1188" customFormat="1" ht="20.1" customHeight="1">
      <c r="A16" s="888" t="s">
        <v>37</v>
      </c>
      <c r="B16" s="1185">
        <v>17800.70155</v>
      </c>
      <c r="C16" s="1185" t="s">
        <v>39</v>
      </c>
      <c r="D16" s="1185" t="s">
        <v>39</v>
      </c>
      <c r="E16" s="1185" t="s">
        <v>39</v>
      </c>
      <c r="F16" s="1186">
        <v>17800.70155</v>
      </c>
      <c r="G16" s="1189"/>
      <c r="H16" s="888"/>
    </row>
    <row r="17" spans="1:8" s="1193" customFormat="1" ht="21.95" customHeight="1">
      <c r="A17" s="1190" t="s">
        <v>38</v>
      </c>
      <c r="B17" s="1191">
        <v>89963.90177</v>
      </c>
      <c r="C17" s="1191">
        <v>74116.37732641741</v>
      </c>
      <c r="D17" s="1191" t="s">
        <v>39</v>
      </c>
      <c r="E17" s="1191">
        <v>43084.049981770644</v>
      </c>
      <c r="F17" s="1191">
        <v>207164.32037</v>
      </c>
      <c r="G17" s="1189"/>
      <c r="H17" s="1192"/>
    </row>
    <row r="18" spans="1:6" s="1196" customFormat="1" ht="7.5" customHeight="1" thickBot="1">
      <c r="A18" s="1194"/>
      <c r="B18" s="1195"/>
      <c r="C18" s="1195"/>
      <c r="D18" s="1195"/>
      <c r="E18" s="1195"/>
      <c r="F18" s="1195"/>
    </row>
    <row r="19" spans="1:6" s="1197" customFormat="1" ht="27.75" customHeight="1">
      <c r="A19" s="1426" t="s">
        <v>1050</v>
      </c>
      <c r="B19" s="1426"/>
      <c r="C19" s="1426"/>
      <c r="D19" s="1426"/>
      <c r="E19" s="1426"/>
      <c r="F19" s="1426"/>
    </row>
    <row r="20" spans="1:6" s="1197" customFormat="1" ht="16.5" customHeight="1">
      <c r="A20" s="447"/>
      <c r="B20" s="1198"/>
      <c r="C20" s="1198"/>
      <c r="D20" s="1198"/>
      <c r="E20" s="1198"/>
      <c r="F20" s="1199"/>
    </row>
    <row r="21" spans="3:6" s="1196" customFormat="1" ht="15">
      <c r="C21" s="1200"/>
      <c r="F21" s="1201"/>
    </row>
    <row r="22" s="1196" customFormat="1" ht="15">
      <c r="F22" s="1201"/>
    </row>
    <row r="23" s="1196" customFormat="1" ht="15">
      <c r="F23" s="1201"/>
    </row>
    <row r="24" s="1196" customFormat="1" ht="15">
      <c r="F24" s="1201"/>
    </row>
    <row r="25" s="1196" customFormat="1" ht="15">
      <c r="F25" s="1201"/>
    </row>
    <row r="26" s="1196" customFormat="1" ht="15">
      <c r="F26" s="1201"/>
    </row>
    <row r="27" s="1196" customFormat="1" ht="15">
      <c r="F27" s="1201"/>
    </row>
    <row r="28" s="1196" customFormat="1" ht="15">
      <c r="F28" s="1201"/>
    </row>
    <row r="29" s="1196" customFormat="1" ht="15">
      <c r="F29" s="1201"/>
    </row>
    <row r="30" s="1196" customFormat="1" ht="15">
      <c r="F30" s="1201"/>
    </row>
    <row r="31" s="1196" customFormat="1" ht="15">
      <c r="F31" s="1201"/>
    </row>
    <row r="32" s="1196" customFormat="1" ht="15">
      <c r="F32" s="1201"/>
    </row>
    <row r="33" s="1196" customFormat="1" ht="15">
      <c r="F33" s="1201"/>
    </row>
    <row r="34" s="1196" customFormat="1" ht="15">
      <c r="F34" s="1201"/>
    </row>
    <row r="35" s="1196" customFormat="1" ht="15">
      <c r="F35" s="1201"/>
    </row>
    <row r="36" s="1196" customFormat="1" ht="15">
      <c r="F36" s="1201"/>
    </row>
    <row r="37" s="1196" customFormat="1" ht="15">
      <c r="F37" s="1201"/>
    </row>
    <row r="38" s="1196" customFormat="1" ht="15">
      <c r="F38" s="1201"/>
    </row>
    <row r="39" s="1196" customFormat="1" ht="15">
      <c r="F39" s="1201"/>
    </row>
    <row r="40" s="1196" customFormat="1" ht="15">
      <c r="F40" s="1201"/>
    </row>
    <row r="41" s="1196" customFormat="1" ht="15">
      <c r="F41" s="1201"/>
    </row>
    <row r="42" s="1196" customFormat="1" ht="15">
      <c r="F42" s="1201"/>
    </row>
    <row r="43" s="1196" customFormat="1" ht="15">
      <c r="F43" s="1201"/>
    </row>
    <row r="44" s="1196" customFormat="1" ht="15">
      <c r="F44" s="1201"/>
    </row>
    <row r="45" s="1196" customFormat="1" ht="15">
      <c r="F45" s="1201"/>
    </row>
    <row r="46" s="1196" customFormat="1" ht="15">
      <c r="F46" s="1201"/>
    </row>
    <row r="47" s="1196" customFormat="1" ht="15">
      <c r="F47" s="1201"/>
    </row>
    <row r="48" s="1196" customFormat="1" ht="15">
      <c r="F48" s="1201"/>
    </row>
    <row r="49" s="1196" customFormat="1" ht="15">
      <c r="F49" s="1201"/>
    </row>
    <row r="50" s="1196" customFormat="1" ht="15">
      <c r="F50" s="1201"/>
    </row>
    <row r="51" s="1196" customFormat="1" ht="15">
      <c r="F51" s="1201"/>
    </row>
    <row r="52" s="1196" customFormat="1" ht="15">
      <c r="F52" s="1201"/>
    </row>
    <row r="53" s="1196" customFormat="1" ht="15">
      <c r="F53" s="1201"/>
    </row>
    <row r="54" s="1196" customFormat="1" ht="15">
      <c r="F54" s="1201"/>
    </row>
    <row r="55" s="1196" customFormat="1" ht="15">
      <c r="F55" s="1201"/>
    </row>
    <row r="56" s="1196" customFormat="1" ht="15">
      <c r="F56" s="1201"/>
    </row>
    <row r="57" s="1196" customFormat="1" ht="15">
      <c r="F57" s="1201"/>
    </row>
    <row r="58" s="1196" customFormat="1" ht="15">
      <c r="F58" s="1201"/>
    </row>
    <row r="59" s="1196" customFormat="1" ht="15">
      <c r="F59" s="1201"/>
    </row>
    <row r="60" s="1196" customFormat="1" ht="15">
      <c r="F60" s="1201"/>
    </row>
    <row r="61" s="1196" customFormat="1" ht="15">
      <c r="F61" s="1201"/>
    </row>
    <row r="62" s="1196" customFormat="1" ht="15">
      <c r="F62" s="1201"/>
    </row>
    <row r="63" s="1196" customFormat="1" ht="15">
      <c r="F63" s="1201"/>
    </row>
    <row r="64" s="1196" customFormat="1" ht="15">
      <c r="F64" s="1201"/>
    </row>
    <row r="65" s="1196" customFormat="1" ht="15">
      <c r="F65" s="1201"/>
    </row>
    <row r="66" s="1196" customFormat="1" ht="15">
      <c r="F66" s="1201"/>
    </row>
    <row r="67" s="1196" customFormat="1" ht="15">
      <c r="F67" s="1201"/>
    </row>
    <row r="68" s="1196" customFormat="1" ht="15">
      <c r="F68" s="1201"/>
    </row>
    <row r="69" s="1196" customFormat="1" ht="15">
      <c r="F69" s="1201"/>
    </row>
    <row r="70" s="1196" customFormat="1" ht="15">
      <c r="F70" s="1201"/>
    </row>
    <row r="71" s="1196" customFormat="1" ht="15">
      <c r="F71" s="1201"/>
    </row>
    <row r="72" s="1196" customFormat="1" ht="15">
      <c r="F72" s="1201"/>
    </row>
    <row r="73" s="1196" customFormat="1" ht="15">
      <c r="F73" s="1201"/>
    </row>
    <row r="74" s="1196" customFormat="1" ht="15">
      <c r="F74" s="1201"/>
    </row>
    <row r="75" s="1196" customFormat="1" ht="15">
      <c r="F75" s="1201"/>
    </row>
    <row r="76" s="1196" customFormat="1" ht="15">
      <c r="F76" s="1201"/>
    </row>
    <row r="77" s="1196" customFormat="1" ht="15">
      <c r="F77" s="1201"/>
    </row>
    <row r="78" s="1196" customFormat="1" ht="15">
      <c r="F78" s="1201"/>
    </row>
    <row r="79" s="1196" customFormat="1" ht="15">
      <c r="F79" s="1201"/>
    </row>
    <row r="80" s="1196" customFormat="1" ht="15">
      <c r="F80" s="1201"/>
    </row>
    <row r="81" s="1196" customFormat="1" ht="15">
      <c r="F81" s="1201"/>
    </row>
    <row r="82" s="1196" customFormat="1" ht="15">
      <c r="F82" s="1201"/>
    </row>
    <row r="83" s="1196" customFormat="1" ht="15">
      <c r="F83" s="1201"/>
    </row>
    <row r="84" s="1196" customFormat="1" ht="15">
      <c r="F84" s="1201"/>
    </row>
    <row r="85" s="1196" customFormat="1" ht="15">
      <c r="F85" s="1201"/>
    </row>
    <row r="86" s="1196" customFormat="1" ht="15">
      <c r="F86" s="1201"/>
    </row>
    <row r="87" s="1196" customFormat="1" ht="15">
      <c r="F87" s="1201"/>
    </row>
    <row r="88" s="1196" customFormat="1" ht="15">
      <c r="F88" s="1201"/>
    </row>
    <row r="89" s="1196" customFormat="1" ht="15">
      <c r="F89" s="1201"/>
    </row>
    <row r="90" s="1196" customFormat="1" ht="15">
      <c r="F90" s="1201"/>
    </row>
    <row r="91" s="1196" customFormat="1" ht="15">
      <c r="F91" s="1201"/>
    </row>
    <row r="92" s="1196" customFormat="1" ht="15">
      <c r="F92" s="1201"/>
    </row>
    <row r="93" s="1196" customFormat="1" ht="15">
      <c r="F93" s="1201"/>
    </row>
    <row r="94" s="1196" customFormat="1" ht="15">
      <c r="F94" s="1201"/>
    </row>
    <row r="95" s="1196" customFormat="1" ht="15">
      <c r="F95" s="1201"/>
    </row>
    <row r="96" s="1196" customFormat="1" ht="15">
      <c r="F96" s="1201"/>
    </row>
    <row r="97" s="1196" customFormat="1" ht="15">
      <c r="F97" s="1201"/>
    </row>
    <row r="98" s="1196" customFormat="1" ht="15">
      <c r="F98" s="1201"/>
    </row>
    <row r="99" s="1196" customFormat="1" ht="15">
      <c r="F99" s="1201"/>
    </row>
    <row r="100" s="1196" customFormat="1" ht="15">
      <c r="F100" s="1201"/>
    </row>
    <row r="101" s="1196" customFormat="1" ht="15">
      <c r="F101" s="1201"/>
    </row>
    <row r="102" s="1196" customFormat="1" ht="15">
      <c r="F102" s="1201"/>
    </row>
    <row r="103" s="1196" customFormat="1" ht="15">
      <c r="F103" s="1201"/>
    </row>
    <row r="104" s="1196" customFormat="1" ht="15">
      <c r="F104" s="1201"/>
    </row>
    <row r="105" s="1196" customFormat="1" ht="15">
      <c r="F105" s="1201"/>
    </row>
    <row r="106" s="1196" customFormat="1" ht="15">
      <c r="F106" s="1201"/>
    </row>
    <row r="107" s="1196" customFormat="1" ht="15">
      <c r="F107" s="1201"/>
    </row>
    <row r="108" s="1196" customFormat="1" ht="15">
      <c r="F108" s="1201"/>
    </row>
    <row r="109" s="1196" customFormat="1" ht="15">
      <c r="F109" s="1201"/>
    </row>
    <row r="110" s="1196" customFormat="1" ht="15">
      <c r="F110" s="1201"/>
    </row>
    <row r="111" s="1196" customFormat="1" ht="15">
      <c r="F111" s="1201"/>
    </row>
    <row r="112" s="1196" customFormat="1" ht="15">
      <c r="F112" s="1201"/>
    </row>
    <row r="113" s="1196" customFormat="1" ht="15">
      <c r="F113" s="1201"/>
    </row>
    <row r="114" s="1196" customFormat="1" ht="15">
      <c r="F114" s="1201"/>
    </row>
    <row r="115" s="1196" customFormat="1" ht="15">
      <c r="F115" s="1201"/>
    </row>
    <row r="116" s="1196" customFormat="1" ht="15">
      <c r="F116" s="1201"/>
    </row>
    <row r="117" s="1196" customFormat="1" ht="15">
      <c r="F117" s="1201"/>
    </row>
    <row r="118" s="1196" customFormat="1" ht="15">
      <c r="F118" s="1201"/>
    </row>
    <row r="119" s="1196" customFormat="1" ht="15">
      <c r="F119" s="1201"/>
    </row>
    <row r="120" s="1196" customFormat="1" ht="15">
      <c r="F120" s="1201"/>
    </row>
    <row r="121" s="1196" customFormat="1" ht="15">
      <c r="F121" s="1201"/>
    </row>
    <row r="122" s="1196" customFormat="1" ht="15">
      <c r="F122" s="1201"/>
    </row>
    <row r="123" s="1196" customFormat="1" ht="15">
      <c r="F123" s="1201"/>
    </row>
    <row r="124" s="1196" customFormat="1" ht="15">
      <c r="F124" s="1201"/>
    </row>
    <row r="125" s="1196" customFormat="1" ht="15">
      <c r="F125" s="1201"/>
    </row>
    <row r="126" s="1196" customFormat="1" ht="15">
      <c r="F126" s="1201"/>
    </row>
    <row r="127" s="1196" customFormat="1" ht="15">
      <c r="F127" s="1201"/>
    </row>
    <row r="128" s="1196" customFormat="1" ht="15">
      <c r="F128" s="1201"/>
    </row>
    <row r="129" s="1196" customFormat="1" ht="15">
      <c r="F129" s="1201"/>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9" width="15.421875" style="5" customWidth="1"/>
    <col min="10" max="17" width="10.8515625" style="5" customWidth="1"/>
    <col min="18" max="18" width="12.8515625" style="5" customWidth="1"/>
    <col min="19" max="16384" width="10.8515625" style="5" customWidth="1"/>
  </cols>
  <sheetData>
    <row r="1" spans="1:9" s="2" customFormat="1" ht="19.5" customHeight="1">
      <c r="A1" s="1205" t="s">
        <v>1052</v>
      </c>
      <c r="B1" s="65"/>
      <c r="C1" s="65"/>
      <c r="D1" s="65"/>
      <c r="E1" s="65"/>
      <c r="F1" s="65"/>
      <c r="G1" s="65"/>
      <c r="H1" s="65"/>
      <c r="I1" s="65"/>
    </row>
    <row r="2" spans="1:9" s="517" customFormat="1" ht="34.5" customHeight="1">
      <c r="A2" s="1337" t="s">
        <v>575</v>
      </c>
      <c r="B2" s="1337"/>
      <c r="C2" s="1337"/>
      <c r="D2" s="1337"/>
      <c r="E2" s="1337"/>
      <c r="F2" s="1337"/>
      <c r="G2" s="1337"/>
      <c r="H2" s="1337"/>
      <c r="I2" s="1337"/>
    </row>
    <row r="3" spans="1:9" s="518" customFormat="1" ht="24.75" customHeight="1">
      <c r="A3" s="1338">
        <v>44530</v>
      </c>
      <c r="B3" s="1338"/>
      <c r="C3" s="1338"/>
      <c r="D3" s="1338"/>
      <c r="E3" s="1338"/>
      <c r="F3" s="1338"/>
      <c r="G3" s="1338"/>
      <c r="H3" s="1338"/>
      <c r="I3" s="1338"/>
    </row>
    <row r="4" spans="1:9" s="519" customFormat="1" ht="23.25" customHeight="1">
      <c r="A4" s="1339" t="s">
        <v>65</v>
      </c>
      <c r="B4" s="1339"/>
      <c r="C4" s="1339"/>
      <c r="D4" s="1339"/>
      <c r="E4" s="1339"/>
      <c r="F4" s="1339"/>
      <c r="G4" s="1339"/>
      <c r="H4" s="1339"/>
      <c r="I4" s="1339"/>
    </row>
    <row r="5" s="521" customFormat="1" ht="13.5" thickBot="1">
      <c r="A5" s="520"/>
    </row>
    <row r="6" spans="1:9" s="521" customFormat="1" ht="23.25" customHeight="1">
      <c r="A6" s="1360" t="s">
        <v>1</v>
      </c>
      <c r="B6" s="1362" t="s">
        <v>461</v>
      </c>
      <c r="C6" s="1362" t="s">
        <v>576</v>
      </c>
      <c r="D6" s="1362" t="s">
        <v>577</v>
      </c>
      <c r="E6" s="1362" t="s">
        <v>578</v>
      </c>
      <c r="F6" s="1362" t="s">
        <v>579</v>
      </c>
      <c r="G6" s="1362" t="s">
        <v>580</v>
      </c>
      <c r="H6" s="1362" t="s">
        <v>581</v>
      </c>
      <c r="I6" s="1427" t="s">
        <v>582</v>
      </c>
    </row>
    <row r="7" spans="1:9" s="521" customFormat="1" ht="54" customHeight="1">
      <c r="A7" s="1429"/>
      <c r="B7" s="1363"/>
      <c r="C7" s="1363"/>
      <c r="D7" s="1363"/>
      <c r="E7" s="1363"/>
      <c r="F7" s="1363"/>
      <c r="G7" s="1363"/>
      <c r="H7" s="1363"/>
      <c r="I7" s="1428"/>
    </row>
    <row r="8" spans="1:9" s="521" customFormat="1" ht="9" customHeight="1">
      <c r="A8" s="522"/>
      <c r="B8" s="523"/>
      <c r="C8" s="524"/>
      <c r="D8" s="524"/>
      <c r="E8" s="524"/>
      <c r="F8" s="524"/>
      <c r="G8" s="524"/>
      <c r="H8" s="525"/>
      <c r="I8" s="526"/>
    </row>
    <row r="9" spans="1:169" s="14" customFormat="1" ht="23.1" customHeight="1">
      <c r="A9" s="79" t="s">
        <v>28</v>
      </c>
      <c r="B9" s="527">
        <v>16.711279898183</v>
      </c>
      <c r="C9" s="527">
        <v>1.9718937220929262</v>
      </c>
      <c r="D9" s="527">
        <v>67.517712673883</v>
      </c>
      <c r="E9" s="527">
        <v>2.7383380700187656</v>
      </c>
      <c r="F9" s="527">
        <v>0.008172432794054411</v>
      </c>
      <c r="G9" s="527">
        <v>0.7198072725242634</v>
      </c>
      <c r="H9" s="527">
        <v>10.332795930503991</v>
      </c>
      <c r="I9" s="528">
        <v>2672644.79873</v>
      </c>
      <c r="J9" s="529"/>
      <c r="K9" s="529"/>
      <c r="L9" s="529"/>
      <c r="M9" s="529"/>
      <c r="N9" s="529"/>
      <c r="O9" s="529"/>
      <c r="P9" s="529"/>
      <c r="Q9" s="529"/>
      <c r="R9" s="529"/>
      <c r="S9" s="530"/>
      <c r="T9" s="530"/>
      <c r="U9" s="530"/>
      <c r="V9" s="530"/>
      <c r="W9" s="530"/>
      <c r="X9" s="530"/>
      <c r="Y9" s="530"/>
      <c r="Z9" s="530"/>
      <c r="AA9" s="530"/>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29"/>
      <c r="CB9" s="529"/>
      <c r="CC9" s="529"/>
      <c r="CD9" s="529"/>
      <c r="CE9" s="529"/>
      <c r="CF9" s="529"/>
      <c r="CG9" s="529"/>
      <c r="CH9" s="529"/>
      <c r="CI9" s="529"/>
      <c r="CJ9" s="529"/>
      <c r="CK9" s="529"/>
      <c r="CL9" s="529"/>
      <c r="CM9" s="529"/>
      <c r="CN9" s="529"/>
      <c r="CO9" s="529"/>
      <c r="CP9" s="529"/>
      <c r="CQ9" s="529"/>
      <c r="CR9" s="529"/>
      <c r="CS9" s="529"/>
      <c r="CT9" s="529"/>
      <c r="CU9" s="529"/>
      <c r="CV9" s="529"/>
      <c r="CW9" s="529"/>
      <c r="CX9" s="529"/>
      <c r="CY9" s="529"/>
      <c r="CZ9" s="529"/>
      <c r="DA9" s="529"/>
      <c r="DB9" s="529"/>
      <c r="DC9" s="529"/>
      <c r="DD9" s="529"/>
      <c r="DE9" s="529"/>
      <c r="DF9" s="529"/>
      <c r="DG9" s="529"/>
      <c r="DH9" s="529"/>
      <c r="DI9" s="529"/>
      <c r="DJ9" s="529"/>
      <c r="DK9" s="529"/>
      <c r="DL9" s="529"/>
      <c r="DM9" s="529"/>
      <c r="DN9" s="529"/>
      <c r="DO9" s="529"/>
      <c r="DP9" s="529"/>
      <c r="DQ9" s="529"/>
      <c r="DR9" s="529"/>
      <c r="DS9" s="529"/>
      <c r="DT9" s="529"/>
      <c r="DU9" s="529"/>
      <c r="DV9" s="529"/>
      <c r="DW9" s="529"/>
      <c r="DX9" s="529"/>
      <c r="DY9" s="529"/>
      <c r="DZ9" s="529"/>
      <c r="EA9" s="529"/>
      <c r="EB9" s="529"/>
      <c r="EC9" s="529"/>
      <c r="ED9" s="529"/>
      <c r="EE9" s="529"/>
      <c r="EF9" s="529"/>
      <c r="EG9" s="529"/>
      <c r="EH9" s="529"/>
      <c r="EI9" s="529"/>
      <c r="EJ9" s="529"/>
      <c r="EK9" s="529"/>
      <c r="EL9" s="529"/>
      <c r="EM9" s="529"/>
      <c r="EN9" s="529"/>
      <c r="EO9" s="529"/>
      <c r="EP9" s="529"/>
      <c r="EQ9" s="529"/>
      <c r="ER9" s="529"/>
      <c r="ES9" s="529"/>
      <c r="ET9" s="529"/>
      <c r="EU9" s="529"/>
      <c r="EV9" s="529"/>
      <c r="EW9" s="529"/>
      <c r="EX9" s="529"/>
      <c r="EY9" s="529"/>
      <c r="EZ9" s="529"/>
      <c r="FA9" s="529"/>
      <c r="FB9" s="529"/>
      <c r="FC9" s="529"/>
      <c r="FD9" s="529"/>
      <c r="FE9" s="529"/>
      <c r="FF9" s="529"/>
      <c r="FG9" s="529"/>
      <c r="FH9" s="529"/>
      <c r="FI9" s="529"/>
      <c r="FJ9" s="529"/>
      <c r="FK9" s="529"/>
      <c r="FL9" s="529"/>
      <c r="FM9" s="529"/>
    </row>
    <row r="10" spans="1:169" s="14" customFormat="1" ht="23.1" customHeight="1">
      <c r="A10" s="21" t="s">
        <v>29</v>
      </c>
      <c r="B10" s="527">
        <v>12.038523146803373</v>
      </c>
      <c r="C10" s="527">
        <v>5.7593273180730975</v>
      </c>
      <c r="D10" s="527">
        <v>75.18206959000298</v>
      </c>
      <c r="E10" s="527">
        <v>1.7176353055049542</v>
      </c>
      <c r="F10" s="527" t="s">
        <v>39</v>
      </c>
      <c r="G10" s="527">
        <v>1.7900973918110592</v>
      </c>
      <c r="H10" s="527">
        <v>3.512347247804539</v>
      </c>
      <c r="I10" s="528">
        <v>3679840.1149199996</v>
      </c>
      <c r="J10" s="529"/>
      <c r="K10" s="529"/>
      <c r="L10" s="529"/>
      <c r="M10" s="529"/>
      <c r="N10" s="529"/>
      <c r="O10" s="529"/>
      <c r="P10" s="529"/>
      <c r="Q10" s="529"/>
      <c r="R10" s="529"/>
      <c r="S10" s="530"/>
      <c r="T10" s="530"/>
      <c r="U10" s="530"/>
      <c r="V10" s="530"/>
      <c r="W10" s="530"/>
      <c r="X10" s="530"/>
      <c r="Y10" s="530"/>
      <c r="Z10" s="530"/>
      <c r="AA10" s="530"/>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29"/>
      <c r="CB10" s="529"/>
      <c r="CC10" s="529"/>
      <c r="CD10" s="529"/>
      <c r="CE10" s="529"/>
      <c r="CF10" s="529"/>
      <c r="CG10" s="529"/>
      <c r="CH10" s="529"/>
      <c r="CI10" s="529"/>
      <c r="CJ10" s="529"/>
      <c r="CK10" s="529"/>
      <c r="CL10" s="529"/>
      <c r="CM10" s="529"/>
      <c r="CN10" s="529"/>
      <c r="CO10" s="529"/>
      <c r="CP10" s="529"/>
      <c r="CQ10" s="529"/>
      <c r="CR10" s="529"/>
      <c r="CS10" s="529"/>
      <c r="CT10" s="529"/>
      <c r="CU10" s="529"/>
      <c r="CV10" s="529"/>
      <c r="CW10" s="529"/>
      <c r="CX10" s="529"/>
      <c r="CY10" s="529"/>
      <c r="CZ10" s="529"/>
      <c r="DA10" s="529"/>
      <c r="DB10" s="529"/>
      <c r="DC10" s="529"/>
      <c r="DD10" s="529"/>
      <c r="DE10" s="529"/>
      <c r="DF10" s="529"/>
      <c r="DG10" s="529"/>
      <c r="DH10" s="529"/>
      <c r="DI10" s="529"/>
      <c r="DJ10" s="529"/>
      <c r="DK10" s="529"/>
      <c r="DL10" s="529"/>
      <c r="DM10" s="529"/>
      <c r="DN10" s="529"/>
      <c r="DO10" s="529"/>
      <c r="DP10" s="529"/>
      <c r="DQ10" s="529"/>
      <c r="DR10" s="529"/>
      <c r="DS10" s="529"/>
      <c r="DT10" s="529"/>
      <c r="DU10" s="529"/>
      <c r="DV10" s="529"/>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row>
    <row r="11" spans="1:169" s="14" customFormat="1" ht="23.1" customHeight="1">
      <c r="A11" s="21" t="s">
        <v>30</v>
      </c>
      <c r="B11" s="527">
        <v>8.04961063074352</v>
      </c>
      <c r="C11" s="527">
        <v>3.590261410862509</v>
      </c>
      <c r="D11" s="527">
        <v>82.82067359975392</v>
      </c>
      <c r="E11" s="527">
        <v>2.2531931623020536</v>
      </c>
      <c r="F11" s="527" t="s">
        <v>39</v>
      </c>
      <c r="G11" s="527">
        <v>0.8916740533883057</v>
      </c>
      <c r="H11" s="527">
        <v>2.3945871429496983</v>
      </c>
      <c r="I11" s="528">
        <v>2309789.27465</v>
      </c>
      <c r="J11" s="529"/>
      <c r="K11" s="529"/>
      <c r="L11" s="529"/>
      <c r="M11" s="529"/>
      <c r="N11" s="529"/>
      <c r="O11" s="529"/>
      <c r="P11" s="529"/>
      <c r="Q11" s="529"/>
      <c r="R11" s="529"/>
      <c r="S11" s="530"/>
      <c r="T11" s="530"/>
      <c r="U11" s="530"/>
      <c r="V11" s="530"/>
      <c r="W11" s="530"/>
      <c r="X11" s="530"/>
      <c r="Y11" s="530"/>
      <c r="Z11" s="530"/>
      <c r="AA11" s="530"/>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29"/>
      <c r="DU11" s="529"/>
      <c r="DV11" s="529"/>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row>
    <row r="12" spans="1:169" s="14" customFormat="1" ht="23.1" customHeight="1">
      <c r="A12" s="21" t="s">
        <v>31</v>
      </c>
      <c r="B12" s="527">
        <v>18.55726468501506</v>
      </c>
      <c r="C12" s="527">
        <v>2.1696713890796886</v>
      </c>
      <c r="D12" s="527">
        <v>67.37471178188322</v>
      </c>
      <c r="E12" s="527">
        <v>4.134562636988886</v>
      </c>
      <c r="F12" s="527">
        <v>0.006042153891742668</v>
      </c>
      <c r="G12" s="527">
        <v>0.29389624585260155</v>
      </c>
      <c r="H12" s="527">
        <v>7.463851107288814</v>
      </c>
      <c r="I12" s="528">
        <v>1174623.1769599998</v>
      </c>
      <c r="J12" s="529"/>
      <c r="K12" s="529"/>
      <c r="L12" s="529"/>
      <c r="M12" s="529"/>
      <c r="N12" s="529"/>
      <c r="O12" s="529"/>
      <c r="P12" s="529"/>
      <c r="Q12" s="529"/>
      <c r="R12" s="529"/>
      <c r="S12" s="530"/>
      <c r="T12" s="530"/>
      <c r="U12" s="530"/>
      <c r="V12" s="530"/>
      <c r="W12" s="530"/>
      <c r="X12" s="530"/>
      <c r="Y12" s="530"/>
      <c r="Z12" s="530"/>
      <c r="AA12" s="530"/>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29"/>
      <c r="DU12" s="529"/>
      <c r="DV12" s="529"/>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row>
    <row r="13" spans="1:169" s="14" customFormat="1" ht="23.1" customHeight="1">
      <c r="A13" s="21" t="s">
        <v>32</v>
      </c>
      <c r="B13" s="527">
        <v>14.93483263859118</v>
      </c>
      <c r="C13" s="527">
        <v>1.405728487177212</v>
      </c>
      <c r="D13" s="527">
        <v>68.58787391870794</v>
      </c>
      <c r="E13" s="527">
        <v>3.2361890195321044</v>
      </c>
      <c r="F13" s="527">
        <v>0.08295907523662713</v>
      </c>
      <c r="G13" s="527">
        <v>3.6908932810719426</v>
      </c>
      <c r="H13" s="527">
        <v>8.061523579683003</v>
      </c>
      <c r="I13" s="528">
        <v>356064.49223</v>
      </c>
      <c r="J13" s="529"/>
      <c r="K13" s="529"/>
      <c r="L13" s="529"/>
      <c r="M13" s="529"/>
      <c r="N13" s="529"/>
      <c r="O13" s="529"/>
      <c r="P13" s="529"/>
      <c r="Q13" s="529"/>
      <c r="R13" s="529"/>
      <c r="S13" s="530"/>
      <c r="T13" s="530"/>
      <c r="U13" s="530"/>
      <c r="V13" s="530"/>
      <c r="W13" s="530"/>
      <c r="X13" s="530"/>
      <c r="Y13" s="530"/>
      <c r="Z13" s="530"/>
      <c r="AA13" s="530"/>
      <c r="AB13" s="529"/>
      <c r="AC13" s="529"/>
      <c r="AD13" s="529"/>
      <c r="AE13" s="529"/>
      <c r="AF13" s="529"/>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29"/>
      <c r="BO13" s="529"/>
      <c r="BP13" s="529"/>
      <c r="BQ13" s="529"/>
      <c r="BR13" s="529"/>
      <c r="BS13" s="529"/>
      <c r="BT13" s="529"/>
      <c r="BU13" s="529"/>
      <c r="BV13" s="529"/>
      <c r="BW13" s="529"/>
      <c r="BX13" s="529"/>
      <c r="BY13" s="529"/>
      <c r="BZ13" s="529"/>
      <c r="CA13" s="529"/>
      <c r="CB13" s="52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c r="DF13" s="529"/>
      <c r="DG13" s="529"/>
      <c r="DH13" s="529"/>
      <c r="DI13" s="529"/>
      <c r="DJ13" s="529"/>
      <c r="DK13" s="529"/>
      <c r="DL13" s="529"/>
      <c r="DM13" s="529"/>
      <c r="DN13" s="529"/>
      <c r="DO13" s="529"/>
      <c r="DP13" s="529"/>
      <c r="DQ13" s="529"/>
      <c r="DR13" s="529"/>
      <c r="DS13" s="529"/>
      <c r="DT13" s="529"/>
      <c r="DU13" s="529"/>
      <c r="DV13" s="529"/>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row>
    <row r="14" spans="1:169" s="14" customFormat="1" ht="23.1" customHeight="1">
      <c r="A14" s="21" t="s">
        <v>33</v>
      </c>
      <c r="B14" s="527">
        <v>16.341020029276034</v>
      </c>
      <c r="C14" s="527" t="s">
        <v>39</v>
      </c>
      <c r="D14" s="527">
        <v>70.4886235848081</v>
      </c>
      <c r="E14" s="527">
        <v>7.913760774405362</v>
      </c>
      <c r="F14" s="527" t="s">
        <v>39</v>
      </c>
      <c r="G14" s="527">
        <v>0.519541602793544</v>
      </c>
      <c r="H14" s="527">
        <v>4.737054008716969</v>
      </c>
      <c r="I14" s="528">
        <v>1631045.9171</v>
      </c>
      <c r="J14" s="529"/>
      <c r="K14" s="529"/>
      <c r="L14" s="529"/>
      <c r="M14" s="529"/>
      <c r="N14" s="529"/>
      <c r="O14" s="529"/>
      <c r="P14" s="529"/>
      <c r="Q14" s="529"/>
      <c r="R14" s="529"/>
      <c r="S14" s="530"/>
      <c r="T14" s="530"/>
      <c r="U14" s="530"/>
      <c r="V14" s="530"/>
      <c r="W14" s="530"/>
      <c r="X14" s="530"/>
      <c r="Y14" s="530"/>
      <c r="Z14" s="530"/>
      <c r="AA14" s="530"/>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c r="CB14" s="529"/>
      <c r="CC14" s="529"/>
      <c r="CD14" s="529"/>
      <c r="CE14" s="529"/>
      <c r="CF14" s="529"/>
      <c r="CG14" s="529"/>
      <c r="CH14" s="529"/>
      <c r="CI14" s="529"/>
      <c r="CJ14" s="529"/>
      <c r="CK14" s="529"/>
      <c r="CL14" s="529"/>
      <c r="CM14" s="529"/>
      <c r="CN14" s="529"/>
      <c r="CO14" s="529"/>
      <c r="CP14" s="529"/>
      <c r="CQ14" s="529"/>
      <c r="CR14" s="529"/>
      <c r="CS14" s="529"/>
      <c r="CT14" s="529"/>
      <c r="CU14" s="529"/>
      <c r="CV14" s="529"/>
      <c r="CW14" s="529"/>
      <c r="CX14" s="529"/>
      <c r="CY14" s="529"/>
      <c r="CZ14" s="529"/>
      <c r="DA14" s="529"/>
      <c r="DB14" s="529"/>
      <c r="DC14" s="529"/>
      <c r="DD14" s="529"/>
      <c r="DE14" s="529"/>
      <c r="DF14" s="529"/>
      <c r="DG14" s="529"/>
      <c r="DH14" s="529"/>
      <c r="DI14" s="529"/>
      <c r="DJ14" s="529"/>
      <c r="DK14" s="529"/>
      <c r="DL14" s="529"/>
      <c r="DM14" s="529"/>
      <c r="DN14" s="529"/>
      <c r="DO14" s="529"/>
      <c r="DP14" s="529"/>
      <c r="DQ14" s="529"/>
      <c r="DR14" s="529"/>
      <c r="DS14" s="529"/>
      <c r="DT14" s="529"/>
      <c r="DU14" s="529"/>
      <c r="DV14" s="529"/>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row>
    <row r="15" spans="1:169" s="14" customFormat="1" ht="23.1" customHeight="1">
      <c r="A15" s="21" t="s">
        <v>34</v>
      </c>
      <c r="B15" s="527">
        <v>71.02382130699124</v>
      </c>
      <c r="C15" s="527" t="s">
        <v>39</v>
      </c>
      <c r="D15" s="527" t="s">
        <v>39</v>
      </c>
      <c r="E15" s="527">
        <v>17.192461745058786</v>
      </c>
      <c r="F15" s="527" t="s">
        <v>39</v>
      </c>
      <c r="G15" s="527" t="s">
        <v>39</v>
      </c>
      <c r="H15" s="527">
        <v>11.783716947949987</v>
      </c>
      <c r="I15" s="528">
        <v>21396.517</v>
      </c>
      <c r="J15" s="529"/>
      <c r="K15" s="529"/>
      <c r="L15" s="529"/>
      <c r="M15" s="529"/>
      <c r="N15" s="529"/>
      <c r="O15" s="529"/>
      <c r="P15" s="529"/>
      <c r="Q15" s="529"/>
      <c r="R15" s="529"/>
      <c r="S15" s="530"/>
      <c r="T15" s="530"/>
      <c r="U15" s="530"/>
      <c r="V15" s="530"/>
      <c r="W15" s="530"/>
      <c r="X15" s="530"/>
      <c r="Y15" s="530"/>
      <c r="Z15" s="530"/>
      <c r="AA15" s="530"/>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c r="DH15" s="529"/>
      <c r="DI15" s="529"/>
      <c r="DJ15" s="529"/>
      <c r="DK15" s="529"/>
      <c r="DL15" s="529"/>
      <c r="DM15" s="529"/>
      <c r="DN15" s="529"/>
      <c r="DO15" s="529"/>
      <c r="DP15" s="529"/>
      <c r="DQ15" s="529"/>
      <c r="DR15" s="529"/>
      <c r="DS15" s="529"/>
      <c r="DT15" s="529"/>
      <c r="DU15" s="529"/>
      <c r="DV15" s="529"/>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row>
    <row r="16" spans="1:169" s="14" customFormat="1" ht="23.1" customHeight="1">
      <c r="A16" s="79" t="s">
        <v>35</v>
      </c>
      <c r="B16" s="527">
        <v>4.027149610641982</v>
      </c>
      <c r="C16" s="527">
        <v>9.28997045415168E-08</v>
      </c>
      <c r="D16" s="527">
        <v>88.94569997774408</v>
      </c>
      <c r="E16" s="527">
        <v>1.6397066331723837</v>
      </c>
      <c r="F16" s="527" t="s">
        <v>39</v>
      </c>
      <c r="G16" s="527">
        <v>0.11424074265141879</v>
      </c>
      <c r="H16" s="527">
        <v>5.273202942890438</v>
      </c>
      <c r="I16" s="528">
        <v>1076429.6882699998</v>
      </c>
      <c r="J16" s="529"/>
      <c r="K16" s="529"/>
      <c r="L16" s="529"/>
      <c r="M16" s="529"/>
      <c r="N16" s="529"/>
      <c r="O16" s="529"/>
      <c r="P16" s="529"/>
      <c r="Q16" s="529"/>
      <c r="R16" s="529"/>
      <c r="S16" s="530"/>
      <c r="T16" s="530"/>
      <c r="U16" s="530"/>
      <c r="V16" s="530"/>
      <c r="W16" s="530"/>
      <c r="X16" s="530"/>
      <c r="Y16" s="530"/>
      <c r="Z16" s="530"/>
      <c r="AA16" s="530"/>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29"/>
      <c r="BP16" s="529"/>
      <c r="BQ16" s="529"/>
      <c r="BR16" s="529"/>
      <c r="BS16" s="529"/>
      <c r="BT16" s="529"/>
      <c r="BU16" s="529"/>
      <c r="BV16" s="529"/>
      <c r="BW16" s="529"/>
      <c r="BX16" s="529"/>
      <c r="BY16" s="529"/>
      <c r="BZ16" s="529"/>
      <c r="CA16" s="529"/>
      <c r="CB16" s="529"/>
      <c r="CC16" s="529"/>
      <c r="CD16" s="529"/>
      <c r="CE16" s="529"/>
      <c r="CF16" s="529"/>
      <c r="CG16" s="529"/>
      <c r="CH16" s="529"/>
      <c r="CI16" s="529"/>
      <c r="CJ16" s="529"/>
      <c r="CK16" s="529"/>
      <c r="CL16" s="529"/>
      <c r="CM16" s="529"/>
      <c r="CN16" s="529"/>
      <c r="CO16" s="529"/>
      <c r="CP16" s="529"/>
      <c r="CQ16" s="529"/>
      <c r="CR16" s="529"/>
      <c r="CS16" s="529"/>
      <c r="CT16" s="529"/>
      <c r="CU16" s="529"/>
      <c r="CV16" s="529"/>
      <c r="CW16" s="529"/>
      <c r="CX16" s="529"/>
      <c r="CY16" s="529"/>
      <c r="CZ16" s="529"/>
      <c r="DA16" s="529"/>
      <c r="DB16" s="529"/>
      <c r="DC16" s="529"/>
      <c r="DD16" s="529"/>
      <c r="DE16" s="529"/>
      <c r="DF16" s="529"/>
      <c r="DG16" s="529"/>
      <c r="DH16" s="529"/>
      <c r="DI16" s="529"/>
      <c r="DJ16" s="529"/>
      <c r="DK16" s="529"/>
      <c r="DL16" s="529"/>
      <c r="DM16" s="529"/>
      <c r="DN16" s="529"/>
      <c r="DO16" s="529"/>
      <c r="DP16" s="529"/>
      <c r="DQ16" s="529"/>
      <c r="DR16" s="529"/>
      <c r="DS16" s="529"/>
      <c r="DT16" s="529"/>
      <c r="DU16" s="529"/>
      <c r="DV16" s="529"/>
      <c r="DW16" s="529"/>
      <c r="DX16" s="529"/>
      <c r="DY16" s="529"/>
      <c r="DZ16" s="529"/>
      <c r="EA16" s="529"/>
      <c r="EB16" s="529"/>
      <c r="EC16" s="529"/>
      <c r="ED16" s="529"/>
      <c r="EE16" s="529"/>
      <c r="EF16" s="529"/>
      <c r="EG16" s="529"/>
      <c r="EH16" s="529"/>
      <c r="EI16" s="529"/>
      <c r="EJ16" s="529"/>
      <c r="EK16" s="529"/>
      <c r="EL16" s="529"/>
      <c r="EM16" s="529"/>
      <c r="EN16" s="529"/>
      <c r="EO16" s="529"/>
      <c r="EP16" s="529"/>
      <c r="EQ16" s="529"/>
      <c r="ER16" s="529"/>
      <c r="ES16" s="529"/>
      <c r="ET16" s="529"/>
      <c r="EU16" s="529"/>
      <c r="EV16" s="529"/>
      <c r="EW16" s="529"/>
      <c r="EX16" s="529"/>
      <c r="EY16" s="529"/>
      <c r="EZ16" s="529"/>
      <c r="FA16" s="529"/>
      <c r="FB16" s="529"/>
      <c r="FC16" s="529"/>
      <c r="FD16" s="529"/>
      <c r="FE16" s="529"/>
      <c r="FF16" s="529"/>
      <c r="FG16" s="529"/>
      <c r="FH16" s="529"/>
      <c r="FI16" s="529"/>
      <c r="FJ16" s="529"/>
      <c r="FK16" s="529"/>
      <c r="FL16" s="529"/>
      <c r="FM16" s="529"/>
    </row>
    <row r="17" spans="1:169" s="14" customFormat="1" ht="23.1" customHeight="1">
      <c r="A17" s="79" t="s">
        <v>36</v>
      </c>
      <c r="B17" s="527">
        <v>18.129289531313436</v>
      </c>
      <c r="C17" s="527">
        <v>1.2380189333992808</v>
      </c>
      <c r="D17" s="527">
        <v>74.73456754671797</v>
      </c>
      <c r="E17" s="527">
        <v>2.2501210894854076</v>
      </c>
      <c r="F17" s="527">
        <v>0.010395400226660544</v>
      </c>
      <c r="G17" s="527">
        <v>1.677944779145132</v>
      </c>
      <c r="H17" s="527">
        <v>1.9596627197121048</v>
      </c>
      <c r="I17" s="528">
        <v>726288.2462800001</v>
      </c>
      <c r="J17" s="529"/>
      <c r="K17" s="529"/>
      <c r="L17" s="529"/>
      <c r="M17" s="529"/>
      <c r="N17" s="529"/>
      <c r="O17" s="529"/>
      <c r="P17" s="529"/>
      <c r="Q17" s="529"/>
      <c r="R17" s="529"/>
      <c r="S17" s="530"/>
      <c r="T17" s="530"/>
      <c r="U17" s="530"/>
      <c r="V17" s="530"/>
      <c r="W17" s="530"/>
      <c r="X17" s="530"/>
      <c r="Y17" s="530"/>
      <c r="Z17" s="530"/>
      <c r="AA17" s="530"/>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c r="CB17" s="529"/>
      <c r="CC17" s="529"/>
      <c r="CD17" s="529"/>
      <c r="CE17" s="529"/>
      <c r="CF17" s="529"/>
      <c r="CG17" s="529"/>
      <c r="CH17" s="529"/>
      <c r="CI17" s="529"/>
      <c r="CJ17" s="529"/>
      <c r="CK17" s="529"/>
      <c r="CL17" s="529"/>
      <c r="CM17" s="529"/>
      <c r="CN17" s="529"/>
      <c r="CO17" s="529"/>
      <c r="CP17" s="529"/>
      <c r="CQ17" s="529"/>
      <c r="CR17" s="529"/>
      <c r="CS17" s="529"/>
      <c r="CT17" s="529"/>
      <c r="CU17" s="529"/>
      <c r="CV17" s="529"/>
      <c r="CW17" s="529"/>
      <c r="CX17" s="529"/>
      <c r="CY17" s="529"/>
      <c r="CZ17" s="529"/>
      <c r="DA17" s="529"/>
      <c r="DB17" s="529"/>
      <c r="DC17" s="529"/>
      <c r="DD17" s="529"/>
      <c r="DE17" s="529"/>
      <c r="DF17" s="529"/>
      <c r="DG17" s="529"/>
      <c r="DH17" s="529"/>
      <c r="DI17" s="529"/>
      <c r="DJ17" s="529"/>
      <c r="DK17" s="529"/>
      <c r="DL17" s="529"/>
      <c r="DM17" s="529"/>
      <c r="DN17" s="529"/>
      <c r="DO17" s="529"/>
      <c r="DP17" s="529"/>
      <c r="DQ17" s="529"/>
      <c r="DR17" s="529"/>
      <c r="DS17" s="529"/>
      <c r="DT17" s="529"/>
      <c r="DU17" s="529"/>
      <c r="DV17" s="529"/>
      <c r="DW17" s="529"/>
      <c r="DX17" s="529"/>
      <c r="DY17" s="529"/>
      <c r="DZ17" s="529"/>
      <c r="EA17" s="529"/>
      <c r="EB17" s="529"/>
      <c r="EC17" s="529"/>
      <c r="ED17" s="529"/>
      <c r="EE17" s="529"/>
      <c r="EF17" s="529"/>
      <c r="EG17" s="529"/>
      <c r="EH17" s="529"/>
      <c r="EI17" s="529"/>
      <c r="EJ17" s="529"/>
      <c r="EK17" s="529"/>
      <c r="EL17" s="529"/>
      <c r="EM17" s="529"/>
      <c r="EN17" s="529"/>
      <c r="EO17" s="529"/>
      <c r="EP17" s="529"/>
      <c r="EQ17" s="529"/>
      <c r="ER17" s="529"/>
      <c r="ES17" s="529"/>
      <c r="ET17" s="529"/>
      <c r="EU17" s="529"/>
      <c r="EV17" s="529"/>
      <c r="EW17" s="529"/>
      <c r="EX17" s="529"/>
      <c r="EY17" s="529"/>
      <c r="EZ17" s="529"/>
      <c r="FA17" s="529"/>
      <c r="FB17" s="529"/>
      <c r="FC17" s="529"/>
      <c r="FD17" s="529"/>
      <c r="FE17" s="529"/>
      <c r="FF17" s="529"/>
      <c r="FG17" s="529"/>
      <c r="FH17" s="529"/>
      <c r="FI17" s="529"/>
      <c r="FJ17" s="529"/>
      <c r="FK17" s="529"/>
      <c r="FL17" s="529"/>
      <c r="FM17" s="529"/>
    </row>
    <row r="18" spans="1:169" s="14" customFormat="1" ht="23.1" customHeight="1">
      <c r="A18" s="79" t="s">
        <v>37</v>
      </c>
      <c r="B18" s="527">
        <v>15.070161360094882</v>
      </c>
      <c r="C18" s="527">
        <v>0.04356148462885353</v>
      </c>
      <c r="D18" s="527">
        <v>68.10329488816423</v>
      </c>
      <c r="E18" s="527">
        <v>2.7398219728329254</v>
      </c>
      <c r="F18" s="527">
        <v>0.052541630768310255</v>
      </c>
      <c r="G18" s="527">
        <v>7.0300428329924225</v>
      </c>
      <c r="H18" s="527">
        <v>6.960575830518394</v>
      </c>
      <c r="I18" s="528">
        <v>1068776.7048499999</v>
      </c>
      <c r="J18" s="529"/>
      <c r="K18" s="529"/>
      <c r="L18" s="529"/>
      <c r="M18" s="529"/>
      <c r="N18" s="529"/>
      <c r="O18" s="529"/>
      <c r="P18" s="529"/>
      <c r="Q18" s="529"/>
      <c r="R18" s="529"/>
      <c r="S18" s="530"/>
      <c r="T18" s="530"/>
      <c r="U18" s="530"/>
      <c r="V18" s="530"/>
      <c r="W18" s="530"/>
      <c r="X18" s="530"/>
      <c r="Y18" s="530"/>
      <c r="Z18" s="530"/>
      <c r="AA18" s="530"/>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529"/>
      <c r="BP18" s="529"/>
      <c r="BQ18" s="529"/>
      <c r="BR18" s="529"/>
      <c r="BS18" s="529"/>
      <c r="BT18" s="529"/>
      <c r="BU18" s="529"/>
      <c r="BV18" s="529"/>
      <c r="BW18" s="529"/>
      <c r="BX18" s="529"/>
      <c r="BY18" s="529"/>
      <c r="BZ18" s="529"/>
      <c r="CA18" s="529"/>
      <c r="CB18" s="529"/>
      <c r="CC18" s="529"/>
      <c r="CD18" s="529"/>
      <c r="CE18" s="529"/>
      <c r="CF18" s="529"/>
      <c r="CG18" s="529"/>
      <c r="CH18" s="529"/>
      <c r="CI18" s="529"/>
      <c r="CJ18" s="529"/>
      <c r="CK18" s="529"/>
      <c r="CL18" s="529"/>
      <c r="CM18" s="529"/>
      <c r="CN18" s="529"/>
      <c r="CO18" s="529"/>
      <c r="CP18" s="529"/>
      <c r="CQ18" s="529"/>
      <c r="CR18" s="529"/>
      <c r="CS18" s="529"/>
      <c r="CT18" s="529"/>
      <c r="CU18" s="529"/>
      <c r="CV18" s="529"/>
      <c r="CW18" s="529"/>
      <c r="CX18" s="529"/>
      <c r="CY18" s="529"/>
      <c r="CZ18" s="529"/>
      <c r="DA18" s="529"/>
      <c r="DB18" s="529"/>
      <c r="DC18" s="529"/>
      <c r="DD18" s="529"/>
      <c r="DE18" s="529"/>
      <c r="DF18" s="529"/>
      <c r="DG18" s="529"/>
      <c r="DH18" s="529"/>
      <c r="DI18" s="529"/>
      <c r="DJ18" s="529"/>
      <c r="DK18" s="529"/>
      <c r="DL18" s="529"/>
      <c r="DM18" s="529"/>
      <c r="DN18" s="529"/>
      <c r="DO18" s="529"/>
      <c r="DP18" s="529"/>
      <c r="DQ18" s="529"/>
      <c r="DR18" s="529"/>
      <c r="DS18" s="529"/>
      <c r="DT18" s="529"/>
      <c r="DU18" s="529"/>
      <c r="DV18" s="529"/>
      <c r="DW18" s="529"/>
      <c r="DX18" s="529"/>
      <c r="DY18" s="529"/>
      <c r="DZ18" s="529"/>
      <c r="EA18" s="529"/>
      <c r="EB18" s="529"/>
      <c r="EC18" s="529"/>
      <c r="ED18" s="529"/>
      <c r="EE18" s="529"/>
      <c r="EF18" s="529"/>
      <c r="EG18" s="529"/>
      <c r="EH18" s="529"/>
      <c r="EI18" s="529"/>
      <c r="EJ18" s="529"/>
      <c r="EK18" s="529"/>
      <c r="EL18" s="529"/>
      <c r="EM18" s="529"/>
      <c r="EN18" s="529"/>
      <c r="EO18" s="529"/>
      <c r="EP18" s="529"/>
      <c r="EQ18" s="529"/>
      <c r="ER18" s="529"/>
      <c r="ES18" s="529"/>
      <c r="ET18" s="529"/>
      <c r="EU18" s="529"/>
      <c r="EV18" s="529"/>
      <c r="EW18" s="529"/>
      <c r="EX18" s="529"/>
      <c r="EY18" s="529"/>
      <c r="EZ18" s="529"/>
      <c r="FA18" s="529"/>
      <c r="FB18" s="529"/>
      <c r="FC18" s="529"/>
      <c r="FD18" s="529"/>
      <c r="FE18" s="529"/>
      <c r="FF18" s="529"/>
      <c r="FG18" s="529"/>
      <c r="FH18" s="529"/>
      <c r="FI18" s="529"/>
      <c r="FJ18" s="529"/>
      <c r="FK18" s="529"/>
      <c r="FL18" s="529"/>
      <c r="FM18" s="529"/>
    </row>
    <row r="19" spans="1:169" s="14" customFormat="1" ht="36" customHeight="1" thickBot="1">
      <c r="A19" s="85" t="s">
        <v>38</v>
      </c>
      <c r="B19" s="531">
        <v>13.34879751646054</v>
      </c>
      <c r="C19" s="531">
        <v>2.633103290422151</v>
      </c>
      <c r="D19" s="531">
        <v>74.04744704098431</v>
      </c>
      <c r="E19" s="531">
        <v>3.0207154583624978</v>
      </c>
      <c r="F19" s="531">
        <v>0.008302249921871332</v>
      </c>
      <c r="G19" s="531">
        <v>1.4903030814335154</v>
      </c>
      <c r="H19" s="531">
        <v>5.451331362415168</v>
      </c>
      <c r="I19" s="532">
        <v>14716898.930989996</v>
      </c>
      <c r="J19" s="529"/>
      <c r="K19" s="529"/>
      <c r="L19" s="529"/>
      <c r="M19" s="529"/>
      <c r="N19" s="529"/>
      <c r="O19" s="529"/>
      <c r="P19" s="529"/>
      <c r="Q19" s="529"/>
      <c r="R19" s="529"/>
      <c r="S19" s="530"/>
      <c r="T19" s="530"/>
      <c r="U19" s="530"/>
      <c r="V19" s="530"/>
      <c r="W19" s="530"/>
      <c r="X19" s="530"/>
      <c r="Y19" s="530"/>
      <c r="Z19" s="530"/>
      <c r="AA19" s="530"/>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29"/>
      <c r="CG19" s="529"/>
      <c r="CH19" s="529"/>
      <c r="CI19" s="529"/>
      <c r="CJ19" s="529"/>
      <c r="CK19" s="529"/>
      <c r="CL19" s="529"/>
      <c r="CM19" s="529"/>
      <c r="CN19" s="529"/>
      <c r="CO19" s="529"/>
      <c r="CP19" s="529"/>
      <c r="CQ19" s="529"/>
      <c r="CR19" s="529"/>
      <c r="CS19" s="529"/>
      <c r="CT19" s="529"/>
      <c r="CU19" s="529"/>
      <c r="CV19" s="529"/>
      <c r="CW19" s="529"/>
      <c r="CX19" s="529"/>
      <c r="CY19" s="529"/>
      <c r="CZ19" s="529"/>
      <c r="DA19" s="529"/>
      <c r="DB19" s="529"/>
      <c r="DC19" s="529"/>
      <c r="DD19" s="529"/>
      <c r="DE19" s="529"/>
      <c r="DF19" s="529"/>
      <c r="DG19" s="529"/>
      <c r="DH19" s="529"/>
      <c r="DI19" s="529"/>
      <c r="DJ19" s="529"/>
      <c r="DK19" s="529"/>
      <c r="DL19" s="529"/>
      <c r="DM19" s="529"/>
      <c r="DN19" s="529"/>
      <c r="DO19" s="529"/>
      <c r="DP19" s="529"/>
      <c r="DQ19" s="529"/>
      <c r="DR19" s="529"/>
      <c r="DS19" s="529"/>
      <c r="DT19" s="529"/>
      <c r="DU19" s="529"/>
      <c r="DV19" s="529"/>
      <c r="DW19" s="529"/>
      <c r="DX19" s="529"/>
      <c r="DY19" s="529"/>
      <c r="DZ19" s="529"/>
      <c r="EA19" s="529"/>
      <c r="EB19" s="529"/>
      <c r="EC19" s="529"/>
      <c r="ED19" s="529"/>
      <c r="EE19" s="529"/>
      <c r="EF19" s="529"/>
      <c r="EG19" s="529"/>
      <c r="EH19" s="529"/>
      <c r="EI19" s="529"/>
      <c r="EJ19" s="529"/>
      <c r="EK19" s="529"/>
      <c r="EL19" s="529"/>
      <c r="EM19" s="529"/>
      <c r="EN19" s="529"/>
      <c r="EO19" s="529"/>
      <c r="EP19" s="529"/>
      <c r="EQ19" s="529"/>
      <c r="ER19" s="529"/>
      <c r="ES19" s="529"/>
      <c r="ET19" s="529"/>
      <c r="EU19" s="529"/>
      <c r="EV19" s="529"/>
      <c r="EW19" s="529"/>
      <c r="EX19" s="529"/>
      <c r="EY19" s="529"/>
      <c r="EZ19" s="529"/>
      <c r="FA19" s="529"/>
      <c r="FB19" s="529"/>
      <c r="FC19" s="529"/>
      <c r="FD19" s="529"/>
      <c r="FE19" s="529"/>
      <c r="FF19" s="529"/>
      <c r="FG19" s="529"/>
      <c r="FH19" s="529"/>
      <c r="FI19" s="529"/>
      <c r="FJ19" s="529"/>
      <c r="FK19" s="529"/>
      <c r="FL19" s="529"/>
      <c r="FM19" s="529"/>
    </row>
    <row r="20" spans="1:168" s="521" customFormat="1" ht="8.25" customHeight="1">
      <c r="A20" s="79"/>
      <c r="B20" s="533"/>
      <c r="C20" s="533"/>
      <c r="D20" s="533"/>
      <c r="E20" s="533"/>
      <c r="F20" s="533"/>
      <c r="G20" s="533"/>
      <c r="H20" s="533"/>
      <c r="I20" s="533"/>
      <c r="J20" s="534"/>
      <c r="K20" s="534"/>
      <c r="L20" s="534"/>
      <c r="M20" s="534"/>
      <c r="N20" s="534"/>
      <c r="O20" s="534"/>
      <c r="P20" s="534"/>
      <c r="Q20" s="534"/>
      <c r="R20" s="530"/>
      <c r="S20" s="530"/>
      <c r="T20" s="530"/>
      <c r="U20" s="530"/>
      <c r="V20" s="530"/>
      <c r="W20" s="530"/>
      <c r="X20" s="530"/>
      <c r="Y20" s="530"/>
      <c r="Z20" s="530"/>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row>
    <row r="21" spans="1:168" s="539" customFormat="1" ht="12" customHeight="1">
      <c r="A21" s="112" t="s">
        <v>583</v>
      </c>
      <c r="B21" s="535"/>
      <c r="C21" s="535"/>
      <c r="D21" s="535"/>
      <c r="E21" s="535"/>
      <c r="F21" s="535"/>
      <c r="G21" s="535"/>
      <c r="H21" s="536"/>
      <c r="I21" s="529"/>
      <c r="J21" s="537"/>
      <c r="K21" s="537"/>
      <c r="L21" s="537"/>
      <c r="M21" s="537"/>
      <c r="N21" s="537"/>
      <c r="O21" s="537"/>
      <c r="P21" s="537"/>
      <c r="Q21" s="537"/>
      <c r="R21" s="538"/>
      <c r="S21" s="538"/>
      <c r="T21" s="538"/>
      <c r="U21" s="538"/>
      <c r="V21" s="538"/>
      <c r="W21" s="538"/>
      <c r="X21" s="538"/>
      <c r="Y21" s="538"/>
      <c r="Z21" s="538"/>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c r="BV21" s="537"/>
      <c r="BW21" s="537"/>
      <c r="BX21" s="537"/>
      <c r="BY21" s="537"/>
      <c r="BZ21" s="537"/>
      <c r="CA21" s="537"/>
      <c r="CB21" s="537"/>
      <c r="CC21" s="537"/>
      <c r="CD21" s="537"/>
      <c r="CE21" s="537"/>
      <c r="CF21" s="537"/>
      <c r="CG21" s="537"/>
      <c r="CH21" s="537"/>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7"/>
      <c r="DF21" s="537"/>
      <c r="DG21" s="537"/>
      <c r="DH21" s="537"/>
      <c r="DI21" s="537"/>
      <c r="DJ21" s="537"/>
      <c r="DK21" s="537"/>
      <c r="DL21" s="537"/>
      <c r="DM21" s="537"/>
      <c r="DN21" s="537"/>
      <c r="DO21" s="537"/>
      <c r="DP21" s="537"/>
      <c r="DQ21" s="537"/>
      <c r="DR21" s="537"/>
      <c r="DS21" s="537"/>
      <c r="DT21" s="537"/>
      <c r="DU21" s="537"/>
      <c r="DV21" s="537"/>
      <c r="DW21" s="537"/>
      <c r="DX21" s="537"/>
      <c r="DY21" s="537"/>
      <c r="DZ21" s="537"/>
      <c r="EA21" s="537"/>
      <c r="EB21" s="537"/>
      <c r="EC21" s="537"/>
      <c r="ED21" s="537"/>
      <c r="EE21" s="537"/>
      <c r="EF21" s="537"/>
      <c r="EG21" s="537"/>
      <c r="EH21" s="537"/>
      <c r="EI21" s="537"/>
      <c r="EJ21" s="537"/>
      <c r="EK21" s="537"/>
      <c r="EL21" s="537"/>
      <c r="EM21" s="537"/>
      <c r="EN21" s="537"/>
      <c r="EO21" s="537"/>
      <c r="EP21" s="537"/>
      <c r="EQ21" s="537"/>
      <c r="ER21" s="537"/>
      <c r="ES21" s="537"/>
      <c r="ET21" s="537"/>
      <c r="EU21" s="537"/>
      <c r="EV21" s="537"/>
      <c r="EW21" s="537"/>
      <c r="EX21" s="537"/>
      <c r="EY21" s="537"/>
      <c r="EZ21" s="537"/>
      <c r="FA21" s="537"/>
      <c r="FB21" s="537"/>
      <c r="FC21" s="537"/>
      <c r="FD21" s="537"/>
      <c r="FE21" s="537"/>
      <c r="FF21" s="537"/>
      <c r="FG21" s="537"/>
      <c r="FH21" s="537"/>
      <c r="FI21" s="537"/>
      <c r="FJ21" s="537"/>
      <c r="FK21" s="537"/>
      <c r="FL21" s="537"/>
    </row>
    <row r="22" spans="1:168" s="539" customFormat="1" ht="12" customHeight="1">
      <c r="A22" s="112" t="s">
        <v>584</v>
      </c>
      <c r="B22" s="14"/>
      <c r="C22" s="14"/>
      <c r="D22" s="14"/>
      <c r="E22" s="14"/>
      <c r="F22" s="14"/>
      <c r="G22" s="14"/>
      <c r="H22" s="14"/>
      <c r="I22" s="14"/>
      <c r="J22" s="537"/>
      <c r="K22" s="537"/>
      <c r="L22" s="537"/>
      <c r="M22" s="537"/>
      <c r="N22" s="537"/>
      <c r="O22" s="537"/>
      <c r="P22" s="537"/>
      <c r="Q22" s="537"/>
      <c r="R22" s="538"/>
      <c r="S22" s="538"/>
      <c r="T22" s="538"/>
      <c r="U22" s="538"/>
      <c r="V22" s="538"/>
      <c r="W22" s="538"/>
      <c r="X22" s="538"/>
      <c r="Y22" s="538"/>
      <c r="Z22" s="538"/>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37"/>
      <c r="DV22" s="537"/>
      <c r="DW22" s="537"/>
      <c r="DX22" s="537"/>
      <c r="DY22" s="537"/>
      <c r="DZ22" s="537"/>
      <c r="EA22" s="537"/>
      <c r="EB22" s="537"/>
      <c r="EC22" s="537"/>
      <c r="ED22" s="537"/>
      <c r="EE22" s="537"/>
      <c r="EF22" s="537"/>
      <c r="EG22" s="537"/>
      <c r="EH22" s="537"/>
      <c r="EI22" s="537"/>
      <c r="EJ22" s="537"/>
      <c r="EK22" s="537"/>
      <c r="EL22" s="537"/>
      <c r="EM22" s="537"/>
      <c r="EN22" s="537"/>
      <c r="EO22" s="537"/>
      <c r="EP22" s="537"/>
      <c r="EQ22" s="537"/>
      <c r="ER22" s="537"/>
      <c r="ES22" s="537"/>
      <c r="ET22" s="537"/>
      <c r="EU22" s="537"/>
      <c r="EV22" s="537"/>
      <c r="EW22" s="537"/>
      <c r="EX22" s="537"/>
      <c r="EY22" s="537"/>
      <c r="EZ22" s="537"/>
      <c r="FA22" s="537"/>
      <c r="FB22" s="537"/>
      <c r="FC22" s="537"/>
      <c r="FD22" s="537"/>
      <c r="FE22" s="537"/>
      <c r="FF22" s="537"/>
      <c r="FG22" s="537"/>
      <c r="FH22" s="537"/>
      <c r="FI22" s="537"/>
      <c r="FJ22" s="537"/>
      <c r="FK22" s="537"/>
      <c r="FL22" s="537"/>
    </row>
    <row r="23" spans="1:168" s="521" customFormat="1" ht="13.5">
      <c r="A23" s="112" t="s">
        <v>585</v>
      </c>
      <c r="B23" s="529"/>
      <c r="C23" s="529"/>
      <c r="D23" s="529"/>
      <c r="E23" s="529"/>
      <c r="F23" s="529"/>
      <c r="G23" s="529"/>
      <c r="H23" s="529"/>
      <c r="I23" s="529"/>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row>
    <row r="24" spans="1:9" s="521" customFormat="1" ht="13.5">
      <c r="A24" s="226"/>
      <c r="B24" s="529"/>
      <c r="C24" s="529"/>
      <c r="D24" s="529"/>
      <c r="E24" s="529"/>
      <c r="F24" s="529"/>
      <c r="G24" s="529"/>
      <c r="H24" s="529"/>
      <c r="I24" s="14"/>
    </row>
    <row r="25" spans="2:8" s="521" customFormat="1" ht="15">
      <c r="B25" s="534"/>
      <c r="C25" s="534"/>
      <c r="D25" s="534"/>
      <c r="E25" s="534"/>
      <c r="F25" s="534"/>
      <c r="G25" s="534"/>
      <c r="H25" s="534"/>
    </row>
    <row r="26" spans="2:8" s="521" customFormat="1" ht="15">
      <c r="B26" s="534"/>
      <c r="C26" s="534"/>
      <c r="D26" s="534"/>
      <c r="E26" s="534"/>
      <c r="F26" s="534"/>
      <c r="G26" s="534"/>
      <c r="H26" s="534"/>
    </row>
    <row r="27" spans="2:8" s="521" customFormat="1" ht="15">
      <c r="B27" s="534"/>
      <c r="C27" s="534"/>
      <c r="D27" s="534"/>
      <c r="E27" s="534"/>
      <c r="F27" s="534"/>
      <c r="G27" s="534"/>
      <c r="H27" s="534"/>
    </row>
    <row r="28" spans="2:8" s="521" customFormat="1" ht="15">
      <c r="B28" s="534"/>
      <c r="C28" s="534"/>
      <c r="D28" s="534"/>
      <c r="E28" s="534"/>
      <c r="F28" s="534"/>
      <c r="G28" s="534"/>
      <c r="H28" s="534"/>
    </row>
    <row r="29" spans="2:8" s="521" customFormat="1" ht="15">
      <c r="B29" s="534"/>
      <c r="C29" s="534"/>
      <c r="D29" s="534"/>
      <c r="E29" s="534"/>
      <c r="F29" s="534"/>
      <c r="G29" s="534"/>
      <c r="H29" s="534"/>
    </row>
    <row r="30" spans="2:8" s="7" customFormat="1" ht="15">
      <c r="B30" s="540"/>
      <c r="C30" s="540"/>
      <c r="D30" s="540"/>
      <c r="E30" s="540"/>
      <c r="F30" s="540"/>
      <c r="G30" s="540"/>
      <c r="H30" s="540"/>
    </row>
    <row r="31" spans="2:8" s="7" customFormat="1" ht="15">
      <c r="B31" s="540"/>
      <c r="C31" s="540"/>
      <c r="D31" s="540"/>
      <c r="E31" s="540"/>
      <c r="F31" s="540"/>
      <c r="G31" s="540"/>
      <c r="H31" s="540"/>
    </row>
    <row r="32" spans="2:8" s="7" customFormat="1" ht="15">
      <c r="B32" s="540"/>
      <c r="C32" s="540"/>
      <c r="D32" s="540"/>
      <c r="E32" s="540"/>
      <c r="F32" s="540"/>
      <c r="G32" s="540"/>
      <c r="H32" s="540"/>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74" customWidth="1"/>
    <col min="2" max="2" width="9.421875" style="5" bestFit="1" customWidth="1"/>
    <col min="3" max="4" width="9.00390625" style="5" bestFit="1" customWidth="1"/>
    <col min="5" max="11" width="7.57421875" style="5" customWidth="1"/>
    <col min="12" max="12" width="9.8515625" style="5" bestFit="1" customWidth="1"/>
    <col min="13" max="16384" width="10.140625" style="5" customWidth="1"/>
  </cols>
  <sheetData>
    <row r="1" ht="18.75" customHeight="1">
      <c r="A1" s="1205" t="s">
        <v>1052</v>
      </c>
    </row>
    <row r="2" spans="1:12" ht="49.5" customHeight="1">
      <c r="A2" s="1430" t="s">
        <v>620</v>
      </c>
      <c r="B2" s="1430"/>
      <c r="C2" s="1430"/>
      <c r="D2" s="1430"/>
      <c r="E2" s="1430"/>
      <c r="F2" s="1430"/>
      <c r="G2" s="1430"/>
      <c r="H2" s="1430"/>
      <c r="I2" s="1430"/>
      <c r="J2" s="1430"/>
      <c r="K2" s="1430"/>
      <c r="L2" s="1430"/>
    </row>
    <row r="3" spans="1:12" ht="15.75" customHeight="1">
      <c r="A3" s="1385">
        <v>44530</v>
      </c>
      <c r="B3" s="1385"/>
      <c r="C3" s="1385"/>
      <c r="D3" s="1385"/>
      <c r="E3" s="1385"/>
      <c r="F3" s="1385"/>
      <c r="G3" s="1385"/>
      <c r="H3" s="1385"/>
      <c r="I3" s="1385"/>
      <c r="J3" s="1385"/>
      <c r="K3" s="1385"/>
      <c r="L3" s="1385"/>
    </row>
    <row r="4" spans="1:12" ht="18" customHeight="1">
      <c r="A4" s="1339" t="s">
        <v>65</v>
      </c>
      <c r="B4" s="1339"/>
      <c r="C4" s="1339"/>
      <c r="D4" s="1339"/>
      <c r="E4" s="1339"/>
      <c r="F4" s="1339"/>
      <c r="G4" s="1339"/>
      <c r="H4" s="1339"/>
      <c r="I4" s="1339"/>
      <c r="J4" s="1339"/>
      <c r="K4" s="1339"/>
      <c r="L4" s="1339"/>
    </row>
    <row r="5" spans="1:253" s="577" customFormat="1" ht="15.75" customHeight="1" thickBot="1">
      <c r="A5" s="575"/>
      <c r="B5" s="576"/>
      <c r="C5" s="576"/>
      <c r="D5" s="576"/>
      <c r="E5" s="576"/>
      <c r="F5" s="576"/>
      <c r="G5" s="576"/>
      <c r="H5" s="576"/>
      <c r="I5" s="576"/>
      <c r="J5" s="576"/>
      <c r="K5" s="576"/>
      <c r="L5" s="576"/>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621</v>
      </c>
      <c r="B6" s="578" t="s">
        <v>28</v>
      </c>
      <c r="C6" s="579" t="s">
        <v>29</v>
      </c>
      <c r="D6" s="579" t="s">
        <v>30</v>
      </c>
      <c r="E6" s="579" t="s">
        <v>31</v>
      </c>
      <c r="F6" s="579" t="s">
        <v>32</v>
      </c>
      <c r="G6" s="579" t="s">
        <v>33</v>
      </c>
      <c r="H6" s="579" t="s">
        <v>34</v>
      </c>
      <c r="I6" s="579" t="s">
        <v>35</v>
      </c>
      <c r="J6" s="579" t="s">
        <v>36</v>
      </c>
      <c r="K6" s="579" t="s">
        <v>37</v>
      </c>
      <c r="L6" s="580" t="s">
        <v>38</v>
      </c>
      <c r="M6" s="89"/>
    </row>
    <row r="7" spans="1:13" ht="13.5">
      <c r="A7" s="581" t="s">
        <v>622</v>
      </c>
      <c r="B7" s="582">
        <v>0</v>
      </c>
      <c r="C7" s="583">
        <v>0</v>
      </c>
      <c r="D7" s="583">
        <v>0</v>
      </c>
      <c r="E7" s="583">
        <v>0</v>
      </c>
      <c r="F7" s="583">
        <v>0</v>
      </c>
      <c r="G7" s="583">
        <v>0</v>
      </c>
      <c r="H7" s="583" t="s">
        <v>39</v>
      </c>
      <c r="I7" s="583">
        <v>0.028696044356821385</v>
      </c>
      <c r="J7" s="583">
        <v>0</v>
      </c>
      <c r="K7" s="583">
        <v>1.9027779909612046</v>
      </c>
      <c r="L7" s="583">
        <v>0.1273035432048319</v>
      </c>
      <c r="M7" s="27"/>
    </row>
    <row r="8" spans="1:13" ht="13.5">
      <c r="A8" s="584" t="s">
        <v>623</v>
      </c>
      <c r="B8" s="585">
        <v>0</v>
      </c>
      <c r="C8" s="586">
        <v>0</v>
      </c>
      <c r="D8" s="586">
        <v>0</v>
      </c>
      <c r="E8" s="586">
        <v>0</v>
      </c>
      <c r="F8" s="586">
        <v>0</v>
      </c>
      <c r="G8" s="586">
        <v>0</v>
      </c>
      <c r="H8" s="586" t="s">
        <v>39</v>
      </c>
      <c r="I8" s="586">
        <v>0</v>
      </c>
      <c r="J8" s="586">
        <v>0</v>
      </c>
      <c r="K8" s="586">
        <v>0</v>
      </c>
      <c r="L8" s="586">
        <v>0</v>
      </c>
      <c r="M8" s="27"/>
    </row>
    <row r="9" spans="1:13" ht="13.5">
      <c r="A9" s="584" t="s">
        <v>392</v>
      </c>
      <c r="B9" s="585">
        <v>0</v>
      </c>
      <c r="C9" s="586">
        <v>0</v>
      </c>
      <c r="D9" s="586">
        <v>0</v>
      </c>
      <c r="E9" s="586">
        <v>0</v>
      </c>
      <c r="F9" s="586">
        <v>0</v>
      </c>
      <c r="G9" s="586">
        <v>0</v>
      </c>
      <c r="H9" s="586" t="s">
        <v>39</v>
      </c>
      <c r="I9" s="586">
        <v>0</v>
      </c>
      <c r="J9" s="586">
        <v>0</v>
      </c>
      <c r="K9" s="586">
        <v>0</v>
      </c>
      <c r="L9" s="586">
        <v>0</v>
      </c>
      <c r="M9" s="27"/>
    </row>
    <row r="10" spans="1:13" ht="13.5">
      <c r="A10" s="584" t="s">
        <v>396</v>
      </c>
      <c r="B10" s="585">
        <v>0</v>
      </c>
      <c r="C10" s="586">
        <v>0</v>
      </c>
      <c r="D10" s="586">
        <v>0</v>
      </c>
      <c r="E10" s="586">
        <v>0</v>
      </c>
      <c r="F10" s="586">
        <v>0</v>
      </c>
      <c r="G10" s="586">
        <v>0</v>
      </c>
      <c r="H10" s="586" t="s">
        <v>39</v>
      </c>
      <c r="I10" s="586">
        <v>0</v>
      </c>
      <c r="J10" s="586">
        <v>0</v>
      </c>
      <c r="K10" s="586">
        <v>1.9027779909612046</v>
      </c>
      <c r="L10" s="586">
        <v>0.1248602277600473</v>
      </c>
      <c r="M10" s="27"/>
    </row>
    <row r="11" spans="1:13" ht="13.5">
      <c r="A11" s="584" t="s">
        <v>624</v>
      </c>
      <c r="B11" s="585">
        <v>0</v>
      </c>
      <c r="C11" s="586">
        <v>0</v>
      </c>
      <c r="D11" s="586">
        <v>0</v>
      </c>
      <c r="E11" s="586">
        <v>0</v>
      </c>
      <c r="F11" s="586">
        <v>0</v>
      </c>
      <c r="G11" s="586">
        <v>0</v>
      </c>
      <c r="H11" s="586" t="s">
        <v>39</v>
      </c>
      <c r="I11" s="586">
        <v>0</v>
      </c>
      <c r="J11" s="586">
        <v>0</v>
      </c>
      <c r="K11" s="586">
        <v>0</v>
      </c>
      <c r="L11" s="586">
        <v>0</v>
      </c>
      <c r="M11" s="27"/>
    </row>
    <row r="12" spans="1:13" ht="13.5">
      <c r="A12" s="584" t="s">
        <v>625</v>
      </c>
      <c r="B12" s="585">
        <v>0</v>
      </c>
      <c r="C12" s="586">
        <v>0</v>
      </c>
      <c r="D12" s="586">
        <v>0</v>
      </c>
      <c r="E12" s="586">
        <v>0</v>
      </c>
      <c r="F12" s="586">
        <v>0</v>
      </c>
      <c r="G12" s="586">
        <v>0</v>
      </c>
      <c r="H12" s="586" t="s">
        <v>39</v>
      </c>
      <c r="I12" s="586">
        <v>0.028696044356821385</v>
      </c>
      <c r="J12" s="586">
        <v>0</v>
      </c>
      <c r="K12" s="586">
        <v>0</v>
      </c>
      <c r="L12" s="586">
        <v>0.002443315444784609</v>
      </c>
      <c r="M12" s="27"/>
    </row>
    <row r="13" spans="1:13" ht="13.5">
      <c r="A13" s="584" t="s">
        <v>626</v>
      </c>
      <c r="B13" s="585">
        <v>0</v>
      </c>
      <c r="C13" s="586">
        <v>0</v>
      </c>
      <c r="D13" s="586">
        <v>0</v>
      </c>
      <c r="E13" s="586">
        <v>0</v>
      </c>
      <c r="F13" s="586">
        <v>0</v>
      </c>
      <c r="G13" s="586">
        <v>0</v>
      </c>
      <c r="H13" s="586" t="s">
        <v>39</v>
      </c>
      <c r="I13" s="586">
        <v>0</v>
      </c>
      <c r="J13" s="586">
        <v>0</v>
      </c>
      <c r="K13" s="586">
        <v>0</v>
      </c>
      <c r="L13" s="586">
        <v>0</v>
      </c>
      <c r="M13" s="27"/>
    </row>
    <row r="14" spans="1:13" ht="13.5">
      <c r="A14" s="584" t="s">
        <v>627</v>
      </c>
      <c r="B14" s="585">
        <v>0</v>
      </c>
      <c r="C14" s="586">
        <v>0</v>
      </c>
      <c r="D14" s="586">
        <v>0</v>
      </c>
      <c r="E14" s="586">
        <v>0</v>
      </c>
      <c r="F14" s="586">
        <v>0</v>
      </c>
      <c r="G14" s="586">
        <v>0</v>
      </c>
      <c r="H14" s="586" t="s">
        <v>39</v>
      </c>
      <c r="I14" s="586">
        <v>0</v>
      </c>
      <c r="J14" s="586">
        <v>0</v>
      </c>
      <c r="K14" s="586">
        <v>0</v>
      </c>
      <c r="L14" s="586">
        <v>0</v>
      </c>
      <c r="M14" s="27"/>
    </row>
    <row r="15" spans="1:13" ht="3" customHeight="1">
      <c r="A15" s="584"/>
      <c r="B15" s="587"/>
      <c r="C15" s="588"/>
      <c r="D15" s="588"/>
      <c r="E15" s="588"/>
      <c r="F15" s="588"/>
      <c r="G15" s="588"/>
      <c r="H15" s="588"/>
      <c r="I15" s="588"/>
      <c r="J15" s="588"/>
      <c r="K15" s="588"/>
      <c r="L15" s="588"/>
      <c r="M15" s="27"/>
    </row>
    <row r="16" spans="1:15" ht="13.5">
      <c r="A16" s="581" t="s">
        <v>628</v>
      </c>
      <c r="B16" s="589">
        <v>0</v>
      </c>
      <c r="C16" s="590">
        <v>0</v>
      </c>
      <c r="D16" s="590">
        <v>0</v>
      </c>
      <c r="E16" s="590">
        <v>0</v>
      </c>
      <c r="F16" s="590">
        <v>0</v>
      </c>
      <c r="G16" s="590">
        <v>0</v>
      </c>
      <c r="H16" s="583" t="s">
        <v>39</v>
      </c>
      <c r="I16" s="590">
        <v>0.9259010541472606</v>
      </c>
      <c r="J16" s="590">
        <v>0</v>
      </c>
      <c r="K16" s="590">
        <v>0</v>
      </c>
      <c r="L16" s="590">
        <v>0.0788355467328578</v>
      </c>
      <c r="M16" s="27"/>
      <c r="O16" s="591"/>
    </row>
    <row r="17" spans="1:13" ht="13.5">
      <c r="A17" s="584" t="s">
        <v>623</v>
      </c>
      <c r="B17" s="587">
        <v>0</v>
      </c>
      <c r="C17" s="588">
        <v>0</v>
      </c>
      <c r="D17" s="588">
        <v>0</v>
      </c>
      <c r="E17" s="588">
        <v>0</v>
      </c>
      <c r="F17" s="588">
        <v>0</v>
      </c>
      <c r="G17" s="588">
        <v>0</v>
      </c>
      <c r="H17" s="586" t="s">
        <v>39</v>
      </c>
      <c r="I17" s="588">
        <v>0</v>
      </c>
      <c r="J17" s="588">
        <v>0</v>
      </c>
      <c r="K17" s="588">
        <v>0</v>
      </c>
      <c r="L17" s="588">
        <v>0</v>
      </c>
      <c r="M17" s="27"/>
    </row>
    <row r="18" spans="1:13" ht="13.5">
      <c r="A18" s="584" t="s">
        <v>392</v>
      </c>
      <c r="B18" s="587">
        <v>0</v>
      </c>
      <c r="C18" s="588">
        <v>0</v>
      </c>
      <c r="D18" s="588">
        <v>0</v>
      </c>
      <c r="E18" s="588">
        <v>0</v>
      </c>
      <c r="F18" s="588">
        <v>0</v>
      </c>
      <c r="G18" s="588">
        <v>0</v>
      </c>
      <c r="H18" s="586" t="s">
        <v>39</v>
      </c>
      <c r="I18" s="588">
        <v>0</v>
      </c>
      <c r="J18" s="588">
        <v>0</v>
      </c>
      <c r="K18" s="588">
        <v>0</v>
      </c>
      <c r="L18" s="588">
        <v>0</v>
      </c>
      <c r="M18" s="27"/>
    </row>
    <row r="19" spans="1:13" ht="13.5">
      <c r="A19" s="584" t="s">
        <v>396</v>
      </c>
      <c r="B19" s="587">
        <v>0</v>
      </c>
      <c r="C19" s="588">
        <v>0</v>
      </c>
      <c r="D19" s="588">
        <v>0</v>
      </c>
      <c r="E19" s="588">
        <v>0</v>
      </c>
      <c r="F19" s="588">
        <v>0</v>
      </c>
      <c r="G19" s="588">
        <v>0</v>
      </c>
      <c r="H19" s="586" t="s">
        <v>39</v>
      </c>
      <c r="I19" s="588">
        <v>0.3745873241320213</v>
      </c>
      <c r="J19" s="588">
        <v>0</v>
      </c>
      <c r="K19" s="588">
        <v>0</v>
      </c>
      <c r="L19" s="588">
        <v>0.03189411694140847</v>
      </c>
      <c r="M19" s="27"/>
    </row>
    <row r="20" spans="1:13" ht="13.5">
      <c r="A20" s="584" t="s">
        <v>624</v>
      </c>
      <c r="B20" s="587">
        <v>0</v>
      </c>
      <c r="C20" s="588">
        <v>0</v>
      </c>
      <c r="D20" s="588">
        <v>0</v>
      </c>
      <c r="E20" s="588">
        <v>0</v>
      </c>
      <c r="F20" s="588">
        <v>0</v>
      </c>
      <c r="G20" s="588">
        <v>0</v>
      </c>
      <c r="H20" s="586" t="s">
        <v>39</v>
      </c>
      <c r="I20" s="588">
        <v>0</v>
      </c>
      <c r="J20" s="588">
        <v>0</v>
      </c>
      <c r="K20" s="588">
        <v>0</v>
      </c>
      <c r="L20" s="588">
        <v>0</v>
      </c>
      <c r="M20" s="27"/>
    </row>
    <row r="21" spans="1:13" ht="13.5">
      <c r="A21" s="584" t="s">
        <v>625</v>
      </c>
      <c r="B21" s="587">
        <v>0</v>
      </c>
      <c r="C21" s="588">
        <v>0</v>
      </c>
      <c r="D21" s="588">
        <v>0</v>
      </c>
      <c r="E21" s="588">
        <v>0</v>
      </c>
      <c r="F21" s="588">
        <v>0</v>
      </c>
      <c r="G21" s="588">
        <v>0</v>
      </c>
      <c r="H21" s="586" t="s">
        <v>39</v>
      </c>
      <c r="I21" s="588">
        <v>0.5513137300152393</v>
      </c>
      <c r="J21" s="588">
        <v>0</v>
      </c>
      <c r="K21" s="588">
        <v>0</v>
      </c>
      <c r="L21" s="588">
        <v>0.046941429791449316</v>
      </c>
      <c r="M21" s="27"/>
    </row>
    <row r="22" spans="1:13" ht="13.5">
      <c r="A22" s="584" t="s">
        <v>626</v>
      </c>
      <c r="B22" s="587">
        <v>0</v>
      </c>
      <c r="C22" s="588">
        <v>0</v>
      </c>
      <c r="D22" s="588">
        <v>0</v>
      </c>
      <c r="E22" s="588">
        <v>0</v>
      </c>
      <c r="F22" s="588">
        <v>0</v>
      </c>
      <c r="G22" s="588">
        <v>0</v>
      </c>
      <c r="H22" s="586" t="s">
        <v>39</v>
      </c>
      <c r="I22" s="588">
        <v>0</v>
      </c>
      <c r="J22" s="588">
        <v>0</v>
      </c>
      <c r="K22" s="588">
        <v>0</v>
      </c>
      <c r="L22" s="588">
        <v>0</v>
      </c>
      <c r="M22" s="27"/>
    </row>
    <row r="23" spans="1:13" ht="13.5">
      <c r="A23" s="584" t="s">
        <v>627</v>
      </c>
      <c r="B23" s="587">
        <v>0</v>
      </c>
      <c r="C23" s="588">
        <v>0</v>
      </c>
      <c r="D23" s="588">
        <v>0</v>
      </c>
      <c r="E23" s="588">
        <v>0</v>
      </c>
      <c r="F23" s="588">
        <v>0</v>
      </c>
      <c r="G23" s="588">
        <v>0</v>
      </c>
      <c r="H23" s="586" t="s">
        <v>39</v>
      </c>
      <c r="I23" s="588">
        <v>0</v>
      </c>
      <c r="J23" s="588">
        <v>0</v>
      </c>
      <c r="K23" s="588">
        <v>0</v>
      </c>
      <c r="L23" s="588">
        <v>0</v>
      </c>
      <c r="M23" s="27"/>
    </row>
    <row r="24" spans="1:13" ht="2.25" customHeight="1">
      <c r="A24" s="584"/>
      <c r="B24" s="587"/>
      <c r="C24" s="588"/>
      <c r="D24" s="588"/>
      <c r="E24" s="588"/>
      <c r="F24" s="588"/>
      <c r="G24" s="588"/>
      <c r="H24" s="586"/>
      <c r="I24" s="588"/>
      <c r="J24" s="588"/>
      <c r="K24" s="588"/>
      <c r="L24" s="588"/>
      <c r="M24" s="27"/>
    </row>
    <row r="25" spans="1:13" ht="13.5">
      <c r="A25" s="581" t="s">
        <v>629</v>
      </c>
      <c r="B25" s="589">
        <v>0.2820185197928726</v>
      </c>
      <c r="C25" s="590">
        <v>0.14324391055800192</v>
      </c>
      <c r="D25" s="590">
        <v>0.22846024017117375</v>
      </c>
      <c r="E25" s="590">
        <v>0.12322993654612839</v>
      </c>
      <c r="F25" s="590">
        <v>0.25154779485575623</v>
      </c>
      <c r="G25" s="590">
        <v>0.22514311469101195</v>
      </c>
      <c r="H25" s="583" t="s">
        <v>39</v>
      </c>
      <c r="I25" s="590">
        <v>11.675017395688672</v>
      </c>
      <c r="J25" s="590">
        <v>3.8904873903614927</v>
      </c>
      <c r="K25" s="590">
        <v>6.9670510701353505</v>
      </c>
      <c r="L25" s="590">
        <v>1.8036560309926348</v>
      </c>
      <c r="M25" s="27"/>
    </row>
    <row r="26" spans="1:13" ht="13.5">
      <c r="A26" s="584" t="s">
        <v>623</v>
      </c>
      <c r="B26" s="587">
        <v>0.011372218721853504</v>
      </c>
      <c r="C26" s="588">
        <v>0</v>
      </c>
      <c r="D26" s="588">
        <v>0</v>
      </c>
      <c r="E26" s="588">
        <v>0</v>
      </c>
      <c r="F26" s="588">
        <v>0</v>
      </c>
      <c r="G26" s="588">
        <v>0.15584596020039274</v>
      </c>
      <c r="H26" s="586" t="s">
        <v>39</v>
      </c>
      <c r="I26" s="588">
        <v>0</v>
      </c>
      <c r="J26" s="588">
        <v>0</v>
      </c>
      <c r="K26" s="588">
        <v>0</v>
      </c>
      <c r="L26" s="588">
        <v>0.018342629217158075</v>
      </c>
      <c r="M26" s="27"/>
    </row>
    <row r="27" spans="1:13" ht="13.5">
      <c r="A27" s="584" t="s">
        <v>392</v>
      </c>
      <c r="B27" s="587">
        <v>0</v>
      </c>
      <c r="C27" s="588">
        <v>0</v>
      </c>
      <c r="D27" s="588">
        <v>0</v>
      </c>
      <c r="E27" s="588">
        <v>0</v>
      </c>
      <c r="F27" s="588">
        <v>0</v>
      </c>
      <c r="G27" s="588">
        <v>0</v>
      </c>
      <c r="H27" s="586" t="s">
        <v>39</v>
      </c>
      <c r="I27" s="588">
        <v>0</v>
      </c>
      <c r="J27" s="588">
        <v>0</v>
      </c>
      <c r="K27" s="588">
        <v>0</v>
      </c>
      <c r="L27" s="588">
        <v>0</v>
      </c>
      <c r="M27" s="27"/>
    </row>
    <row r="28" spans="1:13" ht="13.5">
      <c r="A28" s="584" t="s">
        <v>396</v>
      </c>
      <c r="B28" s="587">
        <v>0.24947211349337617</v>
      </c>
      <c r="C28" s="588">
        <v>0.14324391055800192</v>
      </c>
      <c r="D28" s="588">
        <v>0.22846024017117375</v>
      </c>
      <c r="E28" s="588">
        <v>0.12322993654612839</v>
      </c>
      <c r="F28" s="588">
        <v>0.25154779485575623</v>
      </c>
      <c r="G28" s="588">
        <v>0.06929715449061923</v>
      </c>
      <c r="H28" s="586" t="s">
        <v>39</v>
      </c>
      <c r="I28" s="588">
        <v>9.84273044115608</v>
      </c>
      <c r="J28" s="588">
        <v>3.8904873903614927</v>
      </c>
      <c r="K28" s="588">
        <v>6.255264724608667</v>
      </c>
      <c r="L28" s="588">
        <v>1.5786782698638115</v>
      </c>
      <c r="M28" s="27"/>
    </row>
    <row r="29" spans="1:13" ht="13.5">
      <c r="A29" s="584" t="s">
        <v>624</v>
      </c>
      <c r="B29" s="587">
        <v>0</v>
      </c>
      <c r="C29" s="588">
        <v>0</v>
      </c>
      <c r="D29" s="588">
        <v>0</v>
      </c>
      <c r="E29" s="588">
        <v>0</v>
      </c>
      <c r="F29" s="588">
        <v>0</v>
      </c>
      <c r="G29" s="588">
        <v>0</v>
      </c>
      <c r="H29" s="586" t="s">
        <v>39</v>
      </c>
      <c r="I29" s="588">
        <v>0</v>
      </c>
      <c r="J29" s="588">
        <v>0</v>
      </c>
      <c r="K29" s="588">
        <v>0.7117863455266834</v>
      </c>
      <c r="L29" s="588">
        <v>0.046707396049950126</v>
      </c>
      <c r="M29" s="27"/>
    </row>
    <row r="30" spans="1:13" ht="13.5">
      <c r="A30" s="584" t="s">
        <v>625</v>
      </c>
      <c r="B30" s="587">
        <v>0</v>
      </c>
      <c r="C30" s="588">
        <v>0</v>
      </c>
      <c r="D30" s="588">
        <v>0</v>
      </c>
      <c r="E30" s="588">
        <v>0</v>
      </c>
      <c r="F30" s="588">
        <v>0</v>
      </c>
      <c r="G30" s="588">
        <v>0</v>
      </c>
      <c r="H30" s="586" t="s">
        <v>39</v>
      </c>
      <c r="I30" s="588">
        <v>1.832286954532591</v>
      </c>
      <c r="J30" s="588">
        <v>0</v>
      </c>
      <c r="K30" s="588">
        <v>0</v>
      </c>
      <c r="L30" s="588">
        <v>0.1560094819905948</v>
      </c>
      <c r="M30" s="27"/>
    </row>
    <row r="31" spans="1:13" ht="13.5">
      <c r="A31" s="584" t="s">
        <v>626</v>
      </c>
      <c r="B31" s="587">
        <v>0</v>
      </c>
      <c r="C31" s="588">
        <v>0</v>
      </c>
      <c r="D31" s="588">
        <v>0</v>
      </c>
      <c r="E31" s="588">
        <v>0</v>
      </c>
      <c r="F31" s="588">
        <v>0</v>
      </c>
      <c r="G31" s="588">
        <v>0</v>
      </c>
      <c r="H31" s="586" t="s">
        <v>39</v>
      </c>
      <c r="I31" s="588">
        <v>0</v>
      </c>
      <c r="J31" s="588">
        <v>0</v>
      </c>
      <c r="K31" s="588">
        <v>0</v>
      </c>
      <c r="L31" s="588">
        <v>0</v>
      </c>
      <c r="M31" s="27"/>
    </row>
    <row r="32" spans="1:13" ht="13.5">
      <c r="A32" s="584" t="s">
        <v>627</v>
      </c>
      <c r="B32" s="587">
        <v>0.02117418757764297</v>
      </c>
      <c r="C32" s="588">
        <v>0</v>
      </c>
      <c r="D32" s="588">
        <v>0</v>
      </c>
      <c r="E32" s="588">
        <v>0</v>
      </c>
      <c r="F32" s="588">
        <v>0</v>
      </c>
      <c r="G32" s="588">
        <v>0</v>
      </c>
      <c r="H32" s="586" t="s">
        <v>39</v>
      </c>
      <c r="I32" s="588">
        <v>0</v>
      </c>
      <c r="J32" s="588">
        <v>0</v>
      </c>
      <c r="K32" s="588">
        <v>0</v>
      </c>
      <c r="L32" s="588">
        <v>0.003918253871120361</v>
      </c>
      <c r="M32" s="27"/>
    </row>
    <row r="33" spans="1:13" ht="3.75" customHeight="1">
      <c r="A33" s="584"/>
      <c r="B33" s="587"/>
      <c r="C33" s="588"/>
      <c r="D33" s="588"/>
      <c r="E33" s="588"/>
      <c r="F33" s="588"/>
      <c r="G33" s="588"/>
      <c r="H33" s="586"/>
      <c r="I33" s="588"/>
      <c r="J33" s="588"/>
      <c r="K33" s="588"/>
      <c r="L33" s="588"/>
      <c r="M33" s="27"/>
    </row>
    <row r="34" spans="1:13" ht="13.5">
      <c r="A34" s="581" t="s">
        <v>630</v>
      </c>
      <c r="B34" s="589">
        <v>4.280899806065521</v>
      </c>
      <c r="C34" s="590">
        <v>42.43319617047711</v>
      </c>
      <c r="D34" s="590">
        <v>43.522437791705954</v>
      </c>
      <c r="E34" s="590">
        <v>3.9581565514605677</v>
      </c>
      <c r="F34" s="590">
        <v>33.97786923302785</v>
      </c>
      <c r="G34" s="590">
        <v>0</v>
      </c>
      <c r="H34" s="583" t="s">
        <v>39</v>
      </c>
      <c r="I34" s="590">
        <v>21.010915691018223</v>
      </c>
      <c r="J34" s="590">
        <v>46.448400357847284</v>
      </c>
      <c r="K34" s="590">
        <v>55.87216179036042</v>
      </c>
      <c r="L34" s="590">
        <v>27.3053127941431</v>
      </c>
      <c r="M34" s="27"/>
    </row>
    <row r="35" spans="1:13" ht="13.5">
      <c r="A35" s="584" t="s">
        <v>623</v>
      </c>
      <c r="B35" s="587">
        <v>0</v>
      </c>
      <c r="C35" s="588">
        <v>0</v>
      </c>
      <c r="D35" s="588">
        <v>0</v>
      </c>
      <c r="E35" s="588">
        <v>0</v>
      </c>
      <c r="F35" s="588">
        <v>0</v>
      </c>
      <c r="G35" s="588">
        <v>0</v>
      </c>
      <c r="H35" s="586" t="s">
        <v>39</v>
      </c>
      <c r="I35" s="588">
        <v>0</v>
      </c>
      <c r="J35" s="588">
        <v>0</v>
      </c>
      <c r="K35" s="588">
        <v>0</v>
      </c>
      <c r="L35" s="588">
        <v>0</v>
      </c>
      <c r="M35" s="27"/>
    </row>
    <row r="36" spans="1:13" ht="13.5">
      <c r="A36" s="584" t="s">
        <v>392</v>
      </c>
      <c r="B36" s="587">
        <v>0</v>
      </c>
      <c r="C36" s="588">
        <v>0</v>
      </c>
      <c r="D36" s="588">
        <v>0</v>
      </c>
      <c r="E36" s="588">
        <v>0</v>
      </c>
      <c r="F36" s="588">
        <v>0</v>
      </c>
      <c r="G36" s="588">
        <v>0</v>
      </c>
      <c r="H36" s="586" t="s">
        <v>39</v>
      </c>
      <c r="I36" s="588">
        <v>0</v>
      </c>
      <c r="J36" s="588">
        <v>0</v>
      </c>
      <c r="K36" s="588">
        <v>0</v>
      </c>
      <c r="L36" s="588">
        <v>0</v>
      </c>
      <c r="M36" s="27"/>
    </row>
    <row r="37" spans="1:13" ht="13.5">
      <c r="A37" s="584" t="s">
        <v>396</v>
      </c>
      <c r="B37" s="587">
        <v>4.22973321583621</v>
      </c>
      <c r="C37" s="588">
        <v>42.43319617047711</v>
      </c>
      <c r="D37" s="588">
        <v>43.522437791705954</v>
      </c>
      <c r="E37" s="588">
        <v>3.9581565514605677</v>
      </c>
      <c r="F37" s="588">
        <v>33.97786923302785</v>
      </c>
      <c r="G37" s="588">
        <v>0</v>
      </c>
      <c r="H37" s="586" t="s">
        <v>39</v>
      </c>
      <c r="I37" s="588">
        <v>20.97857993828264</v>
      </c>
      <c r="J37" s="588">
        <v>46.448400357847284</v>
      </c>
      <c r="K37" s="588">
        <v>55.697948478028295</v>
      </c>
      <c r="L37" s="588">
        <v>27.281659399067564</v>
      </c>
      <c r="M37" s="27"/>
    </row>
    <row r="38" spans="1:13" ht="13.5">
      <c r="A38" s="584" t="s">
        <v>624</v>
      </c>
      <c r="B38" s="587">
        <v>0</v>
      </c>
      <c r="C38" s="588">
        <v>0</v>
      </c>
      <c r="D38" s="588">
        <v>0</v>
      </c>
      <c r="E38" s="588">
        <v>0</v>
      </c>
      <c r="F38" s="588">
        <v>0</v>
      </c>
      <c r="G38" s="588">
        <v>0</v>
      </c>
      <c r="H38" s="586" t="s">
        <v>39</v>
      </c>
      <c r="I38" s="588">
        <v>0</v>
      </c>
      <c r="J38" s="588">
        <v>0</v>
      </c>
      <c r="K38" s="588">
        <v>0.1742133123321299</v>
      </c>
      <c r="L38" s="588">
        <v>0.011431871694938844</v>
      </c>
      <c r="M38" s="27"/>
    </row>
    <row r="39" spans="1:13" ht="13.5">
      <c r="A39" s="584" t="s">
        <v>625</v>
      </c>
      <c r="B39" s="587">
        <v>0</v>
      </c>
      <c r="C39" s="588">
        <v>0</v>
      </c>
      <c r="D39" s="588">
        <v>0</v>
      </c>
      <c r="E39" s="588">
        <v>0</v>
      </c>
      <c r="F39" s="588">
        <v>0</v>
      </c>
      <c r="G39" s="588">
        <v>0</v>
      </c>
      <c r="H39" s="586" t="s">
        <v>39</v>
      </c>
      <c r="I39" s="588">
        <v>0.03233575273558541</v>
      </c>
      <c r="J39" s="588">
        <v>0</v>
      </c>
      <c r="K39" s="588">
        <v>0</v>
      </c>
      <c r="L39" s="588">
        <v>0.002753217241205276</v>
      </c>
      <c r="M39" s="27"/>
    </row>
    <row r="40" spans="1:13" ht="13.5">
      <c r="A40" s="584" t="s">
        <v>626</v>
      </c>
      <c r="B40" s="587">
        <v>0</v>
      </c>
      <c r="C40" s="588">
        <v>0</v>
      </c>
      <c r="D40" s="588">
        <v>0</v>
      </c>
      <c r="E40" s="588">
        <v>0</v>
      </c>
      <c r="F40" s="588">
        <v>0</v>
      </c>
      <c r="G40" s="588">
        <v>0</v>
      </c>
      <c r="H40" s="586" t="s">
        <v>39</v>
      </c>
      <c r="I40" s="588">
        <v>0</v>
      </c>
      <c r="J40" s="588">
        <v>0</v>
      </c>
      <c r="K40" s="588">
        <v>0</v>
      </c>
      <c r="L40" s="588">
        <v>0</v>
      </c>
      <c r="M40" s="27"/>
    </row>
    <row r="41" spans="1:13" ht="13.5">
      <c r="A41" s="584" t="s">
        <v>627</v>
      </c>
      <c r="B41" s="587">
        <v>0.0511665902293117</v>
      </c>
      <c r="C41" s="588">
        <v>0</v>
      </c>
      <c r="D41" s="588">
        <v>0</v>
      </c>
      <c r="E41" s="588">
        <v>0</v>
      </c>
      <c r="F41" s="588">
        <v>0</v>
      </c>
      <c r="G41" s="588">
        <v>0</v>
      </c>
      <c r="H41" s="586" t="s">
        <v>39</v>
      </c>
      <c r="I41" s="588">
        <v>0</v>
      </c>
      <c r="J41" s="588">
        <v>0</v>
      </c>
      <c r="K41" s="588">
        <v>0</v>
      </c>
      <c r="L41" s="588">
        <v>0.009468306139391765</v>
      </c>
      <c r="M41" s="27"/>
    </row>
    <row r="42" spans="1:13" ht="3" customHeight="1">
      <c r="A42" s="584"/>
      <c r="B42" s="587"/>
      <c r="C42" s="588"/>
      <c r="D42" s="588"/>
      <c r="E42" s="588"/>
      <c r="F42" s="588"/>
      <c r="G42" s="588"/>
      <c r="H42" s="586"/>
      <c r="I42" s="588"/>
      <c r="J42" s="588"/>
      <c r="K42" s="588"/>
      <c r="L42" s="588"/>
      <c r="M42" s="27"/>
    </row>
    <row r="43" spans="1:13" ht="13.5">
      <c r="A43" s="581" t="s">
        <v>631</v>
      </c>
      <c r="B43" s="589">
        <v>1.9073232106367466</v>
      </c>
      <c r="C43" s="590">
        <v>50.18427111305387</v>
      </c>
      <c r="D43" s="590">
        <v>34.90171984775496</v>
      </c>
      <c r="E43" s="590">
        <v>7.1106477187471455</v>
      </c>
      <c r="F43" s="590">
        <v>29.758873520248798</v>
      </c>
      <c r="G43" s="590">
        <v>0</v>
      </c>
      <c r="H43" s="583" t="s">
        <v>39</v>
      </c>
      <c r="I43" s="590">
        <v>1.507589040877955</v>
      </c>
      <c r="J43" s="590">
        <v>39.36828969096282</v>
      </c>
      <c r="K43" s="590">
        <v>25.189596340641636</v>
      </c>
      <c r="L43" s="590">
        <v>23.48252420772431</v>
      </c>
      <c r="M43" s="27"/>
    </row>
    <row r="44" spans="1:13" ht="13.5" customHeight="1">
      <c r="A44" s="584" t="s">
        <v>623</v>
      </c>
      <c r="B44" s="587">
        <v>0</v>
      </c>
      <c r="C44" s="588">
        <v>0</v>
      </c>
      <c r="D44" s="588">
        <v>0</v>
      </c>
      <c r="E44" s="588">
        <v>0</v>
      </c>
      <c r="F44" s="588">
        <v>0</v>
      </c>
      <c r="G44" s="588">
        <v>0</v>
      </c>
      <c r="H44" s="586" t="s">
        <v>39</v>
      </c>
      <c r="I44" s="588">
        <v>0</v>
      </c>
      <c r="J44" s="588">
        <v>0</v>
      </c>
      <c r="K44" s="588">
        <v>0</v>
      </c>
      <c r="L44" s="588">
        <v>0</v>
      </c>
      <c r="M44" s="27"/>
    </row>
    <row r="45" spans="1:13" ht="13.5">
      <c r="A45" s="584" t="s">
        <v>392</v>
      </c>
      <c r="B45" s="587">
        <v>0</v>
      </c>
      <c r="C45" s="588">
        <v>0</v>
      </c>
      <c r="D45" s="588">
        <v>0</v>
      </c>
      <c r="E45" s="588">
        <v>0</v>
      </c>
      <c r="F45" s="588">
        <v>0</v>
      </c>
      <c r="G45" s="588">
        <v>0</v>
      </c>
      <c r="H45" s="586" t="s">
        <v>39</v>
      </c>
      <c r="I45" s="588">
        <v>0</v>
      </c>
      <c r="J45" s="588">
        <v>0</v>
      </c>
      <c r="K45" s="588">
        <v>0</v>
      </c>
      <c r="L45" s="588">
        <v>0</v>
      </c>
      <c r="M45" s="27"/>
    </row>
    <row r="46" spans="1:13" ht="12.75" customHeight="1">
      <c r="A46" s="584" t="s">
        <v>396</v>
      </c>
      <c r="B46" s="587">
        <v>1.7291123224810647</v>
      </c>
      <c r="C46" s="588">
        <v>50.18427111305387</v>
      </c>
      <c r="D46" s="588">
        <v>34.90171984775496</v>
      </c>
      <c r="E46" s="588">
        <v>7.1106477187471455</v>
      </c>
      <c r="F46" s="588">
        <v>29.758873520248798</v>
      </c>
      <c r="G46" s="588">
        <v>0</v>
      </c>
      <c r="H46" s="586" t="s">
        <v>39</v>
      </c>
      <c r="I46" s="588">
        <v>1.505775952216598</v>
      </c>
      <c r="J46" s="588">
        <v>39.36828969096282</v>
      </c>
      <c r="K46" s="588">
        <v>25.183168843747676</v>
      </c>
      <c r="L46" s="588">
        <v>23.44897038451375</v>
      </c>
      <c r="M46" s="27"/>
    </row>
    <row r="47" spans="1:13" ht="13.5">
      <c r="A47" s="584" t="s">
        <v>624</v>
      </c>
      <c r="B47" s="587">
        <v>0</v>
      </c>
      <c r="C47" s="588">
        <v>0</v>
      </c>
      <c r="D47" s="588">
        <v>0</v>
      </c>
      <c r="E47" s="588">
        <v>0</v>
      </c>
      <c r="F47" s="588">
        <v>0</v>
      </c>
      <c r="G47" s="588">
        <v>0</v>
      </c>
      <c r="H47" s="586" t="s">
        <v>39</v>
      </c>
      <c r="I47" s="588">
        <v>0</v>
      </c>
      <c r="J47" s="588">
        <v>0</v>
      </c>
      <c r="K47" s="588">
        <v>0.006427496893958977</v>
      </c>
      <c r="L47" s="588">
        <v>0.0004217721299694584</v>
      </c>
      <c r="M47" s="27"/>
    </row>
    <row r="48" spans="1:13" ht="13.5">
      <c r="A48" s="584" t="s">
        <v>625</v>
      </c>
      <c r="B48" s="587">
        <v>0</v>
      </c>
      <c r="C48" s="588">
        <v>0</v>
      </c>
      <c r="D48" s="588">
        <v>0</v>
      </c>
      <c r="E48" s="588">
        <v>0</v>
      </c>
      <c r="F48" s="588">
        <v>0</v>
      </c>
      <c r="G48" s="588">
        <v>0</v>
      </c>
      <c r="H48" s="586" t="s">
        <v>39</v>
      </c>
      <c r="I48" s="588">
        <v>0.0018130886613570085</v>
      </c>
      <c r="J48" s="588">
        <v>0</v>
      </c>
      <c r="K48" s="588">
        <v>0</v>
      </c>
      <c r="L48" s="588">
        <v>0.00015437484950793856</v>
      </c>
      <c r="M48" s="27"/>
    </row>
    <row r="49" spans="1:13" ht="13.5">
      <c r="A49" s="584" t="s">
        <v>626</v>
      </c>
      <c r="B49" s="587">
        <v>0</v>
      </c>
      <c r="C49" s="588">
        <v>0</v>
      </c>
      <c r="D49" s="588">
        <v>0</v>
      </c>
      <c r="E49" s="588">
        <v>0</v>
      </c>
      <c r="F49" s="588">
        <v>0</v>
      </c>
      <c r="G49" s="588">
        <v>0</v>
      </c>
      <c r="H49" s="586" t="s">
        <v>39</v>
      </c>
      <c r="I49" s="588">
        <v>0</v>
      </c>
      <c r="J49" s="588">
        <v>0</v>
      </c>
      <c r="K49" s="588">
        <v>0</v>
      </c>
      <c r="L49" s="588">
        <v>0</v>
      </c>
      <c r="M49" s="27"/>
    </row>
    <row r="50" spans="1:13" ht="13.5">
      <c r="A50" s="584" t="s">
        <v>627</v>
      </c>
      <c r="B50" s="587">
        <v>0.17821088815568167</v>
      </c>
      <c r="C50" s="588">
        <v>0</v>
      </c>
      <c r="D50" s="588">
        <v>0</v>
      </c>
      <c r="E50" s="588">
        <v>0</v>
      </c>
      <c r="F50" s="588">
        <v>0</v>
      </c>
      <c r="G50" s="588">
        <v>0</v>
      </c>
      <c r="H50" s="586" t="s">
        <v>39</v>
      </c>
      <c r="I50" s="588">
        <v>0</v>
      </c>
      <c r="J50" s="588">
        <v>0</v>
      </c>
      <c r="K50" s="588">
        <v>0</v>
      </c>
      <c r="L50" s="588">
        <v>0.0329776762310862</v>
      </c>
      <c r="M50" s="27"/>
    </row>
    <row r="51" spans="1:13" ht="3" customHeight="1">
      <c r="A51" s="584"/>
      <c r="B51" s="587"/>
      <c r="C51" s="588"/>
      <c r="D51" s="588"/>
      <c r="E51" s="588"/>
      <c r="F51" s="588"/>
      <c r="G51" s="588"/>
      <c r="H51" s="586"/>
      <c r="I51" s="588"/>
      <c r="J51" s="588"/>
      <c r="K51" s="588"/>
      <c r="L51" s="588"/>
      <c r="M51" s="27"/>
    </row>
    <row r="52" spans="1:13" ht="13.5">
      <c r="A52" s="581" t="s">
        <v>632</v>
      </c>
      <c r="B52" s="589">
        <v>93.45495639607432</v>
      </c>
      <c r="C52" s="590">
        <v>7.239288805911009</v>
      </c>
      <c r="D52" s="590">
        <v>21.309196949016417</v>
      </c>
      <c r="E52" s="590">
        <v>67.0710446679973</v>
      </c>
      <c r="F52" s="590">
        <v>36.011709451867596</v>
      </c>
      <c r="G52" s="590">
        <v>99.77485688530898</v>
      </c>
      <c r="H52" s="583" t="s">
        <v>39</v>
      </c>
      <c r="I52" s="590">
        <v>64.85188077391108</v>
      </c>
      <c r="J52" s="590">
        <v>10.292822560828407</v>
      </c>
      <c r="K52" s="590">
        <v>6.922707127362485</v>
      </c>
      <c r="L52" s="590">
        <v>45.33831190227784</v>
      </c>
      <c r="M52" s="27"/>
    </row>
    <row r="53" spans="1:13" ht="13.5">
      <c r="A53" s="584" t="s">
        <v>623</v>
      </c>
      <c r="B53" s="587">
        <v>10.384985129578341</v>
      </c>
      <c r="C53" s="588">
        <v>0</v>
      </c>
      <c r="D53" s="588">
        <v>0</v>
      </c>
      <c r="E53" s="588">
        <v>5.196381534942067E-05</v>
      </c>
      <c r="F53" s="588">
        <v>0</v>
      </c>
      <c r="G53" s="588">
        <v>71.38201771993337</v>
      </c>
      <c r="H53" s="586" t="s">
        <v>39</v>
      </c>
      <c r="I53" s="588">
        <v>0</v>
      </c>
      <c r="J53" s="588">
        <v>0</v>
      </c>
      <c r="K53" s="588">
        <v>0</v>
      </c>
      <c r="L53" s="588">
        <v>9.35930980908243</v>
      </c>
      <c r="M53" s="27"/>
    </row>
    <row r="54" spans="1:13" ht="13.5">
      <c r="A54" s="584" t="s">
        <v>396</v>
      </c>
      <c r="B54" s="587">
        <v>61.05131706144707</v>
      </c>
      <c r="C54" s="588">
        <v>7.239288805911009</v>
      </c>
      <c r="D54" s="588">
        <v>21.309196949016417</v>
      </c>
      <c r="E54" s="588">
        <v>63.3002580983412</v>
      </c>
      <c r="F54" s="588">
        <v>32.71237562172129</v>
      </c>
      <c r="G54" s="588">
        <v>28.392839165375616</v>
      </c>
      <c r="H54" s="586" t="s">
        <v>39</v>
      </c>
      <c r="I54" s="588">
        <v>64.85188077391108</v>
      </c>
      <c r="J54" s="588">
        <v>10.292822560828407</v>
      </c>
      <c r="K54" s="588">
        <v>6.922707127362485</v>
      </c>
      <c r="L54" s="588">
        <v>31.549374172408466</v>
      </c>
      <c r="M54" s="27"/>
    </row>
    <row r="55" spans="1:13" ht="13.5">
      <c r="A55" s="592" t="s">
        <v>633</v>
      </c>
      <c r="B55" s="587">
        <v>0</v>
      </c>
      <c r="C55" s="588">
        <v>0</v>
      </c>
      <c r="D55" s="588">
        <v>0</v>
      </c>
      <c r="E55" s="588">
        <v>0</v>
      </c>
      <c r="F55" s="588">
        <v>0</v>
      </c>
      <c r="G55" s="588">
        <v>0</v>
      </c>
      <c r="H55" s="586" t="s">
        <v>39</v>
      </c>
      <c r="I55" s="588">
        <v>0</v>
      </c>
      <c r="J55" s="588">
        <v>0</v>
      </c>
      <c r="K55" s="588">
        <v>0</v>
      </c>
      <c r="L55" s="588">
        <v>0</v>
      </c>
      <c r="M55" s="27"/>
    </row>
    <row r="56" spans="1:13" ht="13.5">
      <c r="A56" s="592" t="s">
        <v>634</v>
      </c>
      <c r="B56" s="587">
        <v>61.05131706144707</v>
      </c>
      <c r="C56" s="588">
        <v>7.239288805911009</v>
      </c>
      <c r="D56" s="588">
        <v>21.309196949016417</v>
      </c>
      <c r="E56" s="588">
        <v>63.3002580983412</v>
      </c>
      <c r="F56" s="588">
        <v>32.71237562172129</v>
      </c>
      <c r="G56" s="588">
        <v>28.392839165375616</v>
      </c>
      <c r="H56" s="586" t="s">
        <v>39</v>
      </c>
      <c r="I56" s="588">
        <v>64.85188077391108</v>
      </c>
      <c r="J56" s="588">
        <v>10.292822560828407</v>
      </c>
      <c r="K56" s="588">
        <v>6.922707127362485</v>
      </c>
      <c r="L56" s="588">
        <v>31.549374172408466</v>
      </c>
      <c r="M56" s="27"/>
    </row>
    <row r="57" spans="1:13" ht="13.5">
      <c r="A57" s="593" t="s">
        <v>635</v>
      </c>
      <c r="B57" s="587">
        <v>0.002274697099437467</v>
      </c>
      <c r="C57" s="588">
        <v>0</v>
      </c>
      <c r="D57" s="588">
        <v>0</v>
      </c>
      <c r="E57" s="588">
        <v>6.373399446798896</v>
      </c>
      <c r="F57" s="588">
        <v>0</v>
      </c>
      <c r="G57" s="588">
        <v>0</v>
      </c>
      <c r="H57" s="586" t="s">
        <v>39</v>
      </c>
      <c r="I57" s="588">
        <v>64.78381339532989</v>
      </c>
      <c r="J57" s="588">
        <v>0</v>
      </c>
      <c r="K57" s="588">
        <v>0</v>
      </c>
      <c r="L57" s="588">
        <v>5.996522850786799</v>
      </c>
      <c r="M57" s="27"/>
    </row>
    <row r="58" spans="1:13" ht="13.5">
      <c r="A58" s="584" t="s">
        <v>625</v>
      </c>
      <c r="B58" s="587">
        <v>0</v>
      </c>
      <c r="C58" s="588">
        <v>0</v>
      </c>
      <c r="D58" s="588">
        <v>0</v>
      </c>
      <c r="E58" s="588">
        <v>0</v>
      </c>
      <c r="F58" s="588">
        <v>0</v>
      </c>
      <c r="G58" s="588">
        <v>0</v>
      </c>
      <c r="H58" s="586" t="s">
        <v>39</v>
      </c>
      <c r="I58" s="588">
        <v>0</v>
      </c>
      <c r="J58" s="588">
        <v>0</v>
      </c>
      <c r="K58" s="588">
        <v>0</v>
      </c>
      <c r="L58" s="588">
        <v>0</v>
      </c>
      <c r="M58" s="27"/>
    </row>
    <row r="59" spans="1:13" ht="13.5">
      <c r="A59" s="584" t="s">
        <v>627</v>
      </c>
      <c r="B59" s="587">
        <v>22.018654205048914</v>
      </c>
      <c r="C59" s="588">
        <v>0</v>
      </c>
      <c r="D59" s="588">
        <v>0</v>
      </c>
      <c r="E59" s="588">
        <v>3.7707346058407714</v>
      </c>
      <c r="F59" s="588">
        <v>3.2993338301463004</v>
      </c>
      <c r="G59" s="588">
        <v>0</v>
      </c>
      <c r="H59" s="586" t="s">
        <v>39</v>
      </c>
      <c r="I59" s="588">
        <v>0</v>
      </c>
      <c r="J59" s="588">
        <v>0</v>
      </c>
      <c r="K59" s="588">
        <v>0</v>
      </c>
      <c r="L59" s="588">
        <v>4.429627920786944</v>
      </c>
      <c r="M59" s="27"/>
    </row>
    <row r="60" spans="1:13" ht="3" customHeight="1">
      <c r="A60" s="584"/>
      <c r="B60" s="587">
        <v>0</v>
      </c>
      <c r="C60" s="588">
        <v>0</v>
      </c>
      <c r="D60" s="588">
        <v>0</v>
      </c>
      <c r="E60" s="588">
        <v>0</v>
      </c>
      <c r="F60" s="588">
        <v>0</v>
      </c>
      <c r="G60" s="588">
        <v>0</v>
      </c>
      <c r="H60" s="586">
        <v>0</v>
      </c>
      <c r="I60" s="588">
        <v>0</v>
      </c>
      <c r="J60" s="588">
        <v>0</v>
      </c>
      <c r="K60" s="588">
        <v>0</v>
      </c>
      <c r="L60" s="588">
        <v>0</v>
      </c>
      <c r="M60" s="27"/>
    </row>
    <row r="61" spans="1:13" ht="13.5">
      <c r="A61" s="581" t="s">
        <v>636</v>
      </c>
      <c r="B61" s="589">
        <v>0.07480206743052151</v>
      </c>
      <c r="C61" s="590">
        <v>0</v>
      </c>
      <c r="D61" s="590">
        <v>0.03818517135149301</v>
      </c>
      <c r="E61" s="590">
        <v>21.73692112524884</v>
      </c>
      <c r="F61" s="590">
        <v>0</v>
      </c>
      <c r="G61" s="590">
        <v>0</v>
      </c>
      <c r="H61" s="583" t="s">
        <v>39</v>
      </c>
      <c r="I61" s="590">
        <v>0</v>
      </c>
      <c r="J61" s="590">
        <v>0</v>
      </c>
      <c r="K61" s="590">
        <v>3.1457056805389088</v>
      </c>
      <c r="L61" s="590">
        <v>1.8640559749244299</v>
      </c>
      <c r="M61" s="27"/>
    </row>
    <row r="62" spans="1:13" ht="13.5">
      <c r="A62" s="584" t="s">
        <v>396</v>
      </c>
      <c r="B62" s="587">
        <v>0.047891314308023736</v>
      </c>
      <c r="C62" s="588">
        <v>0</v>
      </c>
      <c r="D62" s="588">
        <v>0.002592660295503017</v>
      </c>
      <c r="E62" s="588">
        <v>0</v>
      </c>
      <c r="F62" s="588">
        <v>0</v>
      </c>
      <c r="G62" s="588">
        <v>0</v>
      </c>
      <c r="H62" s="586" t="s">
        <v>39</v>
      </c>
      <c r="I62" s="588">
        <v>0</v>
      </c>
      <c r="J62" s="588">
        <v>0</v>
      </c>
      <c r="K62" s="588">
        <v>0.5069144074209129</v>
      </c>
      <c r="L62" s="588">
        <v>0.04255784593740797</v>
      </c>
      <c r="M62" s="27"/>
    </row>
    <row r="63" spans="1:13" ht="13.5">
      <c r="A63" s="584" t="s">
        <v>637</v>
      </c>
      <c r="B63" s="587">
        <v>0.02691075312249777</v>
      </c>
      <c r="C63" s="588">
        <v>0</v>
      </c>
      <c r="D63" s="588">
        <v>0.030811734069894844</v>
      </c>
      <c r="E63" s="588">
        <v>21.73692112524884</v>
      </c>
      <c r="F63" s="588">
        <v>0</v>
      </c>
      <c r="G63" s="588">
        <v>0</v>
      </c>
      <c r="H63" s="586" t="s">
        <v>39</v>
      </c>
      <c r="I63" s="588">
        <v>0</v>
      </c>
      <c r="J63" s="588">
        <v>0</v>
      </c>
      <c r="K63" s="588">
        <v>2.638791273117996</v>
      </c>
      <c r="L63" s="588">
        <v>1.8207016857105234</v>
      </c>
      <c r="M63" s="27"/>
    </row>
    <row r="64" spans="1:13" ht="13.5">
      <c r="A64" s="584" t="s">
        <v>627</v>
      </c>
      <c r="B64" s="587">
        <v>0</v>
      </c>
      <c r="C64" s="588">
        <v>0</v>
      </c>
      <c r="D64" s="588">
        <v>0.004780776986095148</v>
      </c>
      <c r="E64" s="588">
        <v>0</v>
      </c>
      <c r="F64" s="588">
        <v>0</v>
      </c>
      <c r="G64" s="588">
        <v>0</v>
      </c>
      <c r="H64" s="586" t="s">
        <v>39</v>
      </c>
      <c r="I64" s="588">
        <v>0</v>
      </c>
      <c r="J64" s="588">
        <v>0</v>
      </c>
      <c r="K64" s="588">
        <v>0</v>
      </c>
      <c r="L64" s="588">
        <v>0.0007964432764984873</v>
      </c>
      <c r="M64" s="27"/>
    </row>
    <row r="65" spans="1:13" ht="4.5" customHeight="1">
      <c r="A65" s="594"/>
      <c r="B65" s="595"/>
      <c r="C65" s="14"/>
      <c r="D65" s="14"/>
      <c r="E65" s="14"/>
      <c r="F65" s="14"/>
      <c r="G65" s="14"/>
      <c r="H65" s="14"/>
      <c r="I65" s="14"/>
      <c r="J65" s="14"/>
      <c r="K65" s="14"/>
      <c r="L65" s="14"/>
      <c r="M65" s="27"/>
    </row>
    <row r="66" spans="1:13" s="70" customFormat="1" ht="24.75" customHeight="1">
      <c r="A66" s="596" t="s">
        <v>638</v>
      </c>
      <c r="B66" s="597">
        <v>2297171.3470300003</v>
      </c>
      <c r="C66" s="598">
        <v>3079751.24584</v>
      </c>
      <c r="D66" s="598">
        <v>2068063.83748</v>
      </c>
      <c r="E66" s="598">
        <v>935131.48858</v>
      </c>
      <c r="F66" s="598">
        <v>267362.86851</v>
      </c>
      <c r="G66" s="598">
        <v>1293452.0711400001</v>
      </c>
      <c r="H66" s="598">
        <v>0</v>
      </c>
      <c r="I66" s="598">
        <v>1056975.88918</v>
      </c>
      <c r="J66" s="598">
        <v>601373.7309099999</v>
      </c>
      <c r="K66" s="598">
        <v>814598.44888</v>
      </c>
      <c r="L66" s="598">
        <v>12413880.92755</v>
      </c>
      <c r="M66" s="123"/>
    </row>
    <row r="67" spans="1:13" ht="6" customHeight="1" thickBot="1">
      <c r="A67" s="599"/>
      <c r="B67" s="23"/>
      <c r="C67" s="23"/>
      <c r="D67" s="23"/>
      <c r="E67" s="23"/>
      <c r="F67" s="23"/>
      <c r="G67" s="23"/>
      <c r="H67" s="23"/>
      <c r="I67" s="23"/>
      <c r="J67" s="23"/>
      <c r="K67" s="23"/>
      <c r="L67" s="23"/>
      <c r="M67" s="27"/>
    </row>
    <row r="68" spans="1:13" ht="13.5">
      <c r="A68" s="27" t="s">
        <v>583</v>
      </c>
      <c r="B68" s="14"/>
      <c r="C68" s="14"/>
      <c r="D68" s="14"/>
      <c r="E68" s="14"/>
      <c r="F68" s="14"/>
      <c r="G68" s="14"/>
      <c r="H68" s="14"/>
      <c r="I68" s="14"/>
      <c r="J68" s="14"/>
      <c r="K68" s="14"/>
      <c r="L68" s="14"/>
      <c r="M68" s="27"/>
    </row>
    <row r="69" spans="1:13" ht="13.5">
      <c r="A69" s="27" t="s">
        <v>639</v>
      </c>
      <c r="B69" s="14"/>
      <c r="C69" s="14"/>
      <c r="D69" s="14"/>
      <c r="E69" s="14"/>
      <c r="F69" s="14"/>
      <c r="G69" s="14"/>
      <c r="H69" s="14"/>
      <c r="I69" s="14"/>
      <c r="J69" s="14"/>
      <c r="K69" s="14"/>
      <c r="L69" s="14"/>
      <c r="M69" s="27"/>
    </row>
    <row r="70" spans="1:13" ht="13.5">
      <c r="A70" s="27" t="s">
        <v>640</v>
      </c>
      <c r="B70" s="600"/>
      <c r="C70" s="600"/>
      <c r="D70" s="600"/>
      <c r="E70" s="600"/>
      <c r="F70" s="600"/>
      <c r="G70" s="600"/>
      <c r="H70" s="600"/>
      <c r="I70" s="600"/>
      <c r="J70" s="600"/>
      <c r="K70" s="600"/>
      <c r="L70" s="600"/>
      <c r="M70" s="27"/>
    </row>
    <row r="71" spans="1:13" ht="13.5">
      <c r="A71" s="601" t="s">
        <v>641</v>
      </c>
      <c r="B71" s="600"/>
      <c r="C71" s="600"/>
      <c r="D71" s="600"/>
      <c r="E71" s="600"/>
      <c r="F71" s="600"/>
      <c r="G71" s="600"/>
      <c r="H71" s="600"/>
      <c r="I71" s="600"/>
      <c r="J71" s="600"/>
      <c r="K71" s="600"/>
      <c r="L71" s="600"/>
      <c r="M71" s="27"/>
    </row>
    <row r="72" spans="1:13" ht="13.5">
      <c r="A72" s="26" t="s">
        <v>399</v>
      </c>
      <c r="B72" s="29"/>
      <c r="C72" s="29"/>
      <c r="D72" s="29"/>
      <c r="E72" s="29"/>
      <c r="F72" s="29"/>
      <c r="G72" s="29"/>
      <c r="H72" s="602"/>
      <c r="I72" s="602"/>
      <c r="J72" s="602"/>
      <c r="K72" s="602"/>
      <c r="L72" s="602"/>
      <c r="M72" s="27"/>
    </row>
    <row r="73" spans="1:13" ht="13.5">
      <c r="A73" s="603"/>
      <c r="B73" s="604"/>
      <c r="C73" s="604"/>
      <c r="D73" s="604"/>
      <c r="E73" s="604"/>
      <c r="F73" s="604"/>
      <c r="G73" s="604"/>
      <c r="H73" s="604"/>
      <c r="I73" s="604"/>
      <c r="J73" s="604"/>
      <c r="K73" s="604"/>
      <c r="L73" s="604"/>
      <c r="M73" s="27"/>
    </row>
    <row r="74" spans="1:13" ht="13.5">
      <c r="A74" s="605"/>
      <c r="B74" s="14"/>
      <c r="C74" s="14"/>
      <c r="D74" s="14"/>
      <c r="E74" s="14"/>
      <c r="F74" s="14"/>
      <c r="G74" s="14"/>
      <c r="H74" s="14"/>
      <c r="I74" s="14"/>
      <c r="J74" s="14"/>
      <c r="K74" s="14"/>
      <c r="L74" s="14"/>
      <c r="M74" s="27"/>
    </row>
    <row r="75" spans="1:13" ht="13.5">
      <c r="A75" s="605"/>
      <c r="B75" s="14"/>
      <c r="C75" s="14"/>
      <c r="D75" s="14"/>
      <c r="E75" s="14"/>
      <c r="F75" s="14"/>
      <c r="G75" s="14"/>
      <c r="H75" s="14"/>
      <c r="I75" s="14"/>
      <c r="J75" s="14"/>
      <c r="K75" s="14"/>
      <c r="L75" s="14"/>
      <c r="M75" s="27"/>
    </row>
    <row r="76" spans="1:13" ht="13.5">
      <c r="A76" s="605"/>
      <c r="B76" s="606"/>
      <c r="C76" s="606"/>
      <c r="D76" s="606"/>
      <c r="E76" s="606"/>
      <c r="F76" s="606"/>
      <c r="G76" s="606"/>
      <c r="H76" s="606"/>
      <c r="I76" s="606"/>
      <c r="J76" s="606"/>
      <c r="K76" s="606"/>
      <c r="L76" s="606"/>
      <c r="M76" s="27"/>
    </row>
    <row r="77" spans="1:12" ht="15">
      <c r="A77" s="607"/>
      <c r="B77" s="608"/>
      <c r="C77" s="608"/>
      <c r="D77" s="608"/>
      <c r="E77" s="608"/>
      <c r="F77" s="608"/>
      <c r="G77" s="608"/>
      <c r="H77" s="608"/>
      <c r="I77" s="608"/>
      <c r="J77" s="608"/>
      <c r="K77" s="608"/>
      <c r="L77" s="608"/>
    </row>
    <row r="78" spans="1:12" ht="15">
      <c r="A78" s="607"/>
      <c r="B78" s="7"/>
      <c r="C78" s="7"/>
      <c r="D78" s="7"/>
      <c r="E78" s="7"/>
      <c r="F78" s="7"/>
      <c r="G78" s="7"/>
      <c r="H78" s="7"/>
      <c r="I78" s="7"/>
      <c r="J78" s="7"/>
      <c r="K78" s="7"/>
      <c r="L78" s="7"/>
    </row>
    <row r="79" spans="1:12" ht="15">
      <c r="A79" s="607"/>
      <c r="B79" s="7"/>
      <c r="C79" s="7"/>
      <c r="D79" s="7"/>
      <c r="E79" s="7"/>
      <c r="F79" s="7"/>
      <c r="G79" s="7"/>
      <c r="H79" s="7"/>
      <c r="I79" s="7"/>
      <c r="J79" s="7"/>
      <c r="K79" s="7"/>
      <c r="L79" s="7"/>
    </row>
    <row r="80" spans="1:12" ht="15">
      <c r="A80" s="607"/>
      <c r="B80" s="7"/>
      <c r="C80" s="7"/>
      <c r="D80" s="7"/>
      <c r="E80" s="7"/>
      <c r="F80" s="7"/>
      <c r="G80" s="7"/>
      <c r="H80" s="7"/>
      <c r="I80" s="7"/>
      <c r="J80" s="7"/>
      <c r="K80" s="7"/>
      <c r="L80" s="7"/>
    </row>
    <row r="81" spans="1:12" ht="15">
      <c r="A81" s="607"/>
      <c r="B81" s="7"/>
      <c r="C81" s="7"/>
      <c r="D81" s="7"/>
      <c r="E81" s="7"/>
      <c r="F81" s="7"/>
      <c r="G81" s="7"/>
      <c r="H81" s="7"/>
      <c r="I81" s="7"/>
      <c r="J81" s="7"/>
      <c r="K81" s="7"/>
      <c r="L81" s="7"/>
    </row>
    <row r="82" spans="1:12" ht="15">
      <c r="A82" s="607"/>
      <c r="B82" s="7"/>
      <c r="C82" s="7"/>
      <c r="D82" s="7"/>
      <c r="E82" s="7"/>
      <c r="F82" s="7"/>
      <c r="G82" s="7"/>
      <c r="H82" s="7"/>
      <c r="I82" s="7"/>
      <c r="J82" s="7"/>
      <c r="K82" s="7"/>
      <c r="L82" s="7"/>
    </row>
    <row r="83" spans="1:12" ht="15">
      <c r="A83" s="607"/>
      <c r="B83" s="7"/>
      <c r="C83" s="7"/>
      <c r="D83" s="7"/>
      <c r="E83" s="7"/>
      <c r="F83" s="7"/>
      <c r="G83" s="7"/>
      <c r="H83" s="7"/>
      <c r="I83" s="7"/>
      <c r="J83" s="7"/>
      <c r="K83" s="7"/>
      <c r="L83" s="7"/>
    </row>
    <row r="84" spans="1:12" ht="15">
      <c r="A84" s="607"/>
      <c r="B84" s="7"/>
      <c r="C84" s="7"/>
      <c r="D84" s="7"/>
      <c r="E84" s="7"/>
      <c r="F84" s="7"/>
      <c r="G84" s="7"/>
      <c r="H84" s="7"/>
      <c r="I84" s="7"/>
      <c r="J84" s="7"/>
      <c r="K84" s="7"/>
      <c r="L84" s="7"/>
    </row>
    <row r="85" spans="1:12" ht="15">
      <c r="A85" s="607"/>
      <c r="B85" s="7"/>
      <c r="C85" s="7"/>
      <c r="D85" s="7"/>
      <c r="E85" s="7"/>
      <c r="F85" s="7"/>
      <c r="G85" s="7"/>
      <c r="H85" s="7"/>
      <c r="I85" s="7"/>
      <c r="J85" s="7"/>
      <c r="K85" s="7"/>
      <c r="L85" s="7"/>
    </row>
    <row r="86" spans="1:12" ht="15">
      <c r="A86" s="607"/>
      <c r="B86" s="7"/>
      <c r="C86" s="7"/>
      <c r="D86" s="7"/>
      <c r="E86" s="7"/>
      <c r="F86" s="7"/>
      <c r="G86" s="7"/>
      <c r="H86" s="7"/>
      <c r="I86" s="7"/>
      <c r="J86" s="7"/>
      <c r="K86" s="7"/>
      <c r="L86" s="7"/>
    </row>
    <row r="87" spans="1:12" ht="15">
      <c r="A87" s="607"/>
      <c r="B87" s="7"/>
      <c r="C87" s="7"/>
      <c r="D87" s="7"/>
      <c r="E87" s="7"/>
      <c r="F87" s="7"/>
      <c r="G87" s="7"/>
      <c r="H87" s="7"/>
      <c r="I87" s="7"/>
      <c r="J87" s="7"/>
      <c r="K87" s="7"/>
      <c r="L87" s="7"/>
    </row>
    <row r="88" spans="1:12" ht="15">
      <c r="A88" s="607"/>
      <c r="B88" s="7"/>
      <c r="C88" s="7"/>
      <c r="D88" s="7"/>
      <c r="E88" s="7"/>
      <c r="F88" s="7"/>
      <c r="G88" s="7"/>
      <c r="H88" s="7"/>
      <c r="I88" s="7"/>
      <c r="J88" s="7"/>
      <c r="K88" s="7"/>
      <c r="L88" s="7"/>
    </row>
    <row r="89" spans="1:12" ht="15">
      <c r="A89" s="607"/>
      <c r="B89" s="7"/>
      <c r="C89" s="7"/>
      <c r="D89" s="7"/>
      <c r="E89" s="7"/>
      <c r="F89" s="7"/>
      <c r="G89" s="7"/>
      <c r="H89" s="7"/>
      <c r="I89" s="7"/>
      <c r="J89" s="7"/>
      <c r="K89" s="7"/>
      <c r="L89" s="7"/>
    </row>
    <row r="90" spans="1:12" ht="15">
      <c r="A90" s="607"/>
      <c r="B90" s="7"/>
      <c r="C90" s="7"/>
      <c r="D90" s="7"/>
      <c r="E90" s="7"/>
      <c r="F90" s="7"/>
      <c r="G90" s="7"/>
      <c r="H90" s="7"/>
      <c r="I90" s="7"/>
      <c r="J90" s="7"/>
      <c r="K90" s="7"/>
      <c r="L90" s="7"/>
    </row>
    <row r="91" spans="1:12" ht="15">
      <c r="A91" s="607"/>
      <c r="B91" s="7"/>
      <c r="C91" s="7"/>
      <c r="D91" s="7"/>
      <c r="E91" s="7"/>
      <c r="F91" s="7"/>
      <c r="G91" s="7"/>
      <c r="H91" s="7"/>
      <c r="I91" s="7"/>
      <c r="J91" s="7"/>
      <c r="K91" s="7"/>
      <c r="L91" s="7"/>
    </row>
    <row r="92" spans="1:12" ht="15">
      <c r="A92" s="607"/>
      <c r="B92" s="7"/>
      <c r="C92" s="7"/>
      <c r="D92" s="7"/>
      <c r="E92" s="7"/>
      <c r="F92" s="7"/>
      <c r="G92" s="7"/>
      <c r="H92" s="7"/>
      <c r="I92" s="7"/>
      <c r="J92" s="7"/>
      <c r="K92" s="7"/>
      <c r="L92" s="7"/>
    </row>
    <row r="93" spans="1:12" ht="15">
      <c r="A93" s="607"/>
      <c r="B93" s="7"/>
      <c r="C93" s="7"/>
      <c r="D93" s="7"/>
      <c r="E93" s="7"/>
      <c r="F93" s="7"/>
      <c r="G93" s="7"/>
      <c r="H93" s="7"/>
      <c r="I93" s="7"/>
      <c r="J93" s="7"/>
      <c r="K93" s="7"/>
      <c r="L93" s="7"/>
    </row>
    <row r="94" spans="1:12" ht="15">
      <c r="A94" s="607"/>
      <c r="B94" s="7"/>
      <c r="C94" s="7"/>
      <c r="D94" s="7"/>
      <c r="E94" s="7"/>
      <c r="F94" s="7"/>
      <c r="G94" s="7"/>
      <c r="H94" s="7"/>
      <c r="I94" s="7"/>
      <c r="J94" s="7"/>
      <c r="K94" s="7"/>
      <c r="L94" s="7"/>
    </row>
    <row r="95" spans="1:12" ht="15">
      <c r="A95" s="607"/>
      <c r="B95" s="7"/>
      <c r="C95" s="7"/>
      <c r="D95" s="7"/>
      <c r="E95" s="7"/>
      <c r="F95" s="7"/>
      <c r="G95" s="7"/>
      <c r="H95" s="7"/>
      <c r="I95" s="7"/>
      <c r="J95" s="7"/>
      <c r="K95" s="7"/>
      <c r="L95" s="7"/>
    </row>
    <row r="96" spans="1:12" ht="15">
      <c r="A96" s="607"/>
      <c r="B96" s="7"/>
      <c r="C96" s="7"/>
      <c r="D96" s="7"/>
      <c r="E96" s="7"/>
      <c r="F96" s="7"/>
      <c r="G96" s="7"/>
      <c r="H96" s="7"/>
      <c r="I96" s="7"/>
      <c r="J96" s="7"/>
      <c r="K96" s="7"/>
      <c r="L96" s="7"/>
    </row>
    <row r="97" spans="1:12" ht="15">
      <c r="A97" s="607"/>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57421875" style="5" customWidth="1"/>
    <col min="11" max="11" width="17.140625" style="5" customWidth="1"/>
    <col min="12" max="12" width="14.00390625" style="5" customWidth="1"/>
    <col min="13" max="13" width="10.8515625" style="5" customWidth="1"/>
    <col min="14" max="14" width="12.57421875" style="5" customWidth="1"/>
    <col min="15" max="16384" width="10.8515625" style="5" customWidth="1"/>
  </cols>
  <sheetData>
    <row r="1" spans="1:11" s="93" customFormat="1" ht="20.1" customHeight="1">
      <c r="A1" s="1205" t="s">
        <v>1052</v>
      </c>
      <c r="B1" s="65"/>
      <c r="C1" s="65"/>
      <c r="D1" s="65"/>
      <c r="E1" s="65"/>
      <c r="F1" s="65"/>
      <c r="G1" s="65"/>
      <c r="H1" s="65"/>
      <c r="I1" s="65"/>
      <c r="J1" s="65"/>
      <c r="K1" s="65"/>
    </row>
    <row r="2" spans="1:14" s="94" customFormat="1" ht="24" customHeight="1">
      <c r="A2" s="372" t="s">
        <v>642</v>
      </c>
      <c r="B2" s="372"/>
      <c r="C2" s="372"/>
      <c r="D2" s="372"/>
      <c r="E2" s="372"/>
      <c r="F2" s="372"/>
      <c r="G2" s="372"/>
      <c r="H2" s="372"/>
      <c r="I2" s="372"/>
      <c r="J2" s="372"/>
      <c r="K2" s="372"/>
      <c r="L2" s="609"/>
      <c r="M2" s="609"/>
      <c r="N2" s="609"/>
    </row>
    <row r="3" spans="1:14" s="93" customFormat="1" ht="20.1" customHeight="1">
      <c r="A3" s="95">
        <v>44530</v>
      </c>
      <c r="B3" s="95"/>
      <c r="C3" s="95"/>
      <c r="D3" s="95"/>
      <c r="E3" s="95"/>
      <c r="F3" s="95"/>
      <c r="G3" s="95"/>
      <c r="H3" s="95"/>
      <c r="I3" s="95"/>
      <c r="J3" s="95"/>
      <c r="K3" s="95"/>
      <c r="L3" s="610"/>
      <c r="M3" s="610"/>
      <c r="N3" s="610"/>
    </row>
    <row r="4" spans="1:14" s="99" customFormat="1" ht="20.1" customHeight="1">
      <c r="A4" s="375" t="s">
        <v>65</v>
      </c>
      <c r="B4" s="375"/>
      <c r="C4" s="375"/>
      <c r="D4" s="375"/>
      <c r="E4" s="375"/>
      <c r="F4" s="375"/>
      <c r="G4" s="375"/>
      <c r="H4" s="375"/>
      <c r="I4" s="375"/>
      <c r="J4" s="375"/>
      <c r="K4" s="375"/>
      <c r="L4" s="611"/>
      <c r="M4" s="611"/>
      <c r="N4" s="611"/>
    </row>
    <row r="5" ht="6.75" customHeight="1" thickBot="1">
      <c r="A5" s="612"/>
    </row>
    <row r="6" spans="1:33" s="104" customFormat="1" ht="60" customHeight="1">
      <c r="A6" s="162" t="s">
        <v>1</v>
      </c>
      <c r="B6" s="565" t="s">
        <v>643</v>
      </c>
      <c r="C6" s="565" t="s">
        <v>395</v>
      </c>
      <c r="D6" s="613" t="s">
        <v>644</v>
      </c>
      <c r="E6" s="614" t="s">
        <v>396</v>
      </c>
      <c r="F6" s="565" t="s">
        <v>645</v>
      </c>
      <c r="G6" s="565" t="s">
        <v>624</v>
      </c>
      <c r="H6" s="613" t="s">
        <v>646</v>
      </c>
      <c r="I6" s="565" t="s">
        <v>647</v>
      </c>
      <c r="J6" s="613" t="s">
        <v>648</v>
      </c>
      <c r="K6" s="162" t="s">
        <v>649</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15">
        <v>2.1330581222855554E-06</v>
      </c>
      <c r="C8" s="615">
        <v>10.396357342341515</v>
      </c>
      <c r="D8" s="615" t="s">
        <v>39</v>
      </c>
      <c r="E8" s="615">
        <v>67.25963472501905</v>
      </c>
      <c r="F8" s="615">
        <v>0.07480208223230986</v>
      </c>
      <c r="G8" s="615" t="s">
        <v>39</v>
      </c>
      <c r="H8" s="615" t="s">
        <v>39</v>
      </c>
      <c r="I8" s="615" t="s">
        <v>39</v>
      </c>
      <c r="J8" s="615">
        <v>22.269203717348994</v>
      </c>
      <c r="K8" s="616">
        <v>2297171.347</v>
      </c>
      <c r="L8" s="617"/>
    </row>
    <row r="9" spans="1:12" s="20" customFormat="1" ht="20.1" customHeight="1">
      <c r="A9" s="21" t="s">
        <v>29</v>
      </c>
      <c r="B9" s="615" t="s">
        <v>39</v>
      </c>
      <c r="C9" s="615" t="s">
        <v>39</v>
      </c>
      <c r="D9" s="615" t="s">
        <v>39</v>
      </c>
      <c r="E9" s="615">
        <v>100.00000003247014</v>
      </c>
      <c r="F9" s="615" t="s">
        <v>39</v>
      </c>
      <c r="G9" s="615" t="s">
        <v>39</v>
      </c>
      <c r="H9" s="615" t="s">
        <v>39</v>
      </c>
      <c r="I9" s="615" t="s">
        <v>39</v>
      </c>
      <c r="J9" s="615">
        <v>-3.247014510912182E-08</v>
      </c>
      <c r="K9" s="616">
        <v>3079751.245</v>
      </c>
      <c r="L9" s="617"/>
    </row>
    <row r="10" spans="1:12" s="20" customFormat="1" ht="20.1" customHeight="1">
      <c r="A10" s="21" t="s">
        <v>30</v>
      </c>
      <c r="B10" s="615" t="s">
        <v>39</v>
      </c>
      <c r="C10" s="615" t="s">
        <v>39</v>
      </c>
      <c r="D10" s="615" t="s">
        <v>39</v>
      </c>
      <c r="E10" s="615">
        <v>99.96181486345482</v>
      </c>
      <c r="F10" s="615">
        <v>0.038185184899589726</v>
      </c>
      <c r="G10" s="615" t="s">
        <v>39</v>
      </c>
      <c r="H10" s="615" t="s">
        <v>39</v>
      </c>
      <c r="I10" s="615" t="s">
        <v>39</v>
      </c>
      <c r="J10" s="615">
        <v>-4.835440820883638E-08</v>
      </c>
      <c r="K10" s="616">
        <v>2068063.837</v>
      </c>
      <c r="L10" s="617"/>
    </row>
    <row r="11" spans="1:12" s="20" customFormat="1" ht="20.1" customHeight="1">
      <c r="A11" s="21" t="s">
        <v>31</v>
      </c>
      <c r="B11" s="615" t="s">
        <v>39</v>
      </c>
      <c r="C11" s="615">
        <v>5.197130095997794E-05</v>
      </c>
      <c r="D11" s="615" t="s">
        <v>39</v>
      </c>
      <c r="E11" s="615">
        <v>74.49229236092198</v>
      </c>
      <c r="F11" s="615">
        <v>21.7369211291065</v>
      </c>
      <c r="G11" s="615" t="s">
        <v>39</v>
      </c>
      <c r="H11" s="615" t="s">
        <v>39</v>
      </c>
      <c r="I11" s="615" t="s">
        <v>39</v>
      </c>
      <c r="J11" s="615">
        <v>3.7707345386705664</v>
      </c>
      <c r="K11" s="616">
        <v>935131.488</v>
      </c>
      <c r="L11" s="617"/>
    </row>
    <row r="12" spans="1:12" s="20" customFormat="1" ht="20.1" customHeight="1">
      <c r="A12" s="21" t="s">
        <v>32</v>
      </c>
      <c r="B12" s="615" t="s">
        <v>39</v>
      </c>
      <c r="C12" s="615" t="s">
        <v>39</v>
      </c>
      <c r="D12" s="615" t="s">
        <v>39</v>
      </c>
      <c r="E12" s="615">
        <v>96.70066637675355</v>
      </c>
      <c r="F12" s="615" t="s">
        <v>39</v>
      </c>
      <c r="G12" s="615" t="s">
        <v>39</v>
      </c>
      <c r="H12" s="615" t="s">
        <v>39</v>
      </c>
      <c r="I12" s="615" t="s">
        <v>39</v>
      </c>
      <c r="J12" s="615">
        <v>3.2993336232464516</v>
      </c>
      <c r="K12" s="616">
        <v>267362.868</v>
      </c>
      <c r="L12" s="617"/>
    </row>
    <row r="13" spans="1:12" s="20" customFormat="1" ht="20.1" customHeight="1">
      <c r="A13" s="21" t="s">
        <v>33</v>
      </c>
      <c r="B13" s="615" t="s">
        <v>39</v>
      </c>
      <c r="C13" s="615">
        <v>71.5378636554056</v>
      </c>
      <c r="D13" s="615" t="s">
        <v>39</v>
      </c>
      <c r="E13" s="615">
        <v>28.462136344594402</v>
      </c>
      <c r="F13" s="615" t="s">
        <v>39</v>
      </c>
      <c r="G13" s="615" t="s">
        <v>39</v>
      </c>
      <c r="H13" s="615" t="s">
        <v>39</v>
      </c>
      <c r="I13" s="615" t="s">
        <v>39</v>
      </c>
      <c r="J13" s="615">
        <v>-4.500179188585288E-15</v>
      </c>
      <c r="K13" s="616">
        <v>1293452.071</v>
      </c>
      <c r="L13" s="617"/>
    </row>
    <row r="14" spans="1:12" s="20" customFormat="1" ht="20.1" customHeight="1">
      <c r="A14" s="21" t="s">
        <v>34</v>
      </c>
      <c r="B14" s="615" t="s">
        <v>39</v>
      </c>
      <c r="C14" s="615" t="s">
        <v>39</v>
      </c>
      <c r="D14" s="615" t="s">
        <v>39</v>
      </c>
      <c r="E14" s="615" t="s">
        <v>39</v>
      </c>
      <c r="F14" s="615" t="s">
        <v>39</v>
      </c>
      <c r="G14" s="615" t="s">
        <v>39</v>
      </c>
      <c r="H14" s="615" t="s">
        <v>39</v>
      </c>
      <c r="I14" s="615" t="s">
        <v>39</v>
      </c>
      <c r="J14" s="615" t="s">
        <v>39</v>
      </c>
      <c r="K14" s="616" t="s">
        <v>39</v>
      </c>
      <c r="L14" s="617"/>
    </row>
    <row r="15" spans="1:12" s="20" customFormat="1" ht="20.1" customHeight="1">
      <c r="A15" s="79" t="s">
        <v>35</v>
      </c>
      <c r="B15" s="615" t="s">
        <v>39</v>
      </c>
      <c r="C15" s="615" t="s">
        <v>39</v>
      </c>
      <c r="D15" s="615" t="s">
        <v>39</v>
      </c>
      <c r="E15" s="615">
        <v>97.55355441225207</v>
      </c>
      <c r="F15" s="615" t="s">
        <v>39</v>
      </c>
      <c r="G15" s="615" t="s">
        <v>39</v>
      </c>
      <c r="H15" s="615">
        <v>2.446445587747934</v>
      </c>
      <c r="I15" s="615" t="s">
        <v>39</v>
      </c>
      <c r="J15" s="615">
        <v>-3.0976874311487173E-15</v>
      </c>
      <c r="K15" s="616">
        <v>1056975.889</v>
      </c>
      <c r="L15" s="617"/>
    </row>
    <row r="16" spans="1:12" s="20" customFormat="1" ht="20.1" customHeight="1">
      <c r="A16" s="79" t="s">
        <v>36</v>
      </c>
      <c r="B16" s="615" t="s">
        <v>39</v>
      </c>
      <c r="C16" s="615" t="s">
        <v>39</v>
      </c>
      <c r="D16" s="615" t="s">
        <v>39</v>
      </c>
      <c r="E16" s="615">
        <v>100.00000016628596</v>
      </c>
      <c r="F16" s="615" t="s">
        <v>39</v>
      </c>
      <c r="G16" s="615" t="s">
        <v>39</v>
      </c>
      <c r="H16" s="615" t="s">
        <v>39</v>
      </c>
      <c r="I16" s="615" t="s">
        <v>39</v>
      </c>
      <c r="J16" s="615">
        <v>-1.6628595457560998E-07</v>
      </c>
      <c r="K16" s="616">
        <v>601373.73</v>
      </c>
      <c r="L16" s="617"/>
    </row>
    <row r="17" spans="1:12" s="20" customFormat="1" ht="20.1" customHeight="1">
      <c r="A17" s="79" t="s">
        <v>37</v>
      </c>
      <c r="B17" s="615" t="s">
        <v>39</v>
      </c>
      <c r="C17" s="615" t="s">
        <v>39</v>
      </c>
      <c r="D17" s="615" t="s">
        <v>39</v>
      </c>
      <c r="E17" s="615">
        <v>95.96186721436032</v>
      </c>
      <c r="F17" s="615">
        <v>3.145705723220332</v>
      </c>
      <c r="G17" s="615">
        <v>0.8924271851792186</v>
      </c>
      <c r="H17" s="615" t="s">
        <v>39</v>
      </c>
      <c r="I17" s="615" t="s">
        <v>39</v>
      </c>
      <c r="J17" s="615">
        <v>-1.2275987992077315E-07</v>
      </c>
      <c r="K17" s="616">
        <v>814598.448</v>
      </c>
      <c r="L17" s="617"/>
    </row>
    <row r="18" spans="1:12" s="121" customFormat="1" ht="27" customHeight="1" thickBot="1">
      <c r="A18" s="85" t="s">
        <v>38</v>
      </c>
      <c r="B18" s="618">
        <v>3.947194298377272E-07</v>
      </c>
      <c r="C18" s="618">
        <v>9.377652437789537</v>
      </c>
      <c r="D18" s="618" t="s">
        <v>39</v>
      </c>
      <c r="E18" s="618">
        <v>84.01543660432932</v>
      </c>
      <c r="F18" s="618">
        <v>1.8640559824548268</v>
      </c>
      <c r="G18" s="618">
        <v>0.05856104182964217</v>
      </c>
      <c r="H18" s="618">
        <v>0.20830182084387952</v>
      </c>
      <c r="I18" s="618" t="s">
        <v>39</v>
      </c>
      <c r="J18" s="618">
        <v>4.475991718033335</v>
      </c>
      <c r="K18" s="108">
        <v>12413880.923000002</v>
      </c>
      <c r="L18" s="617"/>
    </row>
    <row r="19" spans="1:12" s="6" customFormat="1" ht="7.5" customHeight="1">
      <c r="A19" s="619"/>
      <c r="B19" s="113"/>
      <c r="C19" s="113"/>
      <c r="D19" s="113"/>
      <c r="E19" s="113"/>
      <c r="F19" s="113"/>
      <c r="G19" s="113"/>
      <c r="H19" s="113"/>
      <c r="I19" s="113"/>
      <c r="J19" s="114"/>
      <c r="K19" s="620"/>
      <c r="L19" s="621"/>
    </row>
    <row r="20" spans="1:11" s="122" customFormat="1" ht="11.25" customHeight="1">
      <c r="A20" s="91" t="s">
        <v>650</v>
      </c>
      <c r="B20" s="27"/>
      <c r="C20" s="27"/>
      <c r="D20" s="27"/>
      <c r="E20" s="27"/>
      <c r="F20" s="27"/>
      <c r="G20" s="27"/>
      <c r="H20" s="27"/>
      <c r="I20" s="27"/>
      <c r="J20" s="27"/>
      <c r="K20" s="553"/>
    </row>
    <row r="21" spans="1:11" s="122" customFormat="1" ht="13.5" customHeight="1">
      <c r="A21" s="91" t="s">
        <v>651</v>
      </c>
      <c r="B21" s="27"/>
      <c r="C21" s="27"/>
      <c r="D21" s="27"/>
      <c r="E21" s="27"/>
      <c r="F21" s="27"/>
      <c r="G21" s="27"/>
      <c r="H21" s="27"/>
      <c r="I21" s="27"/>
      <c r="J21" s="27"/>
      <c r="K21" s="135"/>
    </row>
    <row r="22" spans="1:11" ht="13.5">
      <c r="A22" s="91" t="s">
        <v>652</v>
      </c>
      <c r="B22" s="27"/>
      <c r="C22" s="27"/>
      <c r="D22" s="27"/>
      <c r="E22" s="27"/>
      <c r="F22" s="27"/>
      <c r="G22" s="27"/>
      <c r="H22" s="27"/>
      <c r="I22" s="27"/>
      <c r="J22" s="27"/>
      <c r="K22" s="135"/>
    </row>
    <row r="23" spans="1:11" ht="13.5">
      <c r="A23" s="91" t="s">
        <v>653</v>
      </c>
      <c r="B23" s="27"/>
      <c r="C23" s="27"/>
      <c r="D23" s="27"/>
      <c r="E23" s="27"/>
      <c r="F23" s="27"/>
      <c r="G23" s="27"/>
      <c r="H23" s="27"/>
      <c r="I23" s="27"/>
      <c r="J23" s="27"/>
      <c r="K23" s="135"/>
    </row>
    <row r="24" spans="1:11" ht="13.5">
      <c r="A24" s="134" t="s">
        <v>399</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57421875" style="5" customWidth="1"/>
    <col min="7" max="7" width="18.421875" style="5" customWidth="1"/>
    <col min="8" max="16384" width="10.8515625" style="5" customWidth="1"/>
  </cols>
  <sheetData>
    <row r="1" spans="1:7" s="623" customFormat="1" ht="18" customHeight="1">
      <c r="A1" s="1205" t="s">
        <v>1052</v>
      </c>
      <c r="B1" s="622"/>
      <c r="C1" s="622"/>
      <c r="D1" s="622"/>
      <c r="E1" s="622"/>
      <c r="F1" s="622"/>
      <c r="G1" s="622"/>
    </row>
    <row r="2" spans="1:7" s="517" customFormat="1" ht="24.95" customHeight="1">
      <c r="A2" s="372" t="s">
        <v>654</v>
      </c>
      <c r="B2" s="372"/>
      <c r="C2" s="372"/>
      <c r="D2" s="372"/>
      <c r="E2" s="372"/>
      <c r="F2" s="372"/>
      <c r="G2" s="372"/>
    </row>
    <row r="3" spans="1:7" s="624" customFormat="1" ht="18" customHeight="1">
      <c r="A3" s="95">
        <v>44530</v>
      </c>
      <c r="B3" s="95"/>
      <c r="C3" s="95"/>
      <c r="D3" s="95"/>
      <c r="E3" s="95"/>
      <c r="F3" s="95"/>
      <c r="G3" s="95"/>
    </row>
    <row r="4" spans="1:7" s="99" customFormat="1" ht="18" customHeight="1">
      <c r="A4" s="375" t="s">
        <v>65</v>
      </c>
      <c r="B4" s="375"/>
      <c r="C4" s="375"/>
      <c r="D4" s="375"/>
      <c r="E4" s="375"/>
      <c r="F4" s="375"/>
      <c r="G4" s="375"/>
    </row>
    <row r="5" spans="1:3" ht="7.5" customHeight="1" thickBot="1">
      <c r="A5" s="625"/>
      <c r="B5" s="625"/>
      <c r="C5" s="625"/>
    </row>
    <row r="6" spans="1:30" ht="27" customHeight="1">
      <c r="A6" s="1358" t="s">
        <v>1</v>
      </c>
      <c r="B6" s="1362" t="s">
        <v>655</v>
      </c>
      <c r="C6" s="1362" t="s">
        <v>656</v>
      </c>
      <c r="D6" s="1362" t="s">
        <v>657</v>
      </c>
      <c r="E6" s="1362" t="s">
        <v>658</v>
      </c>
      <c r="F6" s="1362" t="s">
        <v>659</v>
      </c>
      <c r="G6" s="1358" t="s">
        <v>660</v>
      </c>
      <c r="H6" s="625"/>
      <c r="I6" s="625"/>
      <c r="J6" s="625"/>
      <c r="K6" s="625"/>
      <c r="L6" s="625"/>
      <c r="M6" s="625"/>
      <c r="N6" s="625"/>
      <c r="O6" s="625"/>
      <c r="P6" s="625"/>
      <c r="Q6" s="625"/>
      <c r="R6" s="625"/>
      <c r="S6" s="625"/>
      <c r="T6" s="625"/>
      <c r="U6" s="625"/>
      <c r="V6" s="625"/>
      <c r="W6" s="625"/>
      <c r="X6" s="625"/>
      <c r="Y6" s="625"/>
      <c r="Z6" s="625"/>
      <c r="AA6" s="625"/>
      <c r="AB6" s="625"/>
      <c r="AC6" s="625"/>
      <c r="AD6" s="625"/>
    </row>
    <row r="7" spans="1:30" ht="39" customHeight="1">
      <c r="A7" s="1359"/>
      <c r="B7" s="1363"/>
      <c r="C7" s="1363"/>
      <c r="D7" s="1363"/>
      <c r="E7" s="1363"/>
      <c r="F7" s="1363"/>
      <c r="G7" s="1359"/>
      <c r="H7" s="626"/>
      <c r="I7" s="626"/>
      <c r="J7" s="626"/>
      <c r="K7" s="626"/>
      <c r="L7" s="626"/>
      <c r="M7" s="626"/>
      <c r="N7" s="626"/>
      <c r="O7" s="626"/>
      <c r="P7" s="626"/>
      <c r="Q7" s="626"/>
      <c r="R7" s="625"/>
      <c r="S7" s="625"/>
      <c r="T7" s="625"/>
      <c r="U7" s="625"/>
      <c r="V7" s="625"/>
      <c r="W7" s="625"/>
      <c r="X7" s="625"/>
      <c r="Y7" s="625"/>
      <c r="Z7" s="625"/>
      <c r="AA7" s="625"/>
      <c r="AB7" s="625"/>
      <c r="AC7" s="625"/>
      <c r="AD7" s="625"/>
    </row>
    <row r="8" spans="1:30" ht="3" customHeight="1">
      <c r="A8" s="627"/>
      <c r="B8" s="628"/>
      <c r="C8" s="628"/>
      <c r="D8" s="628"/>
      <c r="E8" s="628"/>
      <c r="F8" s="628"/>
      <c r="G8" s="101"/>
      <c r="H8" s="626"/>
      <c r="I8" s="626"/>
      <c r="J8" s="626"/>
      <c r="K8" s="626"/>
      <c r="L8" s="626"/>
      <c r="M8" s="626"/>
      <c r="N8" s="626"/>
      <c r="O8" s="626"/>
      <c r="P8" s="626"/>
      <c r="Q8" s="626"/>
      <c r="R8" s="625"/>
      <c r="S8" s="625"/>
      <c r="T8" s="625"/>
      <c r="U8" s="625"/>
      <c r="V8" s="625"/>
      <c r="W8" s="625"/>
      <c r="X8" s="625"/>
      <c r="Y8" s="625"/>
      <c r="Z8" s="625"/>
      <c r="AA8" s="625"/>
      <c r="AB8" s="625"/>
      <c r="AC8" s="625"/>
      <c r="AD8" s="625"/>
    </row>
    <row r="9" spans="1:17" s="83" customFormat="1" ht="6" customHeight="1">
      <c r="A9" s="629"/>
      <c r="B9" s="630"/>
      <c r="C9" s="630"/>
      <c r="D9" s="630"/>
      <c r="E9" s="630"/>
      <c r="F9" s="630"/>
      <c r="G9" s="631"/>
      <c r="H9" s="632"/>
      <c r="I9" s="632"/>
      <c r="J9" s="632"/>
      <c r="K9" s="632"/>
      <c r="L9" s="632"/>
      <c r="M9" s="632"/>
      <c r="N9" s="633"/>
      <c r="O9" s="633"/>
      <c r="P9" s="20"/>
      <c r="Q9" s="20"/>
    </row>
    <row r="10" spans="1:17" s="83" customFormat="1" ht="20.1" customHeight="1">
      <c r="A10" s="79" t="s">
        <v>28</v>
      </c>
      <c r="B10" s="634" t="s">
        <v>39</v>
      </c>
      <c r="C10" s="634">
        <v>7.240726940974136</v>
      </c>
      <c r="D10" s="634" t="s">
        <v>39</v>
      </c>
      <c r="E10" s="634" t="s">
        <v>39</v>
      </c>
      <c r="F10" s="634">
        <v>92.75927305902586</v>
      </c>
      <c r="G10" s="635">
        <v>1989694.145</v>
      </c>
      <c r="H10" s="632"/>
      <c r="I10" s="632"/>
      <c r="J10" s="632"/>
      <c r="K10" s="632"/>
      <c r="L10" s="632"/>
      <c r="M10" s="632"/>
      <c r="N10" s="633"/>
      <c r="O10" s="633"/>
      <c r="P10" s="20"/>
      <c r="Q10" s="20"/>
    </row>
    <row r="11" spans="1:17" s="83" customFormat="1" ht="20.1" customHeight="1">
      <c r="A11" s="21" t="s">
        <v>29</v>
      </c>
      <c r="B11" s="634" t="s">
        <v>39</v>
      </c>
      <c r="C11" s="634" t="s">
        <v>39</v>
      </c>
      <c r="D11" s="634" t="s">
        <v>39</v>
      </c>
      <c r="E11" s="634" t="s">
        <v>39</v>
      </c>
      <c r="F11" s="634" t="s">
        <v>39</v>
      </c>
      <c r="G11" s="635" t="s">
        <v>39</v>
      </c>
      <c r="H11" s="632"/>
      <c r="I11" s="632"/>
      <c r="J11" s="632"/>
      <c r="K11" s="632"/>
      <c r="L11" s="632"/>
      <c r="M11" s="632"/>
      <c r="N11" s="633"/>
      <c r="O11" s="633"/>
      <c r="P11" s="20"/>
      <c r="Q11" s="20"/>
    </row>
    <row r="12" spans="1:17" s="83" customFormat="1" ht="20.1" customHeight="1">
      <c r="A12" s="21" t="s">
        <v>30</v>
      </c>
      <c r="B12" s="634" t="s">
        <v>39</v>
      </c>
      <c r="C12" s="634" t="s">
        <v>39</v>
      </c>
      <c r="D12" s="634" t="s">
        <v>39</v>
      </c>
      <c r="E12" s="634" t="s">
        <v>39</v>
      </c>
      <c r="F12" s="634">
        <v>100</v>
      </c>
      <c r="G12" s="635">
        <v>212.773</v>
      </c>
      <c r="H12" s="632"/>
      <c r="I12" s="632"/>
      <c r="J12" s="632"/>
      <c r="K12" s="632"/>
      <c r="L12" s="632"/>
      <c r="M12" s="632"/>
      <c r="N12" s="633"/>
      <c r="O12" s="633"/>
      <c r="P12" s="20"/>
      <c r="Q12" s="20"/>
    </row>
    <row r="13" spans="1:17" s="83" customFormat="1" ht="20.1" customHeight="1">
      <c r="A13" s="21" t="s">
        <v>31</v>
      </c>
      <c r="B13" s="634" t="s">
        <v>39</v>
      </c>
      <c r="C13" s="634">
        <v>37.86970608720204</v>
      </c>
      <c r="D13" s="634" t="s">
        <v>39</v>
      </c>
      <c r="E13" s="634" t="s">
        <v>39</v>
      </c>
      <c r="F13" s="634">
        <v>62.13029391279796</v>
      </c>
      <c r="G13" s="635">
        <v>19642.867</v>
      </c>
      <c r="H13" s="632"/>
      <c r="I13" s="632"/>
      <c r="J13" s="632"/>
      <c r="K13" s="632"/>
      <c r="L13" s="632"/>
      <c r="M13" s="632"/>
      <c r="N13" s="633"/>
      <c r="O13" s="633"/>
      <c r="P13" s="20"/>
      <c r="Q13" s="20"/>
    </row>
    <row r="14" spans="1:17" s="83" customFormat="1" ht="20.1" customHeight="1">
      <c r="A14" s="21" t="s">
        <v>32</v>
      </c>
      <c r="B14" s="634" t="s">
        <v>39</v>
      </c>
      <c r="C14" s="634" t="s">
        <v>39</v>
      </c>
      <c r="D14" s="634" t="s">
        <v>39</v>
      </c>
      <c r="E14" s="634" t="s">
        <v>39</v>
      </c>
      <c r="F14" s="634" t="s">
        <v>39</v>
      </c>
      <c r="G14" s="635" t="s">
        <v>39</v>
      </c>
      <c r="H14" s="632"/>
      <c r="I14" s="632"/>
      <c r="J14" s="632"/>
      <c r="K14" s="632"/>
      <c r="L14" s="632"/>
      <c r="M14" s="632"/>
      <c r="N14" s="633"/>
      <c r="O14" s="633"/>
      <c r="P14" s="20"/>
      <c r="Q14" s="20"/>
    </row>
    <row r="15" spans="1:17" s="83" customFormat="1" ht="20.1" customHeight="1">
      <c r="A15" s="21" t="s">
        <v>33</v>
      </c>
      <c r="B15" s="634" t="s">
        <v>39</v>
      </c>
      <c r="C15" s="634" t="s">
        <v>39</v>
      </c>
      <c r="D15" s="634" t="s">
        <v>39</v>
      </c>
      <c r="E15" s="634" t="s">
        <v>39</v>
      </c>
      <c r="F15" s="634">
        <v>100</v>
      </c>
      <c r="G15" s="635">
        <v>4266103.327</v>
      </c>
      <c r="H15" s="632"/>
      <c r="I15" s="632"/>
      <c r="J15" s="632"/>
      <c r="K15" s="632"/>
      <c r="L15" s="632"/>
      <c r="M15" s="632"/>
      <c r="N15" s="633"/>
      <c r="O15" s="633"/>
      <c r="P15" s="20"/>
      <c r="Q15" s="20"/>
    </row>
    <row r="16" spans="1:17" s="83" customFormat="1" ht="20.1" customHeight="1">
      <c r="A16" s="21" t="s">
        <v>34</v>
      </c>
      <c r="B16" s="634" t="s">
        <v>39</v>
      </c>
      <c r="C16" s="634" t="s">
        <v>39</v>
      </c>
      <c r="D16" s="634" t="s">
        <v>39</v>
      </c>
      <c r="E16" s="634" t="s">
        <v>39</v>
      </c>
      <c r="F16" s="634" t="s">
        <v>39</v>
      </c>
      <c r="G16" s="635" t="s">
        <v>39</v>
      </c>
      <c r="H16" s="632"/>
      <c r="I16" s="632"/>
      <c r="J16" s="632"/>
      <c r="K16" s="632"/>
      <c r="L16" s="632"/>
      <c r="M16" s="632"/>
      <c r="N16" s="633"/>
      <c r="O16" s="633"/>
      <c r="P16" s="20"/>
      <c r="Q16" s="20"/>
    </row>
    <row r="17" spans="1:17" s="83" customFormat="1" ht="20.1" customHeight="1">
      <c r="A17" s="79" t="s">
        <v>35</v>
      </c>
      <c r="B17" s="634" t="s">
        <v>39</v>
      </c>
      <c r="C17" s="634" t="s">
        <v>39</v>
      </c>
      <c r="D17" s="634" t="s">
        <v>39</v>
      </c>
      <c r="E17" s="634" t="s">
        <v>39</v>
      </c>
      <c r="F17" s="634" t="s">
        <v>39</v>
      </c>
      <c r="G17" s="635" t="s">
        <v>39</v>
      </c>
      <c r="H17" s="632"/>
      <c r="I17" s="632"/>
      <c r="J17" s="632"/>
      <c r="K17" s="632"/>
      <c r="L17" s="632"/>
      <c r="M17" s="632"/>
      <c r="N17" s="633"/>
      <c r="O17" s="633"/>
      <c r="P17" s="20"/>
      <c r="Q17" s="20"/>
    </row>
    <row r="18" spans="1:17" s="83" customFormat="1" ht="20.1" customHeight="1">
      <c r="A18" s="79" t="s">
        <v>36</v>
      </c>
      <c r="B18" s="634" t="s">
        <v>39</v>
      </c>
      <c r="C18" s="634" t="s">
        <v>39</v>
      </c>
      <c r="D18" s="634" t="s">
        <v>39</v>
      </c>
      <c r="E18" s="634" t="s">
        <v>39</v>
      </c>
      <c r="F18" s="634" t="s">
        <v>39</v>
      </c>
      <c r="G18" s="635" t="s">
        <v>39</v>
      </c>
      <c r="H18" s="632"/>
      <c r="I18" s="632"/>
      <c r="J18" s="632"/>
      <c r="K18" s="632"/>
      <c r="L18" s="632"/>
      <c r="M18" s="632"/>
      <c r="N18" s="633"/>
      <c r="O18" s="633"/>
      <c r="P18" s="20"/>
      <c r="Q18" s="20"/>
    </row>
    <row r="19" spans="1:17" s="83" customFormat="1" ht="20.1" customHeight="1">
      <c r="A19" s="79" t="s">
        <v>37</v>
      </c>
      <c r="B19" s="634" t="s">
        <v>39</v>
      </c>
      <c r="C19" s="634">
        <v>100</v>
      </c>
      <c r="D19" s="634" t="s">
        <v>39</v>
      </c>
      <c r="E19" s="634" t="s">
        <v>39</v>
      </c>
      <c r="F19" s="634" t="s">
        <v>39</v>
      </c>
      <c r="G19" s="635">
        <v>4914.801</v>
      </c>
      <c r="H19" s="632"/>
      <c r="I19" s="632"/>
      <c r="J19" s="632"/>
      <c r="K19" s="632"/>
      <c r="L19" s="632"/>
      <c r="M19" s="632"/>
      <c r="N19" s="633"/>
      <c r="O19" s="633"/>
      <c r="P19" s="20"/>
      <c r="Q19" s="20"/>
    </row>
    <row r="20" spans="1:17" s="640" customFormat="1" ht="30" customHeight="1" thickBot="1">
      <c r="A20" s="85" t="s">
        <v>38</v>
      </c>
      <c r="B20" s="636" t="s">
        <v>39</v>
      </c>
      <c r="C20" s="636">
        <v>2.4905680372666006</v>
      </c>
      <c r="D20" s="636" t="s">
        <v>39</v>
      </c>
      <c r="E20" s="636" t="s">
        <v>39</v>
      </c>
      <c r="F20" s="636">
        <v>97.5094319627334</v>
      </c>
      <c r="G20" s="637">
        <v>6280567.913</v>
      </c>
      <c r="H20" s="632"/>
      <c r="I20" s="638"/>
      <c r="J20" s="638"/>
      <c r="K20" s="638"/>
      <c r="L20" s="638"/>
      <c r="M20" s="638"/>
      <c r="N20" s="639"/>
      <c r="O20" s="639"/>
      <c r="P20" s="639"/>
      <c r="Q20" s="639"/>
    </row>
    <row r="21" spans="1:16" s="70" customFormat="1" ht="6" customHeight="1">
      <c r="A21" s="123"/>
      <c r="B21" s="641"/>
      <c r="C21" s="642"/>
      <c r="D21" s="641"/>
      <c r="E21" s="641"/>
      <c r="F21" s="641"/>
      <c r="G21" s="643"/>
      <c r="H21" s="644"/>
      <c r="I21" s="644"/>
      <c r="J21" s="644"/>
      <c r="K21" s="644"/>
      <c r="L21" s="644"/>
      <c r="M21" s="644"/>
      <c r="N21" s="644"/>
      <c r="O21" s="644"/>
      <c r="P21" s="644"/>
    </row>
    <row r="22" spans="1:7" s="174" customFormat="1" ht="11.25" customHeight="1">
      <c r="A22" s="134" t="s">
        <v>661</v>
      </c>
      <c r="B22" s="123"/>
      <c r="C22" s="123"/>
      <c r="D22" s="123"/>
      <c r="E22" s="645"/>
      <c r="F22" s="645"/>
      <c r="G22" s="123"/>
    </row>
    <row r="23" spans="1:16" s="70" customFormat="1" ht="15">
      <c r="A23" s="134" t="s">
        <v>662</v>
      </c>
      <c r="B23" s="123"/>
      <c r="C23" s="123"/>
      <c r="D23" s="123"/>
      <c r="E23" s="123"/>
      <c r="F23" s="123"/>
      <c r="G23" s="21"/>
      <c r="H23" s="644"/>
      <c r="I23" s="644"/>
      <c r="J23" s="644"/>
      <c r="K23" s="644"/>
      <c r="L23" s="644"/>
      <c r="M23" s="644"/>
      <c r="N23" s="644"/>
      <c r="O23" s="644"/>
      <c r="P23" s="644"/>
    </row>
    <row r="24" spans="1:16" s="70" customFormat="1" ht="13.5">
      <c r="A24" s="226"/>
      <c r="B24" s="72"/>
      <c r="C24" s="72"/>
      <c r="D24" s="72"/>
      <c r="E24" s="72"/>
      <c r="F24" s="72"/>
      <c r="G24" s="229"/>
      <c r="H24" s="644"/>
      <c r="I24" s="644"/>
      <c r="J24" s="644"/>
      <c r="K24" s="644"/>
      <c r="L24" s="644"/>
      <c r="M24" s="644"/>
      <c r="N24" s="644"/>
      <c r="O24" s="644"/>
      <c r="P24" s="644"/>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57421875" style="5" customWidth="1"/>
    <col min="6" max="6" width="14.57421875" style="5" customWidth="1"/>
    <col min="7" max="9" width="15.57421875" style="5" customWidth="1"/>
    <col min="10" max="16384" width="10.8515625" style="5" customWidth="1"/>
  </cols>
  <sheetData>
    <row r="1" spans="1:9" s="2" customFormat="1" ht="18.75" customHeight="1">
      <c r="A1" s="1205" t="s">
        <v>1052</v>
      </c>
      <c r="B1" s="65"/>
      <c r="C1" s="65"/>
      <c r="D1" s="65"/>
      <c r="E1" s="65"/>
      <c r="F1" s="65"/>
      <c r="G1" s="65"/>
      <c r="H1" s="65"/>
      <c r="I1" s="65"/>
    </row>
    <row r="2" spans="1:9" s="517" customFormat="1" ht="33.75" customHeight="1">
      <c r="A2" s="1337" t="s">
        <v>586</v>
      </c>
      <c r="B2" s="1337"/>
      <c r="C2" s="1337"/>
      <c r="D2" s="1337"/>
      <c r="E2" s="1337"/>
      <c r="F2" s="1337"/>
      <c r="G2" s="1337"/>
      <c r="H2" s="1337"/>
      <c r="I2" s="1337"/>
    </row>
    <row r="3" spans="1:9" s="518" customFormat="1" ht="24" customHeight="1">
      <c r="A3" s="1338">
        <v>44530</v>
      </c>
      <c r="B3" s="1338"/>
      <c r="C3" s="1338"/>
      <c r="D3" s="1338"/>
      <c r="E3" s="1338"/>
      <c r="F3" s="1338"/>
      <c r="G3" s="1338"/>
      <c r="H3" s="1338"/>
      <c r="I3" s="1338"/>
    </row>
    <row r="4" spans="1:9" s="519" customFormat="1" ht="22.5" customHeight="1">
      <c r="A4" s="1339" t="s">
        <v>65</v>
      </c>
      <c r="B4" s="1339"/>
      <c r="C4" s="1339"/>
      <c r="D4" s="1339"/>
      <c r="E4" s="1339"/>
      <c r="F4" s="1339"/>
      <c r="G4" s="1339"/>
      <c r="H4" s="1339"/>
      <c r="I4" s="1339"/>
    </row>
    <row r="5" s="521" customFormat="1" ht="12" customHeight="1" thickBot="1"/>
    <row r="6" spans="1:9" s="521" customFormat="1" ht="30" customHeight="1">
      <c r="A6" s="1360" t="s">
        <v>1</v>
      </c>
      <c r="B6" s="1412" t="s">
        <v>587</v>
      </c>
      <c r="C6" s="1412"/>
      <c r="D6" s="1431" t="s">
        <v>588</v>
      </c>
      <c r="E6" s="1431" t="s">
        <v>589</v>
      </c>
      <c r="F6" s="1362" t="s">
        <v>590</v>
      </c>
      <c r="G6" s="1431" t="s">
        <v>591</v>
      </c>
      <c r="H6" s="1431" t="s">
        <v>592</v>
      </c>
      <c r="I6" s="1358" t="s">
        <v>593</v>
      </c>
    </row>
    <row r="7" spans="1:9" s="521" customFormat="1" ht="50.1" customHeight="1">
      <c r="A7" s="1361"/>
      <c r="B7" s="541" t="s">
        <v>594</v>
      </c>
      <c r="C7" s="541" t="s">
        <v>595</v>
      </c>
      <c r="D7" s="1432"/>
      <c r="E7" s="1432"/>
      <c r="F7" s="1363"/>
      <c r="G7" s="1432"/>
      <c r="H7" s="1432"/>
      <c r="I7" s="1359"/>
    </row>
    <row r="8" spans="1:10" s="521" customFormat="1" ht="8.25" customHeight="1">
      <c r="A8" s="79"/>
      <c r="B8" s="542"/>
      <c r="C8" s="542"/>
      <c r="D8" s="542"/>
      <c r="E8" s="542"/>
      <c r="F8" s="542"/>
      <c r="G8" s="542"/>
      <c r="H8" s="542"/>
      <c r="I8" s="543"/>
      <c r="J8" s="544"/>
    </row>
    <row r="9" spans="1:10" s="14" customFormat="1" ht="20.1" customHeight="1">
      <c r="A9" s="79" t="s">
        <v>28</v>
      </c>
      <c r="B9" s="545">
        <v>69.32024484354721</v>
      </c>
      <c r="C9" s="545">
        <v>9.204140602453778E-05</v>
      </c>
      <c r="D9" s="545" t="s">
        <v>39</v>
      </c>
      <c r="E9" s="545">
        <v>16.578013034106842</v>
      </c>
      <c r="F9" s="545">
        <v>6.4428681926694225</v>
      </c>
      <c r="G9" s="545">
        <v>5.798861439488443</v>
      </c>
      <c r="H9" s="545">
        <v>1.8599204487820555</v>
      </c>
      <c r="I9" s="546">
        <v>2067547.729</v>
      </c>
      <c r="J9" s="547"/>
    </row>
    <row r="10" spans="1:10" s="14" customFormat="1" ht="20.1" customHeight="1">
      <c r="A10" s="21" t="s">
        <v>29</v>
      </c>
      <c r="B10" s="545">
        <v>66.20102437671456</v>
      </c>
      <c r="C10" s="545">
        <v>1.4654383602012044</v>
      </c>
      <c r="D10" s="545" t="s">
        <v>39</v>
      </c>
      <c r="E10" s="545">
        <v>17.918598701414886</v>
      </c>
      <c r="F10" s="545">
        <v>8.618356258445878</v>
      </c>
      <c r="G10" s="545">
        <v>4.664199199331503</v>
      </c>
      <c r="H10" s="545">
        <v>1.1323831038919616</v>
      </c>
      <c r="I10" s="546">
        <v>3070753.518</v>
      </c>
      <c r="J10" s="547"/>
    </row>
    <row r="11" spans="1:10" s="14" customFormat="1" ht="20.1" customHeight="1">
      <c r="A11" s="21" t="s">
        <v>30</v>
      </c>
      <c r="B11" s="545">
        <v>77.18338455438601</v>
      </c>
      <c r="C11" s="545">
        <v>1.0282075126462997</v>
      </c>
      <c r="D11" s="545" t="s">
        <v>39</v>
      </c>
      <c r="E11" s="545">
        <v>16.371665996688193</v>
      </c>
      <c r="F11" s="545">
        <v>1.5497875806389667</v>
      </c>
      <c r="G11" s="545">
        <v>2.9082693522378857</v>
      </c>
      <c r="H11" s="545">
        <v>0.9586850034026361</v>
      </c>
      <c r="I11" s="546">
        <v>1935519.8980000003</v>
      </c>
      <c r="J11" s="547"/>
    </row>
    <row r="12" spans="1:10" s="14" customFormat="1" ht="20.1" customHeight="1">
      <c r="A12" s="21" t="s">
        <v>31</v>
      </c>
      <c r="B12" s="545">
        <v>49.75757401079592</v>
      </c>
      <c r="C12" s="545" t="s">
        <v>39</v>
      </c>
      <c r="D12" s="545" t="s">
        <v>39</v>
      </c>
      <c r="E12" s="545">
        <v>22.68429665643818</v>
      </c>
      <c r="F12" s="545">
        <v>13.702352574280507</v>
      </c>
      <c r="G12" s="545">
        <v>9.84746548138724</v>
      </c>
      <c r="H12" s="545">
        <v>4.008311277098165</v>
      </c>
      <c r="I12" s="546">
        <v>903654.1449999999</v>
      </c>
      <c r="J12" s="547"/>
    </row>
    <row r="13" spans="1:10" s="14" customFormat="1" ht="20.1" customHeight="1">
      <c r="A13" s="21" t="s">
        <v>32</v>
      </c>
      <c r="B13" s="545">
        <v>80.59903228601783</v>
      </c>
      <c r="C13" s="545" t="s">
        <v>39</v>
      </c>
      <c r="D13" s="545" t="s">
        <v>39</v>
      </c>
      <c r="E13" s="545">
        <v>6.509191695492558</v>
      </c>
      <c r="F13" s="545" t="s">
        <v>39</v>
      </c>
      <c r="G13" s="545">
        <v>11.76397030535245</v>
      </c>
      <c r="H13" s="545">
        <v>1.1278057131371877</v>
      </c>
      <c r="I13" s="546">
        <v>320788.58599999995</v>
      </c>
      <c r="J13" s="547"/>
    </row>
    <row r="14" spans="1:10" s="14" customFormat="1" ht="20.1" customHeight="1">
      <c r="A14" s="21" t="s">
        <v>33</v>
      </c>
      <c r="B14" s="545">
        <v>34.32802087689718</v>
      </c>
      <c r="C14" s="545" t="s">
        <v>39</v>
      </c>
      <c r="D14" s="545" t="s">
        <v>39</v>
      </c>
      <c r="E14" s="545">
        <v>20.007718030012846</v>
      </c>
      <c r="F14" s="545">
        <v>36.293368372811806</v>
      </c>
      <c r="G14" s="545">
        <v>7.303312342369484</v>
      </c>
      <c r="H14" s="545">
        <v>2.067580377908674</v>
      </c>
      <c r="I14" s="546">
        <v>1323524.2650000001</v>
      </c>
      <c r="J14" s="547"/>
    </row>
    <row r="15" spans="1:10" s="14" customFormat="1" ht="20.1" customHeight="1">
      <c r="A15" s="21" t="s">
        <v>34</v>
      </c>
      <c r="B15" s="545" t="s">
        <v>39</v>
      </c>
      <c r="C15" s="545" t="s">
        <v>39</v>
      </c>
      <c r="D15" s="545" t="s">
        <v>39</v>
      </c>
      <c r="E15" s="545" t="s">
        <v>39</v>
      </c>
      <c r="F15" s="545" t="s">
        <v>39</v>
      </c>
      <c r="G15" s="545">
        <v>93.75733531612993</v>
      </c>
      <c r="H15" s="545">
        <v>6.242664683870064</v>
      </c>
      <c r="I15" s="546">
        <v>3943.2520000000004</v>
      </c>
      <c r="J15" s="547"/>
    </row>
    <row r="16" spans="1:10" s="14" customFormat="1" ht="20.1" customHeight="1">
      <c r="A16" s="79" t="s">
        <v>35</v>
      </c>
      <c r="B16" s="545" t="s">
        <v>39</v>
      </c>
      <c r="C16" s="545" t="s">
        <v>39</v>
      </c>
      <c r="D16" s="545" t="s">
        <v>39</v>
      </c>
      <c r="E16" s="545">
        <v>91.7206343815099</v>
      </c>
      <c r="F16" s="545" t="s">
        <v>39</v>
      </c>
      <c r="G16" s="545">
        <v>5.384736483184467</v>
      </c>
      <c r="H16" s="545">
        <v>2.8946291353056375</v>
      </c>
      <c r="I16" s="546">
        <v>819764.498</v>
      </c>
      <c r="J16" s="548"/>
    </row>
    <row r="17" spans="1:10" s="14" customFormat="1" ht="20.1" customHeight="1">
      <c r="A17" s="79" t="s">
        <v>36</v>
      </c>
      <c r="B17" s="545">
        <v>80.26347404322067</v>
      </c>
      <c r="C17" s="545" t="s">
        <v>39</v>
      </c>
      <c r="D17" s="545" t="s">
        <v>39</v>
      </c>
      <c r="E17" s="545">
        <v>10.013379453665365</v>
      </c>
      <c r="F17" s="545" t="s">
        <v>39</v>
      </c>
      <c r="G17" s="545">
        <v>9.446955201242076</v>
      </c>
      <c r="H17" s="545">
        <v>0.2761913018718941</v>
      </c>
      <c r="I17" s="546">
        <v>642182.425</v>
      </c>
      <c r="J17" s="548"/>
    </row>
    <row r="18" spans="1:10" s="14" customFormat="1" ht="20.1" customHeight="1">
      <c r="A18" s="79" t="s">
        <v>37</v>
      </c>
      <c r="B18" s="545">
        <v>77.1458256382519</v>
      </c>
      <c r="C18" s="545" t="s">
        <v>39</v>
      </c>
      <c r="D18" s="545" t="s">
        <v>39</v>
      </c>
      <c r="E18" s="545">
        <v>11.503115432131922</v>
      </c>
      <c r="F18" s="545">
        <v>4.5508489251842095</v>
      </c>
      <c r="G18" s="545">
        <v>6.653351868585257</v>
      </c>
      <c r="H18" s="545">
        <v>0.14685813584669466</v>
      </c>
      <c r="I18" s="546">
        <v>964360.6000000001</v>
      </c>
      <c r="J18" s="548"/>
    </row>
    <row r="19" spans="1:10" s="14" customFormat="1" ht="36" customHeight="1" thickBot="1">
      <c r="A19" s="85" t="s">
        <v>38</v>
      </c>
      <c r="B19" s="549">
        <v>61.250462958594696</v>
      </c>
      <c r="C19" s="549">
        <v>0.5385235183221673</v>
      </c>
      <c r="D19" s="549" t="s">
        <v>39</v>
      </c>
      <c r="E19" s="549">
        <v>21.802745670789037</v>
      </c>
      <c r="F19" s="549">
        <v>8.927238913671625</v>
      </c>
      <c r="G19" s="549">
        <v>5.9364583618309315</v>
      </c>
      <c r="H19" s="549">
        <v>1.5445705767915228</v>
      </c>
      <c r="I19" s="550">
        <v>12052038.916000001</v>
      </c>
      <c r="J19" s="529"/>
    </row>
    <row r="20" spans="1:9" s="521" customFormat="1" ht="6.75" customHeight="1">
      <c r="A20" s="79"/>
      <c r="B20" s="551"/>
      <c r="C20" s="551"/>
      <c r="D20" s="551"/>
      <c r="E20" s="551"/>
      <c r="F20" s="551"/>
      <c r="G20" s="551"/>
      <c r="H20" s="551"/>
      <c r="I20" s="14"/>
    </row>
    <row r="21" spans="1:9" s="539" customFormat="1" ht="12" customHeight="1">
      <c r="A21" s="552" t="s">
        <v>583</v>
      </c>
      <c r="B21" s="14"/>
      <c r="C21" s="14"/>
      <c r="D21" s="14"/>
      <c r="E21" s="14"/>
      <c r="F21" s="14"/>
      <c r="G21" s="14"/>
      <c r="H21" s="553"/>
      <c r="I21" s="14"/>
    </row>
    <row r="22" spans="1:9" s="539" customFormat="1" ht="12" customHeight="1">
      <c r="A22" s="27" t="s">
        <v>596</v>
      </c>
      <c r="B22" s="14"/>
      <c r="C22" s="14"/>
      <c r="D22" s="14"/>
      <c r="E22" s="14"/>
      <c r="F22" s="14"/>
      <c r="G22" s="14"/>
      <c r="H22" s="553"/>
      <c r="I22" s="14"/>
    </row>
    <row r="23" spans="1:9" s="521" customFormat="1" ht="13.5">
      <c r="A23" s="226"/>
      <c r="B23" s="21"/>
      <c r="C23" s="21"/>
      <c r="D23" s="21"/>
      <c r="E23" s="21"/>
      <c r="F23" s="21"/>
      <c r="G23" s="21"/>
      <c r="H23" s="21"/>
      <c r="I23" s="14"/>
    </row>
    <row r="24" spans="2:8" s="521" customFormat="1" ht="12" customHeight="1">
      <c r="B24" s="534"/>
      <c r="C24" s="534"/>
      <c r="D24" s="534"/>
      <c r="E24" s="534"/>
      <c r="F24" s="534"/>
      <c r="G24" s="534"/>
      <c r="H24" s="534"/>
    </row>
    <row r="25" spans="2:8" s="521" customFormat="1" ht="15">
      <c r="B25" s="534"/>
      <c r="C25" s="534"/>
      <c r="D25" s="534"/>
      <c r="E25" s="534"/>
      <c r="F25" s="534"/>
      <c r="G25" s="534"/>
      <c r="H25" s="534"/>
    </row>
    <row r="26" spans="2:8" s="521" customFormat="1" ht="15">
      <c r="B26" s="534"/>
      <c r="C26" s="534"/>
      <c r="D26" s="534"/>
      <c r="E26" s="534"/>
      <c r="F26" s="534"/>
      <c r="G26" s="534"/>
      <c r="H26" s="534"/>
    </row>
    <row r="27" spans="2:8" s="521" customFormat="1" ht="15">
      <c r="B27" s="534"/>
      <c r="C27" s="534"/>
      <c r="D27" s="534"/>
      <c r="E27" s="534"/>
      <c r="F27" s="534"/>
      <c r="G27" s="534"/>
      <c r="H27" s="534"/>
    </row>
    <row r="28" spans="2:8" s="521" customFormat="1" ht="15">
      <c r="B28" s="534"/>
      <c r="C28" s="534"/>
      <c r="D28" s="534"/>
      <c r="E28" s="534"/>
      <c r="F28" s="534"/>
      <c r="G28" s="534"/>
      <c r="H28" s="534"/>
    </row>
    <row r="29" spans="2:8" s="521" customFormat="1" ht="15">
      <c r="B29" s="534"/>
      <c r="C29" s="534"/>
      <c r="D29" s="534"/>
      <c r="E29" s="534"/>
      <c r="F29" s="534"/>
      <c r="G29" s="534"/>
      <c r="H29" s="534"/>
    </row>
    <row r="30" spans="2:8" s="7" customFormat="1" ht="15">
      <c r="B30" s="540"/>
      <c r="C30" s="540"/>
      <c r="D30" s="540"/>
      <c r="E30" s="540"/>
      <c r="F30" s="540"/>
      <c r="G30" s="540"/>
      <c r="H30" s="540"/>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57421875" style="5" customWidth="1"/>
    <col min="8" max="8" width="16.421875" style="5" customWidth="1"/>
    <col min="9" max="10" width="10.8515625" style="5" customWidth="1"/>
    <col min="11" max="11" width="13.8515625" style="5" customWidth="1"/>
    <col min="12" max="16384" width="10.8515625" style="5" customWidth="1"/>
  </cols>
  <sheetData>
    <row r="1" spans="1:8" s="646" customFormat="1" ht="20.1" customHeight="1">
      <c r="A1" s="1205" t="s">
        <v>1052</v>
      </c>
      <c r="B1" s="65"/>
      <c r="C1" s="65"/>
      <c r="D1" s="65"/>
      <c r="E1" s="65"/>
      <c r="F1" s="65"/>
      <c r="G1" s="65"/>
      <c r="H1" s="65"/>
    </row>
    <row r="2" spans="1:8" s="517" customFormat="1" ht="24.95" customHeight="1">
      <c r="A2" s="372" t="s">
        <v>663</v>
      </c>
      <c r="B2" s="372"/>
      <c r="C2" s="372"/>
      <c r="D2" s="372"/>
      <c r="E2" s="372"/>
      <c r="F2" s="372"/>
      <c r="G2" s="372"/>
      <c r="H2" s="372"/>
    </row>
    <row r="3" spans="1:8" s="624" customFormat="1" ht="20.1" customHeight="1">
      <c r="A3" s="95">
        <v>44530</v>
      </c>
      <c r="B3" s="95"/>
      <c r="C3" s="95"/>
      <c r="D3" s="95"/>
      <c r="E3" s="95"/>
      <c r="F3" s="95"/>
      <c r="G3" s="95"/>
      <c r="H3" s="95"/>
    </row>
    <row r="4" spans="1:8" s="93" customFormat="1" ht="20.1" customHeight="1">
      <c r="A4" s="375" t="s">
        <v>65</v>
      </c>
      <c r="B4" s="375"/>
      <c r="C4" s="375"/>
      <c r="D4" s="375"/>
      <c r="E4" s="375"/>
      <c r="F4" s="375"/>
      <c r="G4" s="375"/>
      <c r="H4" s="375"/>
    </row>
    <row r="5" ht="20.1" customHeight="1" thickBot="1"/>
    <row r="6" spans="1:11" s="90" customFormat="1" ht="24.95" customHeight="1">
      <c r="A6" s="1360" t="s">
        <v>1</v>
      </c>
      <c r="B6" s="1360" t="s">
        <v>664</v>
      </c>
      <c r="C6" s="1360"/>
      <c r="D6" s="1360"/>
      <c r="E6" s="1360"/>
      <c r="F6" s="1360"/>
      <c r="G6" s="1362" t="s">
        <v>665</v>
      </c>
      <c r="H6" s="1358" t="s">
        <v>666</v>
      </c>
      <c r="I6" s="647"/>
      <c r="J6" s="647"/>
      <c r="K6" s="647"/>
    </row>
    <row r="7" spans="1:15" ht="15.75" customHeight="1">
      <c r="A7" s="1429"/>
      <c r="B7" s="1435" t="s">
        <v>667</v>
      </c>
      <c r="C7" s="1435" t="s">
        <v>668</v>
      </c>
      <c r="D7" s="1435" t="s">
        <v>669</v>
      </c>
      <c r="E7" s="1435" t="s">
        <v>670</v>
      </c>
      <c r="F7" s="1435" t="s">
        <v>100</v>
      </c>
      <c r="G7" s="1433"/>
      <c r="H7" s="1434"/>
      <c r="I7" s="647"/>
      <c r="J7" s="647"/>
      <c r="K7" s="647"/>
      <c r="L7" s="90"/>
      <c r="M7" s="90"/>
      <c r="N7" s="90"/>
      <c r="O7" s="90"/>
    </row>
    <row r="8" spans="1:15" ht="24.95" customHeight="1">
      <c r="A8" s="1361"/>
      <c r="B8" s="1363"/>
      <c r="C8" s="1363"/>
      <c r="D8" s="1363"/>
      <c r="E8" s="1363"/>
      <c r="F8" s="1363"/>
      <c r="G8" s="1363"/>
      <c r="H8" s="1359"/>
      <c r="I8" s="647"/>
      <c r="J8" s="647"/>
      <c r="K8" s="647"/>
      <c r="L8" s="90"/>
      <c r="M8" s="90"/>
      <c r="N8" s="90"/>
      <c r="O8" s="90"/>
    </row>
    <row r="9" spans="1:11" ht="9.75" customHeight="1">
      <c r="A9" s="34"/>
      <c r="B9" s="648"/>
      <c r="C9" s="648"/>
      <c r="D9" s="648"/>
      <c r="E9" s="648"/>
      <c r="F9" s="648"/>
      <c r="G9" s="648"/>
      <c r="H9" s="649"/>
      <c r="I9" s="647"/>
      <c r="J9" s="647"/>
      <c r="K9" s="647"/>
    </row>
    <row r="10" spans="1:17" s="83" customFormat="1" ht="20.1" customHeight="1">
      <c r="A10" s="79" t="s">
        <v>28</v>
      </c>
      <c r="B10" s="650">
        <v>0.2515112268524247</v>
      </c>
      <c r="C10" s="650">
        <v>14.662744283510504</v>
      </c>
      <c r="D10" s="650">
        <v>84.23817047206857</v>
      </c>
      <c r="E10" s="650">
        <v>0.8474412406517142</v>
      </c>
      <c r="F10" s="650">
        <v>99.99986722308321</v>
      </c>
      <c r="G10" s="650">
        <v>0.00013277691679036897</v>
      </c>
      <c r="H10" s="651">
        <v>1433231.0509999997</v>
      </c>
      <c r="I10" s="652"/>
      <c r="J10" s="653"/>
      <c r="K10" s="653"/>
      <c r="L10" s="653"/>
      <c r="M10" s="653"/>
      <c r="N10" s="653"/>
      <c r="O10" s="653"/>
      <c r="P10" s="653"/>
      <c r="Q10" s="653"/>
    </row>
    <row r="11" spans="1:17" s="83" customFormat="1" ht="20.1" customHeight="1">
      <c r="A11" s="21" t="s">
        <v>29</v>
      </c>
      <c r="B11" s="650" t="s">
        <v>39</v>
      </c>
      <c r="C11" s="650">
        <v>21.94991113220525</v>
      </c>
      <c r="D11" s="650">
        <v>75.86027017081098</v>
      </c>
      <c r="E11" s="650">
        <v>0.024139716690736543</v>
      </c>
      <c r="F11" s="650">
        <v>97.83432101970696</v>
      </c>
      <c r="G11" s="650">
        <v>2.165678980293036</v>
      </c>
      <c r="H11" s="651">
        <v>2077870.285</v>
      </c>
      <c r="I11" s="652"/>
      <c r="J11" s="653"/>
      <c r="K11" s="653"/>
      <c r="L11" s="653"/>
      <c r="M11" s="653"/>
      <c r="N11" s="653"/>
      <c r="O11" s="653"/>
      <c r="P11" s="653"/>
      <c r="Q11" s="653"/>
    </row>
    <row r="12" spans="1:17" s="83" customFormat="1" ht="20.1" customHeight="1">
      <c r="A12" s="21" t="s">
        <v>30</v>
      </c>
      <c r="B12" s="650" t="s">
        <v>39</v>
      </c>
      <c r="C12" s="650">
        <v>17.905719646847594</v>
      </c>
      <c r="D12" s="650">
        <v>79.19427103112085</v>
      </c>
      <c r="E12" s="650">
        <v>1.5853608339083807</v>
      </c>
      <c r="F12" s="650">
        <v>98.68535151187683</v>
      </c>
      <c r="G12" s="650">
        <v>1.314648488123168</v>
      </c>
      <c r="H12" s="651">
        <v>1513800.927</v>
      </c>
      <c r="I12" s="652"/>
      <c r="J12" s="653"/>
      <c r="K12" s="653"/>
      <c r="L12" s="653"/>
      <c r="M12" s="653"/>
      <c r="N12" s="653"/>
      <c r="O12" s="653"/>
      <c r="P12" s="653"/>
      <c r="Q12" s="653"/>
    </row>
    <row r="13" spans="1:17" s="83" customFormat="1" ht="20.1" customHeight="1">
      <c r="A13" s="21" t="s">
        <v>31</v>
      </c>
      <c r="B13" s="650" t="s">
        <v>39</v>
      </c>
      <c r="C13" s="650">
        <v>0.0002081682091649257</v>
      </c>
      <c r="D13" s="650">
        <v>99.99979183179084</v>
      </c>
      <c r="E13" s="650" t="s">
        <v>39</v>
      </c>
      <c r="F13" s="650">
        <v>100</v>
      </c>
      <c r="G13" s="650" t="s">
        <v>39</v>
      </c>
      <c r="H13" s="651">
        <v>449636.38</v>
      </c>
      <c r="I13" s="652"/>
      <c r="J13" s="653"/>
      <c r="K13" s="653"/>
      <c r="L13" s="653"/>
      <c r="M13" s="653"/>
      <c r="N13" s="653"/>
      <c r="O13" s="653"/>
      <c r="P13" s="653"/>
      <c r="Q13" s="653"/>
    </row>
    <row r="14" spans="1:17" s="83" customFormat="1" ht="20.1" customHeight="1">
      <c r="A14" s="21" t="s">
        <v>32</v>
      </c>
      <c r="B14" s="650" t="s">
        <v>39</v>
      </c>
      <c r="C14" s="650">
        <v>23.000855114545093</v>
      </c>
      <c r="D14" s="650">
        <v>76.9972319277088</v>
      </c>
      <c r="E14" s="650">
        <v>0.0019129577461128049</v>
      </c>
      <c r="F14" s="650">
        <v>100</v>
      </c>
      <c r="G14" s="650" t="s">
        <v>39</v>
      </c>
      <c r="H14" s="651">
        <v>258552.496</v>
      </c>
      <c r="I14" s="652"/>
      <c r="J14" s="653"/>
      <c r="K14" s="653"/>
      <c r="L14" s="653"/>
      <c r="M14" s="653"/>
      <c r="N14" s="653"/>
      <c r="O14" s="653"/>
      <c r="P14" s="653"/>
      <c r="Q14" s="653"/>
    </row>
    <row r="15" spans="1:17" s="83" customFormat="1" ht="20.1" customHeight="1">
      <c r="A15" s="21" t="s">
        <v>33</v>
      </c>
      <c r="B15" s="650" t="s">
        <v>39</v>
      </c>
      <c r="C15" s="650">
        <v>0.0005112914569386747</v>
      </c>
      <c r="D15" s="650">
        <v>99.99713474292449</v>
      </c>
      <c r="E15" s="650">
        <v>0.002353965618579047</v>
      </c>
      <c r="F15" s="650">
        <v>100</v>
      </c>
      <c r="G15" s="650" t="s">
        <v>39</v>
      </c>
      <c r="H15" s="651">
        <v>454339.686</v>
      </c>
      <c r="I15" s="652"/>
      <c r="J15" s="653"/>
      <c r="K15" s="653"/>
      <c r="L15" s="653"/>
      <c r="M15" s="653"/>
      <c r="N15" s="653"/>
      <c r="O15" s="653"/>
      <c r="P15" s="653"/>
      <c r="Q15" s="653"/>
    </row>
    <row r="16" spans="1:17" s="83" customFormat="1" ht="20.1" customHeight="1">
      <c r="A16" s="21" t="s">
        <v>34</v>
      </c>
      <c r="B16" s="650" t="s">
        <v>39</v>
      </c>
      <c r="C16" s="650" t="s">
        <v>39</v>
      </c>
      <c r="D16" s="650" t="s">
        <v>39</v>
      </c>
      <c r="E16" s="650" t="s">
        <v>39</v>
      </c>
      <c r="F16" s="650" t="s">
        <v>39</v>
      </c>
      <c r="G16" s="650" t="s">
        <v>39</v>
      </c>
      <c r="H16" s="651" t="s">
        <v>39</v>
      </c>
      <c r="I16" s="652"/>
      <c r="J16" s="653"/>
      <c r="K16" s="653"/>
      <c r="L16" s="653"/>
      <c r="M16" s="653"/>
      <c r="N16" s="653"/>
      <c r="O16" s="653"/>
      <c r="P16" s="653"/>
      <c r="Q16" s="653"/>
    </row>
    <row r="17" spans="1:17" s="83" customFormat="1" ht="20.1" customHeight="1">
      <c r="A17" s="79" t="s">
        <v>35</v>
      </c>
      <c r="B17" s="650" t="s">
        <v>39</v>
      </c>
      <c r="C17" s="650" t="s">
        <v>39</v>
      </c>
      <c r="D17" s="650" t="s">
        <v>39</v>
      </c>
      <c r="E17" s="650" t="s">
        <v>39</v>
      </c>
      <c r="F17" s="650" t="s">
        <v>39</v>
      </c>
      <c r="G17" s="650" t="s">
        <v>39</v>
      </c>
      <c r="H17" s="654" t="s">
        <v>39</v>
      </c>
      <c r="I17" s="652"/>
      <c r="J17" s="653"/>
      <c r="K17" s="653"/>
      <c r="L17" s="653"/>
      <c r="M17" s="653"/>
      <c r="N17" s="653"/>
      <c r="O17" s="653"/>
      <c r="P17" s="653"/>
      <c r="Q17" s="653"/>
    </row>
    <row r="18" spans="1:17" s="83" customFormat="1" ht="20.1" customHeight="1">
      <c r="A18" s="79" t="s">
        <v>36</v>
      </c>
      <c r="B18" s="650" t="s">
        <v>39</v>
      </c>
      <c r="C18" s="650">
        <v>4.364345336762609</v>
      </c>
      <c r="D18" s="650">
        <v>95.25312227510835</v>
      </c>
      <c r="E18" s="650">
        <v>0.38253238812905044</v>
      </c>
      <c r="F18" s="650">
        <v>100</v>
      </c>
      <c r="G18" s="650" t="s">
        <v>39</v>
      </c>
      <c r="H18" s="654">
        <v>515437.924</v>
      </c>
      <c r="I18" s="652"/>
      <c r="J18" s="653"/>
      <c r="K18" s="653"/>
      <c r="L18" s="653"/>
      <c r="M18" s="653"/>
      <c r="N18" s="653"/>
      <c r="O18" s="653"/>
      <c r="P18" s="653"/>
      <c r="Q18" s="653"/>
    </row>
    <row r="19" spans="1:17" s="83" customFormat="1" ht="20.1" customHeight="1">
      <c r="A19" s="79" t="s">
        <v>37</v>
      </c>
      <c r="B19" s="650" t="s">
        <v>39</v>
      </c>
      <c r="C19" s="650">
        <v>19.62907578907181</v>
      </c>
      <c r="D19" s="650">
        <v>77.79458780682018</v>
      </c>
      <c r="E19" s="650">
        <v>2.576336404108034</v>
      </c>
      <c r="F19" s="650">
        <v>100</v>
      </c>
      <c r="G19" s="650" t="s">
        <v>39</v>
      </c>
      <c r="H19" s="654">
        <v>743963.9469999999</v>
      </c>
      <c r="I19" s="652"/>
      <c r="J19" s="653"/>
      <c r="K19" s="653"/>
      <c r="L19" s="653"/>
      <c r="M19" s="653"/>
      <c r="N19" s="653"/>
      <c r="O19" s="653"/>
      <c r="P19" s="653"/>
      <c r="Q19" s="653"/>
    </row>
    <row r="20" spans="1:17" s="173" customFormat="1" ht="25.5" customHeight="1" thickBot="1">
      <c r="A20" s="85" t="s">
        <v>38</v>
      </c>
      <c r="B20" s="655">
        <v>0.04840631107418666</v>
      </c>
      <c r="C20" s="655">
        <v>15.648262349521172</v>
      </c>
      <c r="D20" s="655">
        <v>82.65559691311749</v>
      </c>
      <c r="E20" s="655">
        <v>0.7761818260137264</v>
      </c>
      <c r="F20" s="655">
        <v>99.12844739972657</v>
      </c>
      <c r="G20" s="655">
        <v>0.8715526002734305</v>
      </c>
      <c r="H20" s="656">
        <v>7446832.695999999</v>
      </c>
      <c r="J20" s="657"/>
      <c r="K20" s="657"/>
      <c r="L20" s="657"/>
      <c r="M20" s="657"/>
      <c r="N20" s="657"/>
      <c r="O20" s="657"/>
      <c r="P20" s="657"/>
      <c r="Q20" s="657"/>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552" t="s">
        <v>583</v>
      </c>
      <c r="B22" s="27"/>
      <c r="C22" s="27"/>
      <c r="D22" s="27"/>
      <c r="E22" s="27"/>
      <c r="F22" s="27"/>
      <c r="G22" s="27"/>
      <c r="H22" s="27"/>
    </row>
    <row r="23" spans="1:8" s="122" customFormat="1" ht="11.1" customHeight="1">
      <c r="A23" s="91" t="s">
        <v>671</v>
      </c>
      <c r="B23" s="27"/>
      <c r="C23" s="27"/>
      <c r="D23" s="27"/>
      <c r="E23" s="27"/>
      <c r="F23" s="27"/>
      <c r="G23" s="27"/>
      <c r="H23" s="27"/>
    </row>
    <row r="24" spans="1:8" s="122" customFormat="1" ht="13.5">
      <c r="A24" s="226"/>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57421875" style="5" customWidth="1"/>
    <col min="9" max="16384" width="10.8515625" style="5" customWidth="1"/>
  </cols>
  <sheetData>
    <row r="1" spans="1:6" s="658" customFormat="1" ht="18" customHeight="1">
      <c r="A1" s="1205" t="s">
        <v>1052</v>
      </c>
      <c r="B1" s="65"/>
      <c r="C1" s="65"/>
      <c r="D1" s="65"/>
      <c r="E1" s="65"/>
      <c r="F1" s="65"/>
    </row>
    <row r="2" spans="1:8" s="517" customFormat="1" ht="24.95" customHeight="1">
      <c r="A2" s="372" t="s">
        <v>672</v>
      </c>
      <c r="B2" s="372"/>
      <c r="C2" s="372"/>
      <c r="D2" s="372"/>
      <c r="E2" s="372"/>
      <c r="F2" s="372"/>
      <c r="H2" s="659"/>
    </row>
    <row r="3" spans="1:8" s="518" customFormat="1" ht="18" customHeight="1">
      <c r="A3" s="95">
        <v>44530</v>
      </c>
      <c r="B3" s="95"/>
      <c r="C3" s="95"/>
      <c r="D3" s="95"/>
      <c r="E3" s="95"/>
      <c r="F3" s="95"/>
      <c r="H3" s="660"/>
    </row>
    <row r="4" spans="1:8" s="99" customFormat="1" ht="18" customHeight="1">
      <c r="A4" s="375" t="s">
        <v>65</v>
      </c>
      <c r="B4" s="375"/>
      <c r="C4" s="375"/>
      <c r="D4" s="375"/>
      <c r="E4" s="375"/>
      <c r="F4" s="375"/>
      <c r="H4" s="611"/>
    </row>
    <row r="5" spans="1:8" s="90" customFormat="1" ht="7.5" customHeight="1" thickBot="1">
      <c r="A5" s="661"/>
      <c r="B5" s="661"/>
      <c r="C5" s="661"/>
      <c r="D5" s="661"/>
      <c r="E5" s="661"/>
      <c r="F5" s="661"/>
      <c r="G5" s="661"/>
      <c r="H5" s="661"/>
    </row>
    <row r="6" spans="1:6" s="25" customFormat="1" ht="35.1" customHeight="1">
      <c r="A6" s="1358" t="s">
        <v>1</v>
      </c>
      <c r="B6" s="1358" t="s">
        <v>673</v>
      </c>
      <c r="C6" s="1358"/>
      <c r="D6" s="1358" t="s">
        <v>674</v>
      </c>
      <c r="E6" s="1358"/>
      <c r="F6" s="1358" t="s">
        <v>675</v>
      </c>
    </row>
    <row r="7" spans="1:6" s="25" customFormat="1" ht="35.1" customHeight="1">
      <c r="A7" s="1434"/>
      <c r="B7" s="1435" t="s">
        <v>676</v>
      </c>
      <c r="C7" s="1435" t="s">
        <v>677</v>
      </c>
      <c r="D7" s="1435" t="s">
        <v>676</v>
      </c>
      <c r="E7" s="1435" t="s">
        <v>677</v>
      </c>
      <c r="F7" s="1434"/>
    </row>
    <row r="8" spans="1:6" s="25" customFormat="1" ht="7.5" customHeight="1">
      <c r="A8" s="1436"/>
      <c r="B8" s="1437"/>
      <c r="C8" s="1437"/>
      <c r="D8" s="1437"/>
      <c r="E8" s="1437"/>
      <c r="F8" s="1436"/>
    </row>
    <row r="9" spans="1:6" s="25" customFormat="1" ht="8.25" customHeight="1">
      <c r="A9" s="662"/>
      <c r="B9" s="663"/>
      <c r="C9" s="663"/>
      <c r="D9" s="663"/>
      <c r="E9" s="663"/>
      <c r="F9" s="664"/>
    </row>
    <row r="10" spans="1:15" s="83" customFormat="1" ht="20.1" customHeight="1">
      <c r="A10" s="79" t="s">
        <v>28</v>
      </c>
      <c r="B10" s="665">
        <v>93.36023959878531</v>
      </c>
      <c r="C10" s="665">
        <v>6.639760401214696</v>
      </c>
      <c r="D10" s="665" t="s">
        <v>39</v>
      </c>
      <c r="E10" s="665" t="s">
        <v>39</v>
      </c>
      <c r="F10" s="666">
        <v>342758.332</v>
      </c>
      <c r="G10" s="667"/>
      <c r="H10" s="653"/>
      <c r="I10" s="653"/>
      <c r="J10" s="653"/>
      <c r="K10" s="653"/>
      <c r="L10" s="653"/>
      <c r="M10" s="653"/>
      <c r="N10" s="653"/>
      <c r="O10" s="653"/>
    </row>
    <row r="11" spans="1:15" s="83" customFormat="1" ht="20.1" customHeight="1">
      <c r="A11" s="21" t="s">
        <v>29</v>
      </c>
      <c r="B11" s="665">
        <v>70.23457171104762</v>
      </c>
      <c r="C11" s="665">
        <v>29.76542847069258</v>
      </c>
      <c r="D11" s="665" t="s">
        <v>39</v>
      </c>
      <c r="E11" s="665" t="s">
        <v>39</v>
      </c>
      <c r="F11" s="666">
        <v>550236</v>
      </c>
      <c r="G11" s="667"/>
      <c r="H11" s="653"/>
      <c r="I11" s="653"/>
      <c r="J11" s="653"/>
      <c r="K11" s="653"/>
      <c r="L11" s="653"/>
      <c r="M11" s="653"/>
      <c r="N11" s="653"/>
      <c r="O11" s="653"/>
    </row>
    <row r="12" spans="1:15" s="83" customFormat="1" ht="20.1" customHeight="1">
      <c r="A12" s="21" t="s">
        <v>30</v>
      </c>
      <c r="B12" s="665">
        <v>57.86763194091681</v>
      </c>
      <c r="C12" s="665">
        <v>30.598811520007114</v>
      </c>
      <c r="D12" s="665">
        <v>6.406012559080798</v>
      </c>
      <c r="E12" s="665">
        <v>5.127543979995282</v>
      </c>
      <c r="F12" s="666">
        <v>316876.853</v>
      </c>
      <c r="G12" s="667"/>
      <c r="H12" s="653"/>
      <c r="I12" s="653"/>
      <c r="J12" s="653"/>
      <c r="K12" s="653"/>
      <c r="L12" s="653"/>
      <c r="M12" s="653"/>
      <c r="N12" s="653"/>
      <c r="O12" s="653"/>
    </row>
    <row r="13" spans="1:15" s="83" customFormat="1" ht="20.1" customHeight="1">
      <c r="A13" s="21" t="s">
        <v>31</v>
      </c>
      <c r="B13" s="665">
        <v>1.0072756259138753</v>
      </c>
      <c r="C13" s="665">
        <v>98.99272437408612</v>
      </c>
      <c r="D13" s="665" t="s">
        <v>39</v>
      </c>
      <c r="E13" s="665" t="s">
        <v>39</v>
      </c>
      <c r="F13" s="666">
        <v>204987.587</v>
      </c>
      <c r="G13" s="667"/>
      <c r="H13" s="653"/>
      <c r="I13" s="653"/>
      <c r="J13" s="653"/>
      <c r="K13" s="653"/>
      <c r="L13" s="653"/>
      <c r="M13" s="653"/>
      <c r="N13" s="653"/>
      <c r="O13" s="653"/>
    </row>
    <row r="14" spans="1:15" s="83" customFormat="1" ht="20.1" customHeight="1">
      <c r="A14" s="21" t="s">
        <v>32</v>
      </c>
      <c r="B14" s="665">
        <v>68.3692784126849</v>
      </c>
      <c r="C14" s="665">
        <v>31.630721587315087</v>
      </c>
      <c r="D14" s="665" t="s">
        <v>39</v>
      </c>
      <c r="E14" s="665" t="s">
        <v>39</v>
      </c>
      <c r="F14" s="666">
        <v>20880.744</v>
      </c>
      <c r="G14" s="667"/>
      <c r="H14" s="653"/>
      <c r="I14" s="653"/>
      <c r="J14" s="653"/>
      <c r="K14" s="653"/>
      <c r="L14" s="653"/>
      <c r="M14" s="653"/>
      <c r="N14" s="653"/>
      <c r="O14" s="653"/>
    </row>
    <row r="15" spans="1:15" s="83" customFormat="1" ht="20.1" customHeight="1">
      <c r="A15" s="21" t="s">
        <v>33</v>
      </c>
      <c r="B15" s="665">
        <v>67.96176950048408</v>
      </c>
      <c r="C15" s="665">
        <v>32.038230499515905</v>
      </c>
      <c r="D15" s="665" t="s">
        <v>39</v>
      </c>
      <c r="E15" s="665" t="s">
        <v>39</v>
      </c>
      <c r="F15" s="666">
        <v>264807.003</v>
      </c>
      <c r="G15" s="667"/>
      <c r="H15" s="653"/>
      <c r="I15" s="653"/>
      <c r="J15" s="653"/>
      <c r="K15" s="653"/>
      <c r="L15" s="653"/>
      <c r="M15" s="653"/>
      <c r="N15" s="653"/>
      <c r="O15" s="653"/>
    </row>
    <row r="16" spans="1:15" s="83" customFormat="1" ht="20.1" customHeight="1">
      <c r="A16" s="21" t="s">
        <v>34</v>
      </c>
      <c r="B16" s="665" t="s">
        <v>39</v>
      </c>
      <c r="C16" s="665" t="s">
        <v>39</v>
      </c>
      <c r="D16" s="665" t="s">
        <v>39</v>
      </c>
      <c r="E16" s="665" t="s">
        <v>39</v>
      </c>
      <c r="F16" s="666" t="s">
        <v>39</v>
      </c>
      <c r="G16" s="667"/>
      <c r="H16" s="653"/>
      <c r="I16" s="653"/>
      <c r="J16" s="653"/>
      <c r="K16" s="653"/>
      <c r="L16" s="653"/>
      <c r="M16" s="653"/>
      <c r="N16" s="653"/>
      <c r="O16" s="653"/>
    </row>
    <row r="17" spans="1:15" s="83" customFormat="1" ht="20.1" customHeight="1">
      <c r="A17" s="79" t="s">
        <v>35</v>
      </c>
      <c r="B17" s="665">
        <v>10.75412016162434</v>
      </c>
      <c r="C17" s="665">
        <v>12.734476818607954</v>
      </c>
      <c r="D17" s="665">
        <v>30.848189425966847</v>
      </c>
      <c r="E17" s="665">
        <v>45.66321359380086</v>
      </c>
      <c r="F17" s="666">
        <v>751893.198</v>
      </c>
      <c r="G17" s="667"/>
      <c r="H17" s="653"/>
      <c r="I17" s="653"/>
      <c r="J17" s="653"/>
      <c r="K17" s="653"/>
      <c r="L17" s="653"/>
      <c r="M17" s="653"/>
      <c r="N17" s="653"/>
      <c r="O17" s="653"/>
    </row>
    <row r="18" spans="1:15" s="83" customFormat="1" ht="20.1" customHeight="1">
      <c r="A18" s="79" t="s">
        <v>36</v>
      </c>
      <c r="B18" s="665">
        <v>47.53653352116565</v>
      </c>
      <c r="C18" s="665">
        <v>26.905090110573404</v>
      </c>
      <c r="D18" s="665" t="s">
        <v>39</v>
      </c>
      <c r="E18" s="665">
        <v>25.558376368260944</v>
      </c>
      <c r="F18" s="666">
        <v>64304.163</v>
      </c>
      <c r="G18" s="667"/>
      <c r="H18" s="668"/>
      <c r="I18" s="653"/>
      <c r="J18" s="653"/>
      <c r="K18" s="653"/>
      <c r="L18" s="653"/>
      <c r="M18" s="653"/>
      <c r="N18" s="653"/>
      <c r="O18" s="653"/>
    </row>
    <row r="19" spans="1:15" s="83" customFormat="1" ht="20.1" customHeight="1">
      <c r="A19" s="79" t="s">
        <v>37</v>
      </c>
      <c r="B19" s="665">
        <v>77.74156023635952</v>
      </c>
      <c r="C19" s="665">
        <v>22.25843976364047</v>
      </c>
      <c r="D19" s="665" t="s">
        <v>39</v>
      </c>
      <c r="E19" s="665" t="s">
        <v>39</v>
      </c>
      <c r="F19" s="666">
        <v>110931.513</v>
      </c>
      <c r="G19" s="667"/>
      <c r="H19" s="653"/>
      <c r="I19" s="653"/>
      <c r="J19" s="653"/>
      <c r="K19" s="653"/>
      <c r="L19" s="653"/>
      <c r="M19" s="653"/>
      <c r="N19" s="653"/>
      <c r="O19" s="653"/>
    </row>
    <row r="20" spans="1:15" s="640" customFormat="1" ht="30" customHeight="1" thickBot="1">
      <c r="A20" s="85" t="s">
        <v>38</v>
      </c>
      <c r="B20" s="669">
        <v>48.856899083501055</v>
      </c>
      <c r="C20" s="669">
        <v>27.233515026488657</v>
      </c>
      <c r="D20" s="669">
        <v>9.59953461801132</v>
      </c>
      <c r="E20" s="669">
        <v>14.310051310055401</v>
      </c>
      <c r="F20" s="670">
        <v>2627675.393</v>
      </c>
      <c r="G20" s="667"/>
      <c r="H20" s="671"/>
      <c r="I20" s="671"/>
      <c r="J20" s="671"/>
      <c r="K20" s="671"/>
      <c r="L20" s="671"/>
      <c r="M20" s="671"/>
      <c r="N20" s="671"/>
      <c r="O20" s="671"/>
    </row>
    <row r="21" spans="1:8" s="90" customFormat="1" ht="5.25" customHeight="1">
      <c r="A21" s="27"/>
      <c r="B21" s="672"/>
      <c r="C21" s="672"/>
      <c r="D21" s="672"/>
      <c r="E21" s="672"/>
      <c r="F21" s="673"/>
      <c r="G21" s="674"/>
      <c r="H21" s="675"/>
    </row>
    <row r="22" spans="1:8" s="90" customFormat="1" ht="13.5">
      <c r="A22" s="235" t="s">
        <v>583</v>
      </c>
      <c r="B22" s="27"/>
      <c r="C22" s="27"/>
      <c r="D22" s="27"/>
      <c r="E22" s="27"/>
      <c r="F22" s="676"/>
      <c r="G22" s="25"/>
      <c r="H22" s="387"/>
    </row>
    <row r="23" spans="1:8" s="90" customFormat="1" ht="13.5">
      <c r="A23" s="226"/>
      <c r="B23" s="672"/>
      <c r="C23" s="672"/>
      <c r="D23" s="672"/>
      <c r="E23" s="672"/>
      <c r="F23" s="673"/>
      <c r="G23" s="674"/>
      <c r="H23" s="675"/>
    </row>
    <row r="24" spans="1:8" s="90" customFormat="1" ht="13.5">
      <c r="A24" s="27"/>
      <c r="B24" s="27"/>
      <c r="C24" s="27"/>
      <c r="D24" s="27"/>
      <c r="E24" s="27"/>
      <c r="F24" s="31"/>
      <c r="G24" s="25"/>
      <c r="H24" s="387"/>
    </row>
    <row r="25" spans="1:8" s="90" customFormat="1" ht="13.5">
      <c r="A25" s="27"/>
      <c r="B25" s="27"/>
      <c r="C25" s="27"/>
      <c r="D25" s="27"/>
      <c r="E25" s="27"/>
      <c r="F25" s="31"/>
      <c r="G25" s="25"/>
      <c r="H25" s="387"/>
    </row>
    <row r="26" spans="1:8" s="90" customFormat="1" ht="13.5">
      <c r="A26" s="27"/>
      <c r="B26" s="27"/>
      <c r="C26" s="27"/>
      <c r="D26" s="27"/>
      <c r="E26" s="27"/>
      <c r="F26" s="27"/>
      <c r="G26" s="25"/>
      <c r="H26" s="387"/>
    </row>
    <row r="27" s="90" customFormat="1" ht="15">
      <c r="H27" s="387"/>
    </row>
    <row r="28" s="90" customFormat="1" ht="15">
      <c r="H28" s="387"/>
    </row>
    <row r="29" s="90" customFormat="1" ht="15">
      <c r="H29" s="387"/>
    </row>
    <row r="30" s="90" customFormat="1" ht="15">
      <c r="D30" s="677"/>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82" customWidth="1"/>
    <col min="2" max="5" width="15.7109375" style="682" customWidth="1"/>
    <col min="6" max="256" width="11.421875" style="682" customWidth="1"/>
    <col min="257" max="257" width="37.140625" style="682" customWidth="1"/>
    <col min="258" max="261" width="15.7109375" style="682" customWidth="1"/>
    <col min="262" max="512" width="11.421875" style="682" customWidth="1"/>
    <col min="513" max="513" width="37.140625" style="682" customWidth="1"/>
    <col min="514" max="517" width="15.7109375" style="682" customWidth="1"/>
    <col min="518" max="768" width="11.421875" style="682" customWidth="1"/>
    <col min="769" max="769" width="37.140625" style="682" customWidth="1"/>
    <col min="770" max="773" width="15.7109375" style="682" customWidth="1"/>
    <col min="774" max="1024" width="11.421875" style="682" customWidth="1"/>
    <col min="1025" max="1025" width="37.140625" style="682" customWidth="1"/>
    <col min="1026" max="1029" width="15.7109375" style="682" customWidth="1"/>
    <col min="1030" max="1280" width="11.421875" style="682" customWidth="1"/>
    <col min="1281" max="1281" width="37.140625" style="682" customWidth="1"/>
    <col min="1282" max="1285" width="15.7109375" style="682" customWidth="1"/>
    <col min="1286" max="1536" width="11.421875" style="682" customWidth="1"/>
    <col min="1537" max="1537" width="37.140625" style="682" customWidth="1"/>
    <col min="1538" max="1541" width="15.7109375" style="682" customWidth="1"/>
    <col min="1542" max="1792" width="11.421875" style="682" customWidth="1"/>
    <col min="1793" max="1793" width="37.140625" style="682" customWidth="1"/>
    <col min="1794" max="1797" width="15.7109375" style="682" customWidth="1"/>
    <col min="1798" max="2048" width="11.421875" style="682" customWidth="1"/>
    <col min="2049" max="2049" width="37.140625" style="682" customWidth="1"/>
    <col min="2050" max="2053" width="15.7109375" style="682" customWidth="1"/>
    <col min="2054" max="2304" width="11.421875" style="682" customWidth="1"/>
    <col min="2305" max="2305" width="37.140625" style="682" customWidth="1"/>
    <col min="2306" max="2309" width="15.7109375" style="682" customWidth="1"/>
    <col min="2310" max="2560" width="11.421875" style="682" customWidth="1"/>
    <col min="2561" max="2561" width="37.140625" style="682" customWidth="1"/>
    <col min="2562" max="2565" width="15.7109375" style="682" customWidth="1"/>
    <col min="2566" max="2816" width="11.421875" style="682" customWidth="1"/>
    <col min="2817" max="2817" width="37.140625" style="682" customWidth="1"/>
    <col min="2818" max="2821" width="15.7109375" style="682" customWidth="1"/>
    <col min="2822" max="3072" width="11.421875" style="682" customWidth="1"/>
    <col min="3073" max="3073" width="37.140625" style="682" customWidth="1"/>
    <col min="3074" max="3077" width="15.7109375" style="682" customWidth="1"/>
    <col min="3078" max="3328" width="11.421875" style="682" customWidth="1"/>
    <col min="3329" max="3329" width="37.140625" style="682" customWidth="1"/>
    <col min="3330" max="3333" width="15.7109375" style="682" customWidth="1"/>
    <col min="3334" max="3584" width="11.421875" style="682" customWidth="1"/>
    <col min="3585" max="3585" width="37.140625" style="682" customWidth="1"/>
    <col min="3586" max="3589" width="15.7109375" style="682" customWidth="1"/>
    <col min="3590" max="3840" width="11.421875" style="682" customWidth="1"/>
    <col min="3841" max="3841" width="37.140625" style="682" customWidth="1"/>
    <col min="3842" max="3845" width="15.7109375" style="682" customWidth="1"/>
    <col min="3846" max="4096" width="11.421875" style="682" customWidth="1"/>
    <col min="4097" max="4097" width="37.140625" style="682" customWidth="1"/>
    <col min="4098" max="4101" width="15.7109375" style="682" customWidth="1"/>
    <col min="4102" max="4352" width="11.421875" style="682" customWidth="1"/>
    <col min="4353" max="4353" width="37.140625" style="682" customWidth="1"/>
    <col min="4354" max="4357" width="15.7109375" style="682" customWidth="1"/>
    <col min="4358" max="4608" width="11.421875" style="682" customWidth="1"/>
    <col min="4609" max="4609" width="37.140625" style="682" customWidth="1"/>
    <col min="4610" max="4613" width="15.7109375" style="682" customWidth="1"/>
    <col min="4614" max="4864" width="11.421875" style="682" customWidth="1"/>
    <col min="4865" max="4865" width="37.140625" style="682" customWidth="1"/>
    <col min="4866" max="4869" width="15.7109375" style="682" customWidth="1"/>
    <col min="4870" max="5120" width="11.421875" style="682" customWidth="1"/>
    <col min="5121" max="5121" width="37.140625" style="682" customWidth="1"/>
    <col min="5122" max="5125" width="15.7109375" style="682" customWidth="1"/>
    <col min="5126" max="5376" width="11.421875" style="682" customWidth="1"/>
    <col min="5377" max="5377" width="37.140625" style="682" customWidth="1"/>
    <col min="5378" max="5381" width="15.7109375" style="682" customWidth="1"/>
    <col min="5382" max="5632" width="11.421875" style="682" customWidth="1"/>
    <col min="5633" max="5633" width="37.140625" style="682" customWidth="1"/>
    <col min="5634" max="5637" width="15.7109375" style="682" customWidth="1"/>
    <col min="5638" max="5888" width="11.421875" style="682" customWidth="1"/>
    <col min="5889" max="5889" width="37.140625" style="682" customWidth="1"/>
    <col min="5890" max="5893" width="15.7109375" style="682" customWidth="1"/>
    <col min="5894" max="6144" width="11.421875" style="682" customWidth="1"/>
    <col min="6145" max="6145" width="37.140625" style="682" customWidth="1"/>
    <col min="6146" max="6149" width="15.7109375" style="682" customWidth="1"/>
    <col min="6150" max="6400" width="11.421875" style="682" customWidth="1"/>
    <col min="6401" max="6401" width="37.140625" style="682" customWidth="1"/>
    <col min="6402" max="6405" width="15.7109375" style="682" customWidth="1"/>
    <col min="6406" max="6656" width="11.421875" style="682" customWidth="1"/>
    <col min="6657" max="6657" width="37.140625" style="682" customWidth="1"/>
    <col min="6658" max="6661" width="15.7109375" style="682" customWidth="1"/>
    <col min="6662" max="6912" width="11.421875" style="682" customWidth="1"/>
    <col min="6913" max="6913" width="37.140625" style="682" customWidth="1"/>
    <col min="6914" max="6917" width="15.7109375" style="682" customWidth="1"/>
    <col min="6918" max="7168" width="11.421875" style="682" customWidth="1"/>
    <col min="7169" max="7169" width="37.140625" style="682" customWidth="1"/>
    <col min="7170" max="7173" width="15.7109375" style="682" customWidth="1"/>
    <col min="7174" max="7424" width="11.421875" style="682" customWidth="1"/>
    <col min="7425" max="7425" width="37.140625" style="682" customWidth="1"/>
    <col min="7426" max="7429" width="15.7109375" style="682" customWidth="1"/>
    <col min="7430" max="7680" width="11.421875" style="682" customWidth="1"/>
    <col min="7681" max="7681" width="37.140625" style="682" customWidth="1"/>
    <col min="7682" max="7685" width="15.7109375" style="682" customWidth="1"/>
    <col min="7686" max="7936" width="11.421875" style="682" customWidth="1"/>
    <col min="7937" max="7937" width="37.140625" style="682" customWidth="1"/>
    <col min="7938" max="7941" width="15.7109375" style="682" customWidth="1"/>
    <col min="7942" max="8192" width="11.421875" style="682" customWidth="1"/>
    <col min="8193" max="8193" width="37.140625" style="682" customWidth="1"/>
    <col min="8194" max="8197" width="15.7109375" style="682" customWidth="1"/>
    <col min="8198" max="8448" width="11.421875" style="682" customWidth="1"/>
    <col min="8449" max="8449" width="37.140625" style="682" customWidth="1"/>
    <col min="8450" max="8453" width="15.7109375" style="682" customWidth="1"/>
    <col min="8454" max="8704" width="11.421875" style="682" customWidth="1"/>
    <col min="8705" max="8705" width="37.140625" style="682" customWidth="1"/>
    <col min="8706" max="8709" width="15.7109375" style="682" customWidth="1"/>
    <col min="8710" max="8960" width="11.421875" style="682" customWidth="1"/>
    <col min="8961" max="8961" width="37.140625" style="682" customWidth="1"/>
    <col min="8962" max="8965" width="15.7109375" style="682" customWidth="1"/>
    <col min="8966" max="9216" width="11.421875" style="682" customWidth="1"/>
    <col min="9217" max="9217" width="37.140625" style="682" customWidth="1"/>
    <col min="9218" max="9221" width="15.7109375" style="682" customWidth="1"/>
    <col min="9222" max="9472" width="11.421875" style="682" customWidth="1"/>
    <col min="9473" max="9473" width="37.140625" style="682" customWidth="1"/>
    <col min="9474" max="9477" width="15.7109375" style="682" customWidth="1"/>
    <col min="9478" max="9728" width="11.421875" style="682" customWidth="1"/>
    <col min="9729" max="9729" width="37.140625" style="682" customWidth="1"/>
    <col min="9730" max="9733" width="15.7109375" style="682" customWidth="1"/>
    <col min="9734" max="9984" width="11.421875" style="682" customWidth="1"/>
    <col min="9985" max="9985" width="37.140625" style="682" customWidth="1"/>
    <col min="9986" max="9989" width="15.7109375" style="682" customWidth="1"/>
    <col min="9990" max="10240" width="11.421875" style="682" customWidth="1"/>
    <col min="10241" max="10241" width="37.140625" style="682" customWidth="1"/>
    <col min="10242" max="10245" width="15.7109375" style="682" customWidth="1"/>
    <col min="10246" max="10496" width="11.421875" style="682" customWidth="1"/>
    <col min="10497" max="10497" width="37.140625" style="682" customWidth="1"/>
    <col min="10498" max="10501" width="15.7109375" style="682" customWidth="1"/>
    <col min="10502" max="10752" width="11.421875" style="682" customWidth="1"/>
    <col min="10753" max="10753" width="37.140625" style="682" customWidth="1"/>
    <col min="10754" max="10757" width="15.7109375" style="682" customWidth="1"/>
    <col min="10758" max="11008" width="11.421875" style="682" customWidth="1"/>
    <col min="11009" max="11009" width="37.140625" style="682" customWidth="1"/>
    <col min="11010" max="11013" width="15.7109375" style="682" customWidth="1"/>
    <col min="11014" max="11264" width="11.421875" style="682" customWidth="1"/>
    <col min="11265" max="11265" width="37.140625" style="682" customWidth="1"/>
    <col min="11266" max="11269" width="15.7109375" style="682" customWidth="1"/>
    <col min="11270" max="11520" width="11.421875" style="682" customWidth="1"/>
    <col min="11521" max="11521" width="37.140625" style="682" customWidth="1"/>
    <col min="11522" max="11525" width="15.7109375" style="682" customWidth="1"/>
    <col min="11526" max="11776" width="11.421875" style="682" customWidth="1"/>
    <col min="11777" max="11777" width="37.140625" style="682" customWidth="1"/>
    <col min="11778" max="11781" width="15.7109375" style="682" customWidth="1"/>
    <col min="11782" max="12032" width="11.421875" style="682" customWidth="1"/>
    <col min="12033" max="12033" width="37.140625" style="682" customWidth="1"/>
    <col min="12034" max="12037" width="15.7109375" style="682" customWidth="1"/>
    <col min="12038" max="12288" width="11.421875" style="682" customWidth="1"/>
    <col min="12289" max="12289" width="37.140625" style="682" customWidth="1"/>
    <col min="12290" max="12293" width="15.7109375" style="682" customWidth="1"/>
    <col min="12294" max="12544" width="11.421875" style="682" customWidth="1"/>
    <col min="12545" max="12545" width="37.140625" style="682" customWidth="1"/>
    <col min="12546" max="12549" width="15.7109375" style="682" customWidth="1"/>
    <col min="12550" max="12800" width="11.421875" style="682" customWidth="1"/>
    <col min="12801" max="12801" width="37.140625" style="682" customWidth="1"/>
    <col min="12802" max="12805" width="15.7109375" style="682" customWidth="1"/>
    <col min="12806" max="13056" width="11.421875" style="682" customWidth="1"/>
    <col min="13057" max="13057" width="37.140625" style="682" customWidth="1"/>
    <col min="13058" max="13061" width="15.7109375" style="682" customWidth="1"/>
    <col min="13062" max="13312" width="11.421875" style="682" customWidth="1"/>
    <col min="13313" max="13313" width="37.140625" style="682" customWidth="1"/>
    <col min="13314" max="13317" width="15.7109375" style="682" customWidth="1"/>
    <col min="13318" max="13568" width="11.421875" style="682" customWidth="1"/>
    <col min="13569" max="13569" width="37.140625" style="682" customWidth="1"/>
    <col min="13570" max="13573" width="15.7109375" style="682" customWidth="1"/>
    <col min="13574" max="13824" width="11.421875" style="682" customWidth="1"/>
    <col min="13825" max="13825" width="37.140625" style="682" customWidth="1"/>
    <col min="13826" max="13829" width="15.7109375" style="682" customWidth="1"/>
    <col min="13830" max="14080" width="11.421875" style="682" customWidth="1"/>
    <col min="14081" max="14081" width="37.140625" style="682" customWidth="1"/>
    <col min="14082" max="14085" width="15.7109375" style="682" customWidth="1"/>
    <col min="14086" max="14336" width="11.421875" style="682" customWidth="1"/>
    <col min="14337" max="14337" width="37.140625" style="682" customWidth="1"/>
    <col min="14338" max="14341" width="15.7109375" style="682" customWidth="1"/>
    <col min="14342" max="14592" width="11.421875" style="682" customWidth="1"/>
    <col min="14593" max="14593" width="37.140625" style="682" customWidth="1"/>
    <col min="14594" max="14597" width="15.7109375" style="682" customWidth="1"/>
    <col min="14598" max="14848" width="11.421875" style="682" customWidth="1"/>
    <col min="14849" max="14849" width="37.140625" style="682" customWidth="1"/>
    <col min="14850" max="14853" width="15.7109375" style="682" customWidth="1"/>
    <col min="14854" max="15104" width="11.421875" style="682" customWidth="1"/>
    <col min="15105" max="15105" width="37.140625" style="682" customWidth="1"/>
    <col min="15106" max="15109" width="15.7109375" style="682" customWidth="1"/>
    <col min="15110" max="15360" width="11.421875" style="682" customWidth="1"/>
    <col min="15361" max="15361" width="37.140625" style="682" customWidth="1"/>
    <col min="15362" max="15365" width="15.7109375" style="682" customWidth="1"/>
    <col min="15366" max="15616" width="11.421875" style="682" customWidth="1"/>
    <col min="15617" max="15617" width="37.140625" style="682" customWidth="1"/>
    <col min="15618" max="15621" width="15.7109375" style="682" customWidth="1"/>
    <col min="15622" max="15872" width="11.421875" style="682" customWidth="1"/>
    <col min="15873" max="15873" width="37.140625" style="682" customWidth="1"/>
    <col min="15874" max="15877" width="15.7109375" style="682" customWidth="1"/>
    <col min="15878" max="16128" width="11.421875" style="682" customWidth="1"/>
    <col min="16129" max="16129" width="37.140625" style="682" customWidth="1"/>
    <col min="16130" max="16133" width="15.7109375" style="682" customWidth="1"/>
    <col min="16134" max="16384" width="11.421875" style="682" customWidth="1"/>
  </cols>
  <sheetData>
    <row r="1" ht="18" customHeight="1">
      <c r="A1" s="1205" t="s">
        <v>1052</v>
      </c>
    </row>
    <row r="2" spans="1:5" ht="24.75" customHeight="1">
      <c r="A2" s="1438" t="s">
        <v>688</v>
      </c>
      <c r="B2" s="1438"/>
      <c r="C2" s="1438"/>
      <c r="D2" s="1438"/>
      <c r="E2" s="1438"/>
    </row>
    <row r="3" spans="1:5" ht="20.25" customHeight="1">
      <c r="A3" s="1439">
        <v>44530</v>
      </c>
      <c r="B3" s="1439"/>
      <c r="C3" s="1439"/>
      <c r="D3" s="1439"/>
      <c r="E3" s="1439"/>
    </row>
    <row r="4" spans="1:5" ht="18" customHeight="1">
      <c r="A4" s="1440" t="s">
        <v>70</v>
      </c>
      <c r="B4" s="1440"/>
      <c r="C4" s="1440"/>
      <c r="D4" s="1440"/>
      <c r="E4" s="1440"/>
    </row>
    <row r="5" spans="1:5" ht="13.5" thickBot="1">
      <c r="A5" s="683"/>
      <c r="B5" s="684"/>
      <c r="C5" s="684"/>
      <c r="D5" s="684"/>
      <c r="E5" s="684"/>
    </row>
    <row r="6" spans="1:5" ht="18" customHeight="1">
      <c r="A6" s="685"/>
      <c r="B6" s="1441" t="s">
        <v>689</v>
      </c>
      <c r="C6" s="1441"/>
      <c r="D6" s="1441"/>
      <c r="E6" s="1441"/>
    </row>
    <row r="7" spans="1:5" ht="15">
      <c r="A7" s="686"/>
      <c r="B7" s="1442" t="s">
        <v>690</v>
      </c>
      <c r="C7" s="1442" t="s">
        <v>691</v>
      </c>
      <c r="D7" s="1442" t="s">
        <v>692</v>
      </c>
      <c r="E7" s="1444" t="s">
        <v>428</v>
      </c>
    </row>
    <row r="8" spans="1:5" ht="15">
      <c r="A8" s="687" t="s">
        <v>693</v>
      </c>
      <c r="B8" s="1443"/>
      <c r="C8" s="1443"/>
      <c r="D8" s="1443"/>
      <c r="E8" s="1445"/>
    </row>
    <row r="9" spans="1:5" ht="15">
      <c r="A9" s="688"/>
      <c r="B9" s="689" t="s">
        <v>694</v>
      </c>
      <c r="C9" s="689" t="s">
        <v>695</v>
      </c>
      <c r="D9" s="689" t="s">
        <v>696</v>
      </c>
      <c r="E9" s="689" t="s">
        <v>697</v>
      </c>
    </row>
    <row r="10" spans="1:5" ht="10.5" customHeight="1">
      <c r="A10" s="690"/>
      <c r="B10" s="691"/>
      <c r="C10" s="692"/>
      <c r="D10" s="692"/>
      <c r="E10" s="693"/>
    </row>
    <row r="11" spans="1:6" ht="24.95" customHeight="1">
      <c r="A11" s="694" t="s">
        <v>28</v>
      </c>
      <c r="B11" s="694">
        <v>592712.391</v>
      </c>
      <c r="C11" s="694">
        <v>166919.192</v>
      </c>
      <c r="D11" s="694">
        <v>0</v>
      </c>
      <c r="E11" s="695">
        <v>759631.583</v>
      </c>
      <c r="F11" s="696"/>
    </row>
    <row r="12" spans="1:6" ht="24.95" customHeight="1">
      <c r="A12" s="694" t="s">
        <v>29</v>
      </c>
      <c r="B12" s="694">
        <v>563595.62</v>
      </c>
      <c r="C12" s="694">
        <v>78606.267</v>
      </c>
      <c r="D12" s="694">
        <v>0</v>
      </c>
      <c r="E12" s="695">
        <v>642201.887</v>
      </c>
      <c r="F12" s="696"/>
    </row>
    <row r="13" spans="1:6" ht="24.95" customHeight="1">
      <c r="A13" s="694" t="s">
        <v>30</v>
      </c>
      <c r="B13" s="694">
        <v>315151.4</v>
      </c>
      <c r="C13" s="694">
        <v>74186.641</v>
      </c>
      <c r="D13" s="694">
        <v>0</v>
      </c>
      <c r="E13" s="695">
        <v>389338.041</v>
      </c>
      <c r="F13" s="696"/>
    </row>
    <row r="14" spans="1:6" ht="24.95" customHeight="1">
      <c r="A14" s="694" t="s">
        <v>31</v>
      </c>
      <c r="B14" s="694">
        <v>218428.411</v>
      </c>
      <c r="C14" s="694">
        <v>17129.64</v>
      </c>
      <c r="D14" s="694">
        <v>0</v>
      </c>
      <c r="E14" s="695">
        <v>235558.05099999998</v>
      </c>
      <c r="F14" s="696"/>
    </row>
    <row r="15" spans="1:6" ht="24.95" customHeight="1">
      <c r="A15" s="694" t="s">
        <v>32</v>
      </c>
      <c r="B15" s="694">
        <v>21089.116</v>
      </c>
      <c r="C15" s="694">
        <v>3565.452</v>
      </c>
      <c r="D15" s="694">
        <v>0</v>
      </c>
      <c r="E15" s="695">
        <v>24654.568000000003</v>
      </c>
      <c r="F15" s="696"/>
    </row>
    <row r="16" spans="1:6" ht="24.95" customHeight="1">
      <c r="A16" s="697" t="s">
        <v>33</v>
      </c>
      <c r="B16" s="694">
        <v>307521.652</v>
      </c>
      <c r="C16" s="694">
        <v>21118.201</v>
      </c>
      <c r="D16" s="694">
        <v>0</v>
      </c>
      <c r="E16" s="695">
        <v>328639.853</v>
      </c>
      <c r="F16" s="696"/>
    </row>
    <row r="17" spans="1:6" ht="24.95" customHeight="1">
      <c r="A17" s="694" t="s">
        <v>34</v>
      </c>
      <c r="B17" s="694">
        <v>17453.265</v>
      </c>
      <c r="C17" s="694">
        <v>0</v>
      </c>
      <c r="D17" s="694">
        <v>0</v>
      </c>
      <c r="E17" s="695">
        <v>17453.265</v>
      </c>
      <c r="F17" s="696"/>
    </row>
    <row r="18" spans="1:6" ht="24.95" customHeight="1">
      <c r="A18" s="694" t="s">
        <v>35</v>
      </c>
      <c r="B18" s="694">
        <v>203023.853</v>
      </c>
      <c r="C18" s="694">
        <v>14912.992</v>
      </c>
      <c r="D18" s="694">
        <v>0</v>
      </c>
      <c r="E18" s="695">
        <v>217936.845</v>
      </c>
      <c r="F18" s="696"/>
    </row>
    <row r="19" spans="1:6" ht="24.95" customHeight="1">
      <c r="A19" s="694" t="s">
        <v>36</v>
      </c>
      <c r="B19" s="694">
        <v>84105.82</v>
      </c>
      <c r="C19" s="694">
        <v>10866.475</v>
      </c>
      <c r="D19" s="694">
        <v>0</v>
      </c>
      <c r="E19" s="695">
        <v>94972.29500000001</v>
      </c>
      <c r="F19" s="696"/>
    </row>
    <row r="20" spans="1:6" ht="24.95" customHeight="1">
      <c r="A20" s="694" t="s">
        <v>37</v>
      </c>
      <c r="B20" s="694">
        <v>104416.102</v>
      </c>
      <c r="C20" s="694">
        <v>39619.428</v>
      </c>
      <c r="D20" s="694">
        <v>0</v>
      </c>
      <c r="E20" s="695">
        <v>144035.53</v>
      </c>
      <c r="F20" s="696"/>
    </row>
    <row r="21" spans="1:6" ht="31.5" customHeight="1" thickBot="1">
      <c r="A21" s="698" t="s">
        <v>698</v>
      </c>
      <c r="B21" s="699">
        <v>2427497.6299999994</v>
      </c>
      <c r="C21" s="699">
        <v>426924.28800000006</v>
      </c>
      <c r="D21" s="699">
        <v>0</v>
      </c>
      <c r="E21" s="699">
        <v>2854421.918</v>
      </c>
      <c r="F21" s="696"/>
    </row>
    <row r="22" spans="1:5" ht="13.5">
      <c r="A22" s="700" t="s">
        <v>699</v>
      </c>
      <c r="B22" s="701"/>
      <c r="C22" s="701"/>
      <c r="D22" s="701"/>
      <c r="E22" s="701"/>
    </row>
    <row r="23" ht="13.5">
      <c r="A23" s="447"/>
    </row>
    <row r="199" ht="15">
      <c r="C199" s="682"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5625" style="5" hidden="1" customWidth="1"/>
    <col min="2" max="2" width="21.57421875" style="6" customWidth="1"/>
    <col min="3" max="7" width="12.57421875" style="5" customWidth="1"/>
    <col min="8" max="8" width="14.57421875" style="5" customWidth="1"/>
    <col min="9" max="11" width="12.57421875" style="5" customWidth="1"/>
    <col min="12" max="12" width="15.57421875" style="5" customWidth="1"/>
    <col min="13" max="13" width="16.421875" style="5" bestFit="1" customWidth="1"/>
    <col min="14" max="16384" width="10.8515625" style="5" customWidth="1"/>
  </cols>
  <sheetData>
    <row r="1" spans="1:12" s="2" customFormat="1" ht="22.5" customHeight="1">
      <c r="A1" s="1205" t="s">
        <v>1052</v>
      </c>
      <c r="B1" s="1205" t="s">
        <v>1052</v>
      </c>
      <c r="C1" s="65"/>
      <c r="D1" s="65"/>
      <c r="E1" s="65"/>
      <c r="F1" s="65"/>
      <c r="G1" s="65"/>
      <c r="H1" s="65"/>
      <c r="I1" s="65"/>
      <c r="J1" s="65"/>
      <c r="K1" s="65"/>
      <c r="L1" s="65"/>
    </row>
    <row r="2" spans="2:16" s="517" customFormat="1" ht="26.25" customHeight="1">
      <c r="B2" s="1337" t="s">
        <v>597</v>
      </c>
      <c r="C2" s="1337"/>
      <c r="D2" s="1337"/>
      <c r="E2" s="1337"/>
      <c r="F2" s="1337"/>
      <c r="G2" s="1337"/>
      <c r="H2" s="1337"/>
      <c r="I2" s="1337"/>
      <c r="J2" s="1337"/>
      <c r="K2" s="1337"/>
      <c r="L2" s="1337"/>
      <c r="M2" s="554"/>
      <c r="N2" s="554"/>
      <c r="O2" s="554"/>
      <c r="P2" s="554"/>
    </row>
    <row r="3" spans="2:16" s="518" customFormat="1" ht="24.75" customHeight="1">
      <c r="B3" s="1338">
        <v>44530</v>
      </c>
      <c r="C3" s="1338"/>
      <c r="D3" s="1338"/>
      <c r="E3" s="1338"/>
      <c r="F3" s="1338"/>
      <c r="G3" s="1338"/>
      <c r="H3" s="1338"/>
      <c r="I3" s="1338"/>
      <c r="J3" s="1338"/>
      <c r="K3" s="1338"/>
      <c r="L3" s="1338"/>
      <c r="M3" s="555"/>
      <c r="N3" s="555"/>
      <c r="O3" s="555"/>
      <c r="P3" s="555"/>
    </row>
    <row r="4" spans="2:12" s="519" customFormat="1" ht="22.5" customHeight="1">
      <c r="B4" s="1339" t="s">
        <v>65</v>
      </c>
      <c r="C4" s="1339"/>
      <c r="D4" s="1339"/>
      <c r="E4" s="1339"/>
      <c r="F4" s="1339"/>
      <c r="G4" s="1339"/>
      <c r="H4" s="1339"/>
      <c r="I4" s="1339"/>
      <c r="J4" s="1339"/>
      <c r="K4" s="1339"/>
      <c r="L4" s="1339"/>
    </row>
    <row r="5" spans="2:11" s="521" customFormat="1" ht="10.5" customHeight="1" thickBot="1">
      <c r="B5" s="556"/>
      <c r="C5" s="556"/>
      <c r="D5" s="556"/>
      <c r="E5" s="556"/>
      <c r="F5" s="556"/>
      <c r="G5" s="556"/>
      <c r="H5" s="556"/>
      <c r="I5" s="556"/>
      <c r="J5" s="556"/>
      <c r="K5" s="556"/>
    </row>
    <row r="6" spans="2:12" s="521" customFormat="1" ht="30.75" customHeight="1">
      <c r="B6" s="1360" t="s">
        <v>1</v>
      </c>
      <c r="C6" s="1416" t="s">
        <v>598</v>
      </c>
      <c r="D6" s="1416"/>
      <c r="E6" s="1416"/>
      <c r="F6" s="1416"/>
      <c r="G6" s="1362" t="s">
        <v>599</v>
      </c>
      <c r="H6" s="1362" t="s">
        <v>600</v>
      </c>
      <c r="I6" s="1362" t="s">
        <v>601</v>
      </c>
      <c r="J6" s="1362" t="s">
        <v>602</v>
      </c>
      <c r="K6" s="1362" t="s">
        <v>603</v>
      </c>
      <c r="L6" s="1358" t="s">
        <v>604</v>
      </c>
    </row>
    <row r="7" spans="2:12" s="521" customFormat="1" ht="50.25" customHeight="1">
      <c r="B7" s="1361"/>
      <c r="C7" s="541" t="s">
        <v>461</v>
      </c>
      <c r="D7" s="541" t="s">
        <v>605</v>
      </c>
      <c r="E7" s="541" t="s">
        <v>606</v>
      </c>
      <c r="F7" s="541" t="s">
        <v>607</v>
      </c>
      <c r="G7" s="1363"/>
      <c r="H7" s="1363"/>
      <c r="I7" s="1363"/>
      <c r="J7" s="1363"/>
      <c r="K7" s="1363"/>
      <c r="L7" s="1446"/>
    </row>
    <row r="8" spans="2:12" s="521" customFormat="1" ht="4.5" customHeight="1">
      <c r="B8" s="14"/>
      <c r="C8" s="14"/>
      <c r="D8" s="14"/>
      <c r="E8" s="14"/>
      <c r="F8" s="14"/>
      <c r="G8" s="14"/>
      <c r="H8" s="14"/>
      <c r="I8" s="14"/>
      <c r="J8" s="14"/>
      <c r="K8" s="14"/>
      <c r="L8" s="15"/>
    </row>
    <row r="9" spans="1:13" s="14" customFormat="1" ht="20.1" customHeight="1">
      <c r="A9" s="557"/>
      <c r="B9" s="79" t="s">
        <v>28</v>
      </c>
      <c r="C9" s="558">
        <v>0.22992663884952635</v>
      </c>
      <c r="D9" s="558">
        <v>0.01738741101941565</v>
      </c>
      <c r="E9" s="558">
        <v>0.14177665026345534</v>
      </c>
      <c r="F9" s="558">
        <v>99.20001983386824</v>
      </c>
      <c r="G9" s="558" t="s">
        <v>39</v>
      </c>
      <c r="H9" s="558" t="s">
        <v>39</v>
      </c>
      <c r="I9" s="558">
        <v>0.4108888356857512</v>
      </c>
      <c r="J9" s="558" t="s">
        <v>39</v>
      </c>
      <c r="K9" s="558">
        <v>6.303136093847813E-07</v>
      </c>
      <c r="L9" s="559">
        <v>475953.55000000005</v>
      </c>
      <c r="M9" s="560"/>
    </row>
    <row r="10" spans="1:13" s="14" customFormat="1" ht="20.1" customHeight="1">
      <c r="A10" s="557"/>
      <c r="B10" s="21" t="s">
        <v>386</v>
      </c>
      <c r="C10" s="558">
        <v>0.2623156144915765</v>
      </c>
      <c r="D10" s="558" t="s">
        <v>39</v>
      </c>
      <c r="E10" s="558">
        <v>0.16451868605974265</v>
      </c>
      <c r="F10" s="558">
        <v>99.57316569944868</v>
      </c>
      <c r="G10" s="558" t="s">
        <v>39</v>
      </c>
      <c r="H10" s="558" t="s">
        <v>39</v>
      </c>
      <c r="I10" s="558" t="s">
        <v>39</v>
      </c>
      <c r="J10" s="558" t="s">
        <v>39</v>
      </c>
      <c r="K10" s="558" t="s">
        <v>39</v>
      </c>
      <c r="L10" s="559">
        <v>709495.6980000001</v>
      </c>
      <c r="M10" s="560"/>
    </row>
    <row r="11" spans="1:13" s="14" customFormat="1" ht="20.1" customHeight="1">
      <c r="A11" s="557"/>
      <c r="B11" s="21" t="s">
        <v>30</v>
      </c>
      <c r="C11" s="558">
        <v>0.2270821406930629</v>
      </c>
      <c r="D11" s="558">
        <v>0.031289895303366275</v>
      </c>
      <c r="E11" s="558">
        <v>0.08537185842633724</v>
      </c>
      <c r="F11" s="558">
        <v>99.58009819230712</v>
      </c>
      <c r="G11" s="558" t="s">
        <v>39</v>
      </c>
      <c r="H11" s="558" t="s">
        <v>39</v>
      </c>
      <c r="I11" s="558">
        <v>0.07615791327010951</v>
      </c>
      <c r="J11" s="558" t="s">
        <v>39</v>
      </c>
      <c r="K11" s="558" t="s">
        <v>39</v>
      </c>
      <c r="L11" s="559">
        <v>391276.477</v>
      </c>
      <c r="M11" s="560"/>
    </row>
    <row r="12" spans="1:13" s="14" customFormat="1" ht="20.1" customHeight="1">
      <c r="A12" s="557"/>
      <c r="B12" s="21" t="s">
        <v>31</v>
      </c>
      <c r="C12" s="558">
        <v>0.1805884687622256</v>
      </c>
      <c r="D12" s="558" t="s">
        <v>39</v>
      </c>
      <c r="E12" s="558">
        <v>0.19782962362133671</v>
      </c>
      <c r="F12" s="558">
        <v>99.47747505831781</v>
      </c>
      <c r="G12" s="558" t="s">
        <v>39</v>
      </c>
      <c r="H12" s="558" t="s">
        <v>39</v>
      </c>
      <c r="I12" s="558">
        <v>0.03962651562984875</v>
      </c>
      <c r="J12" s="558" t="s">
        <v>39</v>
      </c>
      <c r="K12" s="558">
        <v>0.10448033366879317</v>
      </c>
      <c r="L12" s="559">
        <v>315558.90799999994</v>
      </c>
      <c r="M12" s="560"/>
    </row>
    <row r="13" spans="1:13" s="14" customFormat="1" ht="20.1" customHeight="1">
      <c r="A13" s="557"/>
      <c r="B13" s="21" t="s">
        <v>32</v>
      </c>
      <c r="C13" s="558">
        <v>0.4260152106704693</v>
      </c>
      <c r="D13" s="558">
        <v>0.00016371531870660748</v>
      </c>
      <c r="E13" s="558">
        <v>0.10183691782034057</v>
      </c>
      <c r="F13" s="558">
        <v>97.90453775738446</v>
      </c>
      <c r="G13" s="558" t="s">
        <v>39</v>
      </c>
      <c r="H13" s="558" t="s">
        <v>39</v>
      </c>
      <c r="I13" s="558">
        <v>0.5782624709545067</v>
      </c>
      <c r="J13" s="558" t="s">
        <v>39</v>
      </c>
      <c r="K13" s="558">
        <v>0.9891839278515375</v>
      </c>
      <c r="L13" s="559">
        <v>50086.943999999996</v>
      </c>
      <c r="M13" s="560"/>
    </row>
    <row r="14" spans="1:13" s="14" customFormat="1" ht="20.1" customHeight="1">
      <c r="A14" s="557"/>
      <c r="B14" s="21" t="s">
        <v>33</v>
      </c>
      <c r="C14" s="558">
        <v>0.3112255854702997</v>
      </c>
      <c r="D14" s="558" t="s">
        <v>39</v>
      </c>
      <c r="E14" s="558" t="s">
        <v>39</v>
      </c>
      <c r="F14" s="558">
        <v>99.66554622809907</v>
      </c>
      <c r="G14" s="558" t="s">
        <v>39</v>
      </c>
      <c r="H14" s="558" t="s">
        <v>39</v>
      </c>
      <c r="I14" s="558">
        <v>0.023228186430629422</v>
      </c>
      <c r="J14" s="558" t="s">
        <v>39</v>
      </c>
      <c r="K14" s="558" t="s">
        <v>39</v>
      </c>
      <c r="L14" s="559">
        <v>332578.698</v>
      </c>
      <c r="M14" s="560"/>
    </row>
    <row r="15" spans="1:13" s="14" customFormat="1" ht="20.1" customHeight="1">
      <c r="A15" s="557"/>
      <c r="B15" s="21" t="s">
        <v>34</v>
      </c>
      <c r="C15" s="558">
        <v>22.634231440201592</v>
      </c>
      <c r="D15" s="558" t="s">
        <v>39</v>
      </c>
      <c r="E15" s="558">
        <v>14.92924985462299</v>
      </c>
      <c r="F15" s="558" t="s">
        <v>39</v>
      </c>
      <c r="G15" s="558" t="s">
        <v>39</v>
      </c>
      <c r="H15" s="558" t="s">
        <v>39</v>
      </c>
      <c r="I15" s="558">
        <v>62.43651870517542</v>
      </c>
      <c r="J15" s="558" t="s">
        <v>39</v>
      </c>
      <c r="K15" s="558" t="s">
        <v>39</v>
      </c>
      <c r="L15" s="559">
        <v>103.17999999999999</v>
      </c>
      <c r="M15" s="560"/>
    </row>
    <row r="16" spans="1:13" s="14" customFormat="1" ht="20.1" customHeight="1">
      <c r="A16" s="557"/>
      <c r="B16" s="21" t="s">
        <v>35</v>
      </c>
      <c r="C16" s="558">
        <v>0.013319760784343573</v>
      </c>
      <c r="D16" s="558" t="s">
        <v>39</v>
      </c>
      <c r="E16" s="558" t="s">
        <v>39</v>
      </c>
      <c r="F16" s="558">
        <v>90.88667564928494</v>
      </c>
      <c r="G16" s="558" t="s">
        <v>39</v>
      </c>
      <c r="H16" s="558" t="s">
        <v>39</v>
      </c>
      <c r="I16" s="558">
        <v>9.099566247649545</v>
      </c>
      <c r="J16" s="558" t="s">
        <v>39</v>
      </c>
      <c r="K16" s="558">
        <v>0.0004383422811872612</v>
      </c>
      <c r="L16" s="559">
        <v>153989.25199999998</v>
      </c>
      <c r="M16" s="560"/>
    </row>
    <row r="17" spans="1:13" s="14" customFormat="1" ht="20.1" customHeight="1">
      <c r="A17" s="557"/>
      <c r="B17" s="21" t="s">
        <v>36</v>
      </c>
      <c r="C17" s="558">
        <v>0.3081388592499453</v>
      </c>
      <c r="D17" s="558" t="s">
        <v>39</v>
      </c>
      <c r="E17" s="558">
        <v>0.04088727596289706</v>
      </c>
      <c r="F17" s="558">
        <v>98.92168529076228</v>
      </c>
      <c r="G17" s="558" t="s">
        <v>39</v>
      </c>
      <c r="H17" s="558" t="s">
        <v>39</v>
      </c>
      <c r="I17" s="558">
        <v>0.7292885740248608</v>
      </c>
      <c r="J17" s="558" t="s">
        <v>39</v>
      </c>
      <c r="K17" s="558" t="s">
        <v>39</v>
      </c>
      <c r="L17" s="559">
        <v>113252.83700000001</v>
      </c>
      <c r="M17" s="560"/>
    </row>
    <row r="18" spans="1:13" s="14" customFormat="1" ht="20.1" customHeight="1">
      <c r="A18" s="557"/>
      <c r="B18" s="21" t="s">
        <v>37</v>
      </c>
      <c r="C18" s="558">
        <v>0.356035765461709</v>
      </c>
      <c r="D18" s="558" t="s">
        <v>39</v>
      </c>
      <c r="E18" s="558">
        <v>0.279559415609497</v>
      </c>
      <c r="F18" s="558">
        <v>99.19843267238952</v>
      </c>
      <c r="G18" s="558" t="s">
        <v>39</v>
      </c>
      <c r="H18" s="558" t="s">
        <v>39</v>
      </c>
      <c r="I18" s="558">
        <v>0.16597214653928177</v>
      </c>
      <c r="J18" s="558" t="s">
        <v>39</v>
      </c>
      <c r="K18" s="558" t="s">
        <v>39</v>
      </c>
      <c r="L18" s="559">
        <v>119183.251</v>
      </c>
      <c r="M18" s="560"/>
    </row>
    <row r="19" spans="1:13" s="14" customFormat="1" ht="31.5" customHeight="1" thickBot="1">
      <c r="A19" s="557">
        <v>10012</v>
      </c>
      <c r="B19" s="85" t="s">
        <v>38</v>
      </c>
      <c r="C19" s="561">
        <v>0.24345367741319918</v>
      </c>
      <c r="D19" s="561">
        <v>0.007712554403425183</v>
      </c>
      <c r="E19" s="561">
        <v>0.12197196558915285</v>
      </c>
      <c r="F19" s="561">
        <v>98.92530021078001</v>
      </c>
      <c r="G19" s="561" t="s">
        <v>39</v>
      </c>
      <c r="H19" s="561" t="s">
        <v>39</v>
      </c>
      <c r="I19" s="561">
        <v>0.6705327141259452</v>
      </c>
      <c r="J19" s="561" t="s">
        <v>39</v>
      </c>
      <c r="K19" s="561">
        <v>0.03102887768827781</v>
      </c>
      <c r="L19" s="562">
        <v>2661478.795</v>
      </c>
      <c r="M19" s="560"/>
    </row>
    <row r="20" spans="2:12" s="521" customFormat="1" ht="8.25" customHeight="1">
      <c r="B20" s="14"/>
      <c r="C20" s="14"/>
      <c r="D20" s="14"/>
      <c r="E20" s="14"/>
      <c r="F20" s="14"/>
      <c r="G20" s="14"/>
      <c r="H20" s="14"/>
      <c r="I20" s="14"/>
      <c r="J20" s="14"/>
      <c r="K20" s="14"/>
      <c r="L20" s="14"/>
    </row>
    <row r="21" spans="2:12" s="539" customFormat="1" ht="15">
      <c r="B21" s="14" t="s">
        <v>583</v>
      </c>
      <c r="C21" s="529"/>
      <c r="D21" s="529"/>
      <c r="E21" s="529"/>
      <c r="F21" s="529"/>
      <c r="G21" s="529"/>
      <c r="H21" s="529"/>
      <c r="I21" s="529"/>
      <c r="J21" s="529"/>
      <c r="K21" s="529"/>
      <c r="L21" s="14"/>
    </row>
    <row r="22" spans="2:12" s="539" customFormat="1" ht="13.5">
      <c r="B22" s="226"/>
      <c r="C22" s="529"/>
      <c r="D22" s="529"/>
      <c r="E22" s="529"/>
      <c r="F22" s="529"/>
      <c r="G22" s="529"/>
      <c r="H22" s="529"/>
      <c r="I22" s="529"/>
      <c r="J22" s="529"/>
      <c r="K22" s="529"/>
      <c r="L22" s="14"/>
    </row>
    <row r="23" spans="3:11" s="521" customFormat="1" ht="6" customHeight="1">
      <c r="C23" s="534"/>
      <c r="D23" s="534"/>
      <c r="E23" s="534"/>
      <c r="F23" s="534"/>
      <c r="G23" s="534"/>
      <c r="H23" s="534"/>
      <c r="I23" s="534"/>
      <c r="J23" s="534"/>
      <c r="K23" s="534"/>
    </row>
    <row r="24" spans="3:11" s="521" customFormat="1" ht="15">
      <c r="C24" s="534"/>
      <c r="D24" s="534"/>
      <c r="E24" s="534"/>
      <c r="F24" s="534"/>
      <c r="G24" s="534"/>
      <c r="H24" s="534"/>
      <c r="I24" s="534"/>
      <c r="J24" s="534"/>
      <c r="K24" s="534"/>
    </row>
    <row r="25" spans="3:11" s="521" customFormat="1" ht="15">
      <c r="C25" s="534"/>
      <c r="D25" s="534"/>
      <c r="E25" s="534"/>
      <c r="F25" s="534"/>
      <c r="G25" s="534"/>
      <c r="H25" s="534"/>
      <c r="I25" s="534"/>
      <c r="J25" s="534"/>
      <c r="K25" s="534"/>
    </row>
    <row r="26" spans="3:11" s="521" customFormat="1" ht="15">
      <c r="C26" s="534"/>
      <c r="D26" s="534"/>
      <c r="E26" s="534"/>
      <c r="F26" s="534"/>
      <c r="G26" s="534"/>
      <c r="H26" s="534"/>
      <c r="I26" s="534"/>
      <c r="J26" s="534"/>
      <c r="K26" s="534"/>
    </row>
    <row r="27" s="521" customFormat="1" ht="15"/>
    <row r="28" s="521" customFormat="1" ht="15"/>
    <row r="29" s="521" customFormat="1" ht="15"/>
    <row r="30" s="7" customFormat="1" ht="15">
      <c r="B30" s="563"/>
    </row>
    <row r="31" s="7" customFormat="1" ht="15">
      <c r="B31" s="563"/>
    </row>
    <row r="32" s="7" customFormat="1" ht="15">
      <c r="B32" s="563"/>
    </row>
    <row r="33" s="7" customFormat="1" ht="15">
      <c r="B33" s="563"/>
    </row>
    <row r="34" s="7" customFormat="1" ht="15">
      <c r="B34" s="563"/>
    </row>
    <row r="35" s="7" customFormat="1" ht="15">
      <c r="B35" s="563"/>
    </row>
    <row r="36" s="7" customFormat="1" ht="15">
      <c r="B36" s="563"/>
    </row>
    <row r="37" s="7" customFormat="1" ht="15">
      <c r="B37" s="563"/>
    </row>
    <row r="38" s="7" customFormat="1" ht="15">
      <c r="B38" s="563"/>
    </row>
    <row r="39" s="7" customFormat="1" ht="15">
      <c r="B39" s="563"/>
    </row>
    <row r="40" s="7" customFormat="1" ht="15">
      <c r="B40" s="563"/>
    </row>
    <row r="41" s="7" customFormat="1" ht="15">
      <c r="B41" s="563"/>
    </row>
    <row r="42" s="7" customFormat="1" ht="15">
      <c r="B42" s="563"/>
    </row>
    <row r="43" s="7" customFormat="1" ht="15">
      <c r="B43" s="563"/>
    </row>
    <row r="44" s="7" customFormat="1" ht="15">
      <c r="B44" s="563"/>
    </row>
    <row r="45" s="7" customFormat="1" ht="15">
      <c r="B45" s="563"/>
    </row>
    <row r="46" s="7" customFormat="1" ht="15">
      <c r="B46" s="563"/>
    </row>
    <row r="47" s="7" customFormat="1" ht="15">
      <c r="B47" s="563"/>
    </row>
    <row r="48" s="7" customFormat="1" ht="15">
      <c r="B48" s="563"/>
    </row>
    <row r="49" s="7" customFormat="1" ht="15">
      <c r="B49" s="563"/>
    </row>
    <row r="50" s="7" customFormat="1" ht="15">
      <c r="B50" s="563"/>
    </row>
    <row r="51" s="7" customFormat="1" ht="15">
      <c r="B51" s="563"/>
    </row>
    <row r="52" s="7" customFormat="1" ht="15">
      <c r="B52" s="563"/>
    </row>
    <row r="53" s="7" customFormat="1" ht="15">
      <c r="B53" s="563"/>
    </row>
    <row r="54" s="7" customFormat="1" ht="15">
      <c r="B54" s="563"/>
    </row>
    <row r="55" s="7" customFormat="1" ht="15">
      <c r="B55" s="563"/>
    </row>
    <row r="56" s="7" customFormat="1" ht="15">
      <c r="B56" s="563"/>
    </row>
    <row r="57" s="7" customFormat="1" ht="15">
      <c r="B57" s="563"/>
    </row>
    <row r="58" s="7" customFormat="1" ht="15">
      <c r="B58" s="563"/>
    </row>
    <row r="59" s="7" customFormat="1" ht="15">
      <c r="B59" s="563"/>
    </row>
    <row r="60" s="7" customFormat="1" ht="15">
      <c r="B60" s="563"/>
    </row>
    <row r="61" s="7" customFormat="1" ht="15">
      <c r="B61" s="563"/>
    </row>
    <row r="62" s="7" customFormat="1" ht="15">
      <c r="B62" s="563"/>
    </row>
    <row r="63" s="7" customFormat="1" ht="15">
      <c r="B63" s="563"/>
    </row>
    <row r="64" s="7" customFormat="1" ht="15">
      <c r="B64" s="563"/>
    </row>
    <row r="65" s="7" customFormat="1" ht="15">
      <c r="B65" s="563"/>
    </row>
    <row r="66" s="7" customFormat="1" ht="15">
      <c r="B66" s="563"/>
    </row>
    <row r="67" s="7" customFormat="1" ht="15">
      <c r="B67" s="563"/>
    </row>
    <row r="68" s="7" customFormat="1" ht="15">
      <c r="B68" s="563"/>
    </row>
    <row r="69" s="7" customFormat="1" ht="15">
      <c r="B69" s="563"/>
    </row>
    <row r="70" s="7" customFormat="1" ht="15">
      <c r="B70" s="563"/>
    </row>
    <row r="71" s="7" customFormat="1" ht="15">
      <c r="B71" s="563"/>
    </row>
    <row r="72" s="7" customFormat="1" ht="15">
      <c r="B72" s="563"/>
    </row>
    <row r="73" s="7" customFormat="1" ht="15">
      <c r="B73" s="563"/>
    </row>
    <row r="74" s="7" customFormat="1" ht="15">
      <c r="B74" s="563"/>
    </row>
    <row r="75" s="7" customFormat="1" ht="15">
      <c r="B75" s="563"/>
    </row>
    <row r="76" s="7" customFormat="1" ht="15">
      <c r="B76" s="563"/>
    </row>
    <row r="77" s="7" customFormat="1" ht="15">
      <c r="B77" s="563"/>
    </row>
    <row r="78" s="7" customFormat="1" ht="15">
      <c r="B78" s="563"/>
    </row>
    <row r="79" s="7" customFormat="1" ht="15">
      <c r="B79" s="563"/>
    </row>
    <row r="80" s="7" customFormat="1" ht="15">
      <c r="B80" s="563"/>
    </row>
    <row r="81" s="7" customFormat="1" ht="15">
      <c r="B81" s="563"/>
    </row>
    <row r="82" s="7" customFormat="1" ht="15">
      <c r="B82" s="563"/>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57421875" style="483" customWidth="1"/>
    <col min="2" max="2" width="12.8515625" style="483" bestFit="1" customWidth="1"/>
    <col min="3" max="3" width="12.57421875" style="483" customWidth="1"/>
    <col min="4" max="4" width="13.8515625" style="483" bestFit="1" customWidth="1"/>
    <col min="5" max="5" width="2.57421875" style="483" customWidth="1"/>
    <col min="6" max="6" width="12.140625" style="483" customWidth="1"/>
    <col min="7" max="8" width="12.421875" style="483" bestFit="1" customWidth="1"/>
    <col min="9" max="9" width="1.57421875" style="483" customWidth="1"/>
    <col min="10" max="12" width="12.421875" style="483" customWidth="1"/>
    <col min="13" max="13" width="52.57421875" style="485" customWidth="1"/>
    <col min="14" max="15" width="10.57421875" style="485" customWidth="1"/>
    <col min="16" max="16" width="11.57421875" style="485" bestFit="1" customWidth="1"/>
    <col min="17" max="17" width="2.57421875" style="485" customWidth="1"/>
    <col min="18" max="20" width="11.57421875" style="485" bestFit="1" customWidth="1"/>
    <col min="21" max="21" width="3.421875" style="485" customWidth="1"/>
    <col min="22" max="24" width="11.57421875" style="485" customWidth="1"/>
    <col min="25" max="25" width="52.57421875" style="485" customWidth="1"/>
    <col min="26" max="28" width="11.57421875" style="485" customWidth="1"/>
    <col min="29" max="29" width="2.57421875" style="485" customWidth="1"/>
    <col min="30" max="30" width="11.57421875" style="485" bestFit="1" customWidth="1"/>
    <col min="31" max="32" width="11.57421875" style="485" customWidth="1"/>
    <col min="33" max="33" width="2.421875" style="485" customWidth="1"/>
    <col min="34" max="36" width="11.57421875" style="485" customWidth="1"/>
    <col min="37" max="37" width="52.57421875" style="485" customWidth="1"/>
    <col min="38" max="40" width="11.57421875" style="485" customWidth="1"/>
    <col min="41" max="41" width="2.57421875" style="485" customWidth="1"/>
    <col min="42" max="44" width="11.57421875" style="485" customWidth="1"/>
    <col min="45" max="16384" width="11.421875" style="486" customWidth="1"/>
  </cols>
  <sheetData>
    <row r="1" spans="1:44" s="399" customFormat="1" ht="15.95" customHeight="1">
      <c r="A1" s="1206" t="s">
        <v>1052</v>
      </c>
      <c r="B1" s="397"/>
      <c r="C1" s="397"/>
      <c r="D1" s="397"/>
      <c r="E1" s="397"/>
      <c r="F1" s="397"/>
      <c r="G1" s="397"/>
      <c r="H1" s="397"/>
      <c r="I1" s="397"/>
      <c r="J1" s="397"/>
      <c r="K1" s="397"/>
      <c r="L1" s="397"/>
      <c r="M1" s="1304"/>
      <c r="N1" s="1304"/>
      <c r="O1" s="1304"/>
      <c r="P1" s="1304"/>
      <c r="Q1" s="1304"/>
      <c r="R1" s="1304"/>
      <c r="S1" s="1304"/>
      <c r="T1" s="1304"/>
      <c r="U1" s="398"/>
      <c r="V1" s="398"/>
      <c r="W1" s="398"/>
      <c r="X1" s="398"/>
      <c r="Y1" s="1304"/>
      <c r="Z1" s="1304"/>
      <c r="AA1" s="1304"/>
      <c r="AB1" s="1304"/>
      <c r="AC1" s="1304"/>
      <c r="AD1" s="1304"/>
      <c r="AE1" s="1304"/>
      <c r="AF1" s="1304"/>
      <c r="AG1" s="398"/>
      <c r="AH1" s="398"/>
      <c r="AI1" s="398"/>
      <c r="AJ1" s="398"/>
      <c r="AK1" s="1304"/>
      <c r="AL1" s="1304"/>
      <c r="AM1" s="1304"/>
      <c r="AN1" s="1304"/>
      <c r="AO1" s="1304"/>
      <c r="AP1" s="1304"/>
      <c r="AQ1" s="1304"/>
      <c r="AR1" s="1304"/>
    </row>
    <row r="2" spans="1:44" s="400" customFormat="1" ht="27" customHeight="1">
      <c r="A2" s="1303" t="s">
        <v>418</v>
      </c>
      <c r="B2" s="1303"/>
      <c r="C2" s="1303"/>
      <c r="D2" s="1303"/>
      <c r="E2" s="1303"/>
      <c r="F2" s="1303"/>
      <c r="G2" s="1303"/>
      <c r="H2" s="1303"/>
      <c r="I2" s="1303"/>
      <c r="J2" s="1303"/>
      <c r="K2" s="1303"/>
      <c r="L2" s="1303"/>
      <c r="M2" s="1303" t="s">
        <v>418</v>
      </c>
      <c r="N2" s="1303"/>
      <c r="O2" s="1303"/>
      <c r="P2" s="1303"/>
      <c r="Q2" s="1303"/>
      <c r="R2" s="1303"/>
      <c r="S2" s="1303"/>
      <c r="T2" s="1303"/>
      <c r="U2" s="1303"/>
      <c r="V2" s="1303"/>
      <c r="W2" s="1303"/>
      <c r="X2" s="1303"/>
      <c r="Y2" s="1303" t="s">
        <v>418</v>
      </c>
      <c r="Z2" s="1303"/>
      <c r="AA2" s="1303"/>
      <c r="AB2" s="1303"/>
      <c r="AC2" s="1303"/>
      <c r="AD2" s="1303"/>
      <c r="AE2" s="1303"/>
      <c r="AF2" s="1303"/>
      <c r="AG2" s="1303"/>
      <c r="AH2" s="1303"/>
      <c r="AI2" s="1303"/>
      <c r="AJ2" s="1303"/>
      <c r="AK2" s="1303" t="s">
        <v>418</v>
      </c>
      <c r="AL2" s="1303"/>
      <c r="AM2" s="1303"/>
      <c r="AN2" s="1303"/>
      <c r="AO2" s="1303"/>
      <c r="AP2" s="1303"/>
      <c r="AQ2" s="1303"/>
      <c r="AR2" s="1303"/>
    </row>
    <row r="3" spans="1:44" s="401" customFormat="1" ht="18" customHeight="1">
      <c r="A3" s="1298">
        <v>44530</v>
      </c>
      <c r="B3" s="1298"/>
      <c r="C3" s="1298"/>
      <c r="D3" s="1298"/>
      <c r="E3" s="1298"/>
      <c r="F3" s="1298"/>
      <c r="G3" s="1298"/>
      <c r="H3" s="1298"/>
      <c r="I3" s="1298"/>
      <c r="J3" s="1298"/>
      <c r="K3" s="1298"/>
      <c r="L3" s="1298"/>
      <c r="M3" s="1298">
        <v>44530</v>
      </c>
      <c r="N3" s="1298"/>
      <c r="O3" s="1298"/>
      <c r="P3" s="1298"/>
      <c r="Q3" s="1298"/>
      <c r="R3" s="1298"/>
      <c r="S3" s="1298"/>
      <c r="T3" s="1298"/>
      <c r="U3" s="1298"/>
      <c r="V3" s="1298"/>
      <c r="W3" s="1298"/>
      <c r="X3" s="1298"/>
      <c r="Y3" s="1298">
        <v>44530</v>
      </c>
      <c r="Z3" s="1298"/>
      <c r="AA3" s="1298"/>
      <c r="AB3" s="1298"/>
      <c r="AC3" s="1298"/>
      <c r="AD3" s="1298"/>
      <c r="AE3" s="1298"/>
      <c r="AF3" s="1298"/>
      <c r="AG3" s="1298"/>
      <c r="AH3" s="1298"/>
      <c r="AI3" s="1298"/>
      <c r="AJ3" s="1298"/>
      <c r="AK3" s="1299">
        <v>44530</v>
      </c>
      <c r="AL3" s="1299"/>
      <c r="AM3" s="1299"/>
      <c r="AN3" s="1299"/>
      <c r="AO3" s="1299"/>
      <c r="AP3" s="1299"/>
      <c r="AQ3" s="1299"/>
      <c r="AR3" s="1299"/>
    </row>
    <row r="4" spans="1:44" s="402" customFormat="1" ht="15" customHeight="1">
      <c r="A4" s="1300" t="s">
        <v>419</v>
      </c>
      <c r="B4" s="1300"/>
      <c r="C4" s="1300"/>
      <c r="D4" s="1300"/>
      <c r="E4" s="1300"/>
      <c r="F4" s="1300"/>
      <c r="G4" s="1300"/>
      <c r="H4" s="1300"/>
      <c r="I4" s="1300"/>
      <c r="J4" s="1300"/>
      <c r="K4" s="1300"/>
      <c r="L4" s="1300"/>
      <c r="M4" s="1300" t="s">
        <v>419</v>
      </c>
      <c r="N4" s="1300"/>
      <c r="O4" s="1300"/>
      <c r="P4" s="1300"/>
      <c r="Q4" s="1300"/>
      <c r="R4" s="1300"/>
      <c r="S4" s="1300"/>
      <c r="T4" s="1300"/>
      <c r="U4" s="1300"/>
      <c r="V4" s="1300"/>
      <c r="W4" s="1300"/>
      <c r="X4" s="1300"/>
      <c r="Y4" s="1300" t="s">
        <v>419</v>
      </c>
      <c r="Z4" s="1300"/>
      <c r="AA4" s="1300"/>
      <c r="AB4" s="1300"/>
      <c r="AC4" s="1300"/>
      <c r="AD4" s="1300"/>
      <c r="AE4" s="1300"/>
      <c r="AF4" s="1300"/>
      <c r="AG4" s="1300"/>
      <c r="AH4" s="1300"/>
      <c r="AI4" s="1300"/>
      <c r="AJ4" s="1300"/>
      <c r="AK4" s="1300" t="s">
        <v>419</v>
      </c>
      <c r="AL4" s="1300"/>
      <c r="AM4" s="1300"/>
      <c r="AN4" s="1300"/>
      <c r="AO4" s="1300"/>
      <c r="AP4" s="1300"/>
      <c r="AQ4" s="1300"/>
      <c r="AR4" s="1300"/>
    </row>
    <row r="5" spans="1:44" s="399" customFormat="1" ht="3.95" customHeight="1" thickBot="1">
      <c r="A5" s="403"/>
      <c r="B5" s="404"/>
      <c r="C5" s="405"/>
      <c r="D5" s="405"/>
      <c r="E5" s="405"/>
      <c r="F5" s="405"/>
      <c r="G5" s="405"/>
      <c r="H5" s="406"/>
      <c r="I5" s="406"/>
      <c r="J5" s="406"/>
      <c r="K5" s="406"/>
      <c r="L5" s="406"/>
      <c r="M5" s="407"/>
      <c r="N5" s="408"/>
      <c r="O5" s="408"/>
      <c r="P5" s="408"/>
      <c r="Q5" s="408"/>
      <c r="R5" s="408"/>
      <c r="S5" s="408"/>
      <c r="T5" s="408"/>
      <c r="U5" s="408"/>
      <c r="V5" s="408"/>
      <c r="W5" s="408"/>
      <c r="X5" s="408"/>
      <c r="Y5" s="407"/>
      <c r="Z5" s="408"/>
      <c r="AA5" s="408"/>
      <c r="AB5" s="408"/>
      <c r="AC5" s="408"/>
      <c r="AD5" s="408"/>
      <c r="AE5" s="408"/>
      <c r="AF5" s="408"/>
      <c r="AG5" s="408"/>
      <c r="AH5" s="408"/>
      <c r="AI5" s="408"/>
      <c r="AJ5" s="408"/>
      <c r="AK5" s="407"/>
      <c r="AL5" s="408"/>
      <c r="AM5" s="408"/>
      <c r="AN5" s="408"/>
      <c r="AO5" s="408"/>
      <c r="AP5" s="408"/>
      <c r="AQ5" s="408"/>
      <c r="AR5" s="409"/>
    </row>
    <row r="6" spans="1:44" s="414" customFormat="1" ht="27" customHeight="1" thickTop="1">
      <c r="A6" s="1301" t="s">
        <v>420</v>
      </c>
      <c r="B6" s="1295" t="s">
        <v>28</v>
      </c>
      <c r="C6" s="1295"/>
      <c r="D6" s="1295"/>
      <c r="E6" s="410"/>
      <c r="F6" s="1295" t="s">
        <v>29</v>
      </c>
      <c r="G6" s="1295"/>
      <c r="H6" s="1295"/>
      <c r="I6" s="411"/>
      <c r="J6" s="1295" t="s">
        <v>30</v>
      </c>
      <c r="K6" s="1295"/>
      <c r="L6" s="1295"/>
      <c r="M6" s="1301" t="s">
        <v>420</v>
      </c>
      <c r="N6" s="1295" t="s">
        <v>421</v>
      </c>
      <c r="O6" s="1295"/>
      <c r="P6" s="1295"/>
      <c r="Q6" s="412"/>
      <c r="R6" s="1295" t="s">
        <v>32</v>
      </c>
      <c r="S6" s="1295"/>
      <c r="T6" s="1295"/>
      <c r="U6" s="411"/>
      <c r="V6" s="1295" t="s">
        <v>33</v>
      </c>
      <c r="W6" s="1295"/>
      <c r="X6" s="1295"/>
      <c r="Y6" s="1301" t="s">
        <v>420</v>
      </c>
      <c r="Z6" s="1295" t="s">
        <v>422</v>
      </c>
      <c r="AA6" s="1295"/>
      <c r="AB6" s="1295"/>
      <c r="AC6" s="412"/>
      <c r="AD6" s="1295" t="s">
        <v>423</v>
      </c>
      <c r="AE6" s="1295"/>
      <c r="AF6" s="1295"/>
      <c r="AG6" s="411"/>
      <c r="AH6" s="1295" t="s">
        <v>424</v>
      </c>
      <c r="AI6" s="1295"/>
      <c r="AJ6" s="1295"/>
      <c r="AK6" s="1301" t="s">
        <v>420</v>
      </c>
      <c r="AL6" s="1295" t="s">
        <v>37</v>
      </c>
      <c r="AM6" s="1295"/>
      <c r="AN6" s="1295"/>
      <c r="AO6" s="413"/>
      <c r="AP6" s="1294" t="s">
        <v>425</v>
      </c>
      <c r="AQ6" s="1294"/>
      <c r="AR6" s="1294"/>
    </row>
    <row r="7" spans="1:44" s="414" customFormat="1" ht="13.5" customHeight="1">
      <c r="A7" s="1302"/>
      <c r="B7" s="415" t="s">
        <v>426</v>
      </c>
      <c r="C7" s="416" t="s">
        <v>427</v>
      </c>
      <c r="D7" s="416" t="s">
        <v>428</v>
      </c>
      <c r="E7" s="415"/>
      <c r="F7" s="416" t="s">
        <v>426</v>
      </c>
      <c r="G7" s="416" t="s">
        <v>427</v>
      </c>
      <c r="H7" s="416" t="s">
        <v>428</v>
      </c>
      <c r="I7" s="415"/>
      <c r="J7" s="417" t="s">
        <v>426</v>
      </c>
      <c r="K7" s="418" t="s">
        <v>427</v>
      </c>
      <c r="L7" s="417" t="s">
        <v>428</v>
      </c>
      <c r="M7" s="1302"/>
      <c r="N7" s="417" t="s">
        <v>426</v>
      </c>
      <c r="O7" s="418" t="s">
        <v>427</v>
      </c>
      <c r="P7" s="417" t="s">
        <v>428</v>
      </c>
      <c r="Q7" s="417"/>
      <c r="R7" s="417" t="s">
        <v>426</v>
      </c>
      <c r="S7" s="418" t="s">
        <v>427</v>
      </c>
      <c r="T7" s="418" t="s">
        <v>428</v>
      </c>
      <c r="U7" s="417"/>
      <c r="V7" s="417" t="s">
        <v>426</v>
      </c>
      <c r="W7" s="418" t="s">
        <v>427</v>
      </c>
      <c r="X7" s="417" t="s">
        <v>428</v>
      </c>
      <c r="Y7" s="1302"/>
      <c r="Z7" s="418" t="s">
        <v>426</v>
      </c>
      <c r="AA7" s="418" t="s">
        <v>427</v>
      </c>
      <c r="AB7" s="418" t="s">
        <v>428</v>
      </c>
      <c r="AC7" s="417"/>
      <c r="AD7" s="417" t="s">
        <v>426</v>
      </c>
      <c r="AE7" s="418" t="s">
        <v>427</v>
      </c>
      <c r="AF7" s="418" t="s">
        <v>428</v>
      </c>
      <c r="AG7" s="417"/>
      <c r="AH7" s="418" t="s">
        <v>426</v>
      </c>
      <c r="AI7" s="418" t="s">
        <v>427</v>
      </c>
      <c r="AJ7" s="418" t="s">
        <v>428</v>
      </c>
      <c r="AK7" s="1302"/>
      <c r="AL7" s="417" t="s">
        <v>426</v>
      </c>
      <c r="AM7" s="418" t="s">
        <v>427</v>
      </c>
      <c r="AN7" s="417" t="s">
        <v>428</v>
      </c>
      <c r="AO7" s="417"/>
      <c r="AP7" s="417" t="s">
        <v>426</v>
      </c>
      <c r="AQ7" s="418" t="s">
        <v>427</v>
      </c>
      <c r="AR7" s="417" t="s">
        <v>428</v>
      </c>
    </row>
    <row r="8" spans="1:44" s="399" customFormat="1" ht="3.95" customHeight="1">
      <c r="A8" s="419"/>
      <c r="B8" s="420"/>
      <c r="C8" s="420"/>
      <c r="D8" s="420"/>
      <c r="E8" s="420"/>
      <c r="F8" s="420"/>
      <c r="G8" s="420"/>
      <c r="H8" s="420"/>
      <c r="I8" s="420"/>
      <c r="J8" s="420"/>
      <c r="K8" s="420"/>
      <c r="L8" s="420"/>
      <c r="M8" s="421"/>
      <c r="N8" s="420"/>
      <c r="O8" s="420"/>
      <c r="P8" s="420"/>
      <c r="Q8" s="420"/>
      <c r="R8" s="420"/>
      <c r="S8" s="420"/>
      <c r="T8" s="420"/>
      <c r="U8" s="420"/>
      <c r="V8" s="420"/>
      <c r="W8" s="420"/>
      <c r="X8" s="420"/>
      <c r="Y8" s="421"/>
      <c r="Z8" s="420"/>
      <c r="AA8" s="420"/>
      <c r="AB8" s="420"/>
      <c r="AC8" s="420"/>
      <c r="AD8" s="420"/>
      <c r="AE8" s="420"/>
      <c r="AF8" s="420"/>
      <c r="AG8" s="420"/>
      <c r="AH8" s="420"/>
      <c r="AI8" s="420"/>
      <c r="AJ8" s="420"/>
      <c r="AK8" s="421"/>
      <c r="AL8" s="420"/>
      <c r="AM8" s="420"/>
      <c r="AN8" s="420"/>
      <c r="AO8" s="420"/>
      <c r="AP8" s="420"/>
      <c r="AQ8" s="420"/>
      <c r="AR8" s="420"/>
    </row>
    <row r="9" spans="1:44" s="424" customFormat="1" ht="9" customHeight="1">
      <c r="A9" s="422" t="s">
        <v>429</v>
      </c>
      <c r="B9" s="422">
        <v>345423.159</v>
      </c>
      <c r="C9" s="422">
        <v>101209.993</v>
      </c>
      <c r="D9" s="422">
        <v>446633.152</v>
      </c>
      <c r="E9" s="422"/>
      <c r="F9" s="422">
        <v>410508.584</v>
      </c>
      <c r="G9" s="422">
        <v>32489.819</v>
      </c>
      <c r="H9" s="422">
        <v>442998.404</v>
      </c>
      <c r="I9" s="422"/>
      <c r="J9" s="422">
        <v>120870.949</v>
      </c>
      <c r="K9" s="422">
        <v>65058.093</v>
      </c>
      <c r="L9" s="422">
        <v>185929.043</v>
      </c>
      <c r="M9" s="422" t="s">
        <v>429</v>
      </c>
      <c r="N9" s="422">
        <v>217556.343</v>
      </c>
      <c r="O9" s="422">
        <v>421.587</v>
      </c>
      <c r="P9" s="422">
        <v>217977.931</v>
      </c>
      <c r="Q9" s="423"/>
      <c r="R9" s="422">
        <v>52178.583</v>
      </c>
      <c r="S9" s="422">
        <v>999.052</v>
      </c>
      <c r="T9" s="422">
        <v>53177.635</v>
      </c>
      <c r="U9" s="422"/>
      <c r="V9" s="422">
        <v>260568.335</v>
      </c>
      <c r="W9" s="422">
        <v>5961.204</v>
      </c>
      <c r="X9" s="422">
        <v>266529.539</v>
      </c>
      <c r="Y9" s="422" t="s">
        <v>429</v>
      </c>
      <c r="Z9" s="422">
        <v>14202.852</v>
      </c>
      <c r="AA9" s="422">
        <v>993.771</v>
      </c>
      <c r="AB9" s="422">
        <v>15196.624</v>
      </c>
      <c r="AC9" s="423"/>
      <c r="AD9" s="422">
        <v>1632.984</v>
      </c>
      <c r="AE9" s="422">
        <v>41716.449</v>
      </c>
      <c r="AF9" s="422">
        <v>43349.433</v>
      </c>
      <c r="AG9" s="422"/>
      <c r="AH9" s="422">
        <v>128915.742</v>
      </c>
      <c r="AI9" s="422">
        <v>2755.156</v>
      </c>
      <c r="AJ9" s="422">
        <v>131670.899</v>
      </c>
      <c r="AK9" s="422" t="s">
        <v>429</v>
      </c>
      <c r="AL9" s="422">
        <v>138968.739</v>
      </c>
      <c r="AM9" s="422">
        <v>22097.634</v>
      </c>
      <c r="AN9" s="422">
        <v>161066.374</v>
      </c>
      <c r="AO9" s="422"/>
      <c r="AP9" s="422">
        <v>1690826.2700000003</v>
      </c>
      <c r="AQ9" s="422">
        <v>273702.758</v>
      </c>
      <c r="AR9" s="422">
        <v>1964529.034</v>
      </c>
    </row>
    <row r="10" spans="1:44" s="424" customFormat="1" ht="9.95" customHeight="1">
      <c r="A10" s="425" t="s">
        <v>430</v>
      </c>
      <c r="B10" s="426">
        <v>57116.792</v>
      </c>
      <c r="C10" s="426">
        <v>12593.91</v>
      </c>
      <c r="D10" s="426">
        <v>69710.702</v>
      </c>
      <c r="E10" s="426"/>
      <c r="F10" s="426">
        <v>48880.551</v>
      </c>
      <c r="G10" s="426">
        <v>8663.327</v>
      </c>
      <c r="H10" s="426">
        <v>57543.879</v>
      </c>
      <c r="I10" s="426"/>
      <c r="J10" s="426">
        <v>46343.642</v>
      </c>
      <c r="K10" s="426">
        <v>7173.991</v>
      </c>
      <c r="L10" s="426">
        <v>53517.633</v>
      </c>
      <c r="M10" s="425" t="s">
        <v>430</v>
      </c>
      <c r="N10" s="426">
        <v>0.748</v>
      </c>
      <c r="O10" s="426">
        <v>0</v>
      </c>
      <c r="P10" s="426">
        <v>0.748</v>
      </c>
      <c r="Q10" s="427"/>
      <c r="R10" s="426">
        <v>12477.175</v>
      </c>
      <c r="S10" s="426">
        <v>704.805</v>
      </c>
      <c r="T10" s="426">
        <v>13181.981</v>
      </c>
      <c r="U10" s="426"/>
      <c r="V10" s="426">
        <v>0</v>
      </c>
      <c r="W10" s="426">
        <v>0</v>
      </c>
      <c r="X10" s="426">
        <v>0</v>
      </c>
      <c r="Y10" s="425" t="s">
        <v>430</v>
      </c>
      <c r="Z10" s="426">
        <v>0</v>
      </c>
      <c r="AA10" s="426">
        <v>0</v>
      </c>
      <c r="AB10" s="426">
        <v>0</v>
      </c>
      <c r="AC10" s="427"/>
      <c r="AD10" s="426">
        <v>0</v>
      </c>
      <c r="AE10" s="426">
        <v>0</v>
      </c>
      <c r="AF10" s="426">
        <v>0</v>
      </c>
      <c r="AG10" s="426"/>
      <c r="AH10" s="426">
        <v>12319.868</v>
      </c>
      <c r="AI10" s="426">
        <v>1437.082</v>
      </c>
      <c r="AJ10" s="426">
        <v>13756.95</v>
      </c>
      <c r="AK10" s="425" t="s">
        <v>430</v>
      </c>
      <c r="AL10" s="426">
        <v>50328.188</v>
      </c>
      <c r="AM10" s="426">
        <v>4946.325</v>
      </c>
      <c r="AN10" s="426">
        <v>55274.514</v>
      </c>
      <c r="AO10" s="426"/>
      <c r="AP10" s="426">
        <v>227466.96399999995</v>
      </c>
      <c r="AQ10" s="426">
        <v>35519.44</v>
      </c>
      <c r="AR10" s="426">
        <v>262986.407</v>
      </c>
    </row>
    <row r="11" spans="1:44" s="424" customFormat="1" ht="9.95" customHeight="1">
      <c r="A11" s="428" t="s">
        <v>431</v>
      </c>
      <c r="B11" s="426">
        <v>287915.467</v>
      </c>
      <c r="C11" s="426">
        <v>87565.004</v>
      </c>
      <c r="D11" s="426">
        <v>375480.471</v>
      </c>
      <c r="E11" s="426"/>
      <c r="F11" s="426">
        <v>359530.916</v>
      </c>
      <c r="G11" s="426">
        <v>21974.731</v>
      </c>
      <c r="H11" s="426">
        <v>381505.648</v>
      </c>
      <c r="I11" s="426"/>
      <c r="J11" s="426">
        <v>74457.182</v>
      </c>
      <c r="K11" s="426">
        <v>57884.101</v>
      </c>
      <c r="L11" s="426">
        <v>132341.284</v>
      </c>
      <c r="M11" s="428" t="s">
        <v>431</v>
      </c>
      <c r="N11" s="426">
        <v>217550.295</v>
      </c>
      <c r="O11" s="426">
        <v>421.587</v>
      </c>
      <c r="P11" s="426">
        <v>217971.883</v>
      </c>
      <c r="Q11" s="426"/>
      <c r="R11" s="426">
        <v>39672.868</v>
      </c>
      <c r="S11" s="426">
        <v>152.005</v>
      </c>
      <c r="T11" s="426">
        <v>39824.874</v>
      </c>
      <c r="U11" s="426"/>
      <c r="V11" s="426">
        <v>246455.481</v>
      </c>
      <c r="W11" s="426">
        <v>5825.788</v>
      </c>
      <c r="X11" s="426">
        <v>252281.269</v>
      </c>
      <c r="Y11" s="428" t="s">
        <v>431</v>
      </c>
      <c r="Z11" s="426">
        <v>14014.093</v>
      </c>
      <c r="AA11" s="426">
        <v>993.771</v>
      </c>
      <c r="AB11" s="426">
        <v>15007.865</v>
      </c>
      <c r="AC11" s="426"/>
      <c r="AD11" s="426">
        <v>1632.287</v>
      </c>
      <c r="AE11" s="426">
        <v>41716.449</v>
      </c>
      <c r="AF11" s="426">
        <v>43348.737</v>
      </c>
      <c r="AG11" s="426"/>
      <c r="AH11" s="426">
        <v>116450.38</v>
      </c>
      <c r="AI11" s="426">
        <v>789.078</v>
      </c>
      <c r="AJ11" s="426">
        <v>117239.458</v>
      </c>
      <c r="AK11" s="428" t="s">
        <v>431</v>
      </c>
      <c r="AL11" s="426">
        <v>88510.314</v>
      </c>
      <c r="AM11" s="426">
        <v>16846.658</v>
      </c>
      <c r="AN11" s="426">
        <v>105356.973</v>
      </c>
      <c r="AO11" s="426"/>
      <c r="AP11" s="426">
        <v>1446189.283</v>
      </c>
      <c r="AQ11" s="426">
        <v>234169.17200000002</v>
      </c>
      <c r="AR11" s="426">
        <v>1680358.462</v>
      </c>
    </row>
    <row r="12" spans="1:44" s="424" customFormat="1" ht="9.95" customHeight="1">
      <c r="A12" s="428" t="s">
        <v>432</v>
      </c>
      <c r="B12" s="426">
        <v>14.294</v>
      </c>
      <c r="C12" s="426">
        <v>0</v>
      </c>
      <c r="D12" s="426">
        <v>14.294</v>
      </c>
      <c r="E12" s="426"/>
      <c r="F12" s="426">
        <v>90.9</v>
      </c>
      <c r="G12" s="426">
        <v>0</v>
      </c>
      <c r="H12" s="426">
        <v>90.9</v>
      </c>
      <c r="I12" s="426"/>
      <c r="J12" s="426">
        <v>0</v>
      </c>
      <c r="K12" s="426">
        <v>0</v>
      </c>
      <c r="L12" s="426">
        <v>0</v>
      </c>
      <c r="M12" s="428" t="s">
        <v>432</v>
      </c>
      <c r="N12" s="426">
        <v>0</v>
      </c>
      <c r="O12" s="426">
        <v>0</v>
      </c>
      <c r="P12" s="426">
        <v>0</v>
      </c>
      <c r="Q12" s="426"/>
      <c r="R12" s="426">
        <v>0</v>
      </c>
      <c r="S12" s="426">
        <v>0</v>
      </c>
      <c r="T12" s="426">
        <v>0</v>
      </c>
      <c r="U12" s="426"/>
      <c r="V12" s="426">
        <v>0</v>
      </c>
      <c r="W12" s="426">
        <v>0</v>
      </c>
      <c r="X12" s="426">
        <v>0</v>
      </c>
      <c r="Y12" s="428" t="s">
        <v>432</v>
      </c>
      <c r="Z12" s="426">
        <v>0</v>
      </c>
      <c r="AA12" s="426">
        <v>0</v>
      </c>
      <c r="AB12" s="426">
        <v>0</v>
      </c>
      <c r="AC12" s="426"/>
      <c r="AD12" s="426">
        <v>0</v>
      </c>
      <c r="AE12" s="426">
        <v>0</v>
      </c>
      <c r="AF12" s="426">
        <v>0</v>
      </c>
      <c r="AG12" s="426"/>
      <c r="AH12" s="426">
        <v>0</v>
      </c>
      <c r="AI12" s="426">
        <v>0</v>
      </c>
      <c r="AJ12" s="426">
        <v>0</v>
      </c>
      <c r="AK12" s="428" t="s">
        <v>432</v>
      </c>
      <c r="AL12" s="426">
        <v>0</v>
      </c>
      <c r="AM12" s="426">
        <v>0</v>
      </c>
      <c r="AN12" s="426">
        <v>0</v>
      </c>
      <c r="AO12" s="426"/>
      <c r="AP12" s="426">
        <v>105.194</v>
      </c>
      <c r="AQ12" s="426">
        <v>0</v>
      </c>
      <c r="AR12" s="426">
        <v>105.194</v>
      </c>
    </row>
    <row r="13" spans="1:44" s="424" customFormat="1" ht="9.95" customHeight="1">
      <c r="A13" s="428" t="s">
        <v>433</v>
      </c>
      <c r="B13" s="426">
        <v>376.605</v>
      </c>
      <c r="C13" s="426">
        <v>1051.078</v>
      </c>
      <c r="D13" s="426">
        <v>1427.683</v>
      </c>
      <c r="E13" s="426"/>
      <c r="F13" s="426">
        <v>2006.216</v>
      </c>
      <c r="G13" s="426">
        <v>1851.759</v>
      </c>
      <c r="H13" s="426">
        <v>3857.976</v>
      </c>
      <c r="I13" s="426"/>
      <c r="J13" s="426">
        <v>70.125</v>
      </c>
      <c r="K13" s="426">
        <v>0</v>
      </c>
      <c r="L13" s="426">
        <v>70.125</v>
      </c>
      <c r="M13" s="428" t="s">
        <v>433</v>
      </c>
      <c r="N13" s="426">
        <v>5.3</v>
      </c>
      <c r="O13" s="426">
        <v>0</v>
      </c>
      <c r="P13" s="426">
        <v>5.3</v>
      </c>
      <c r="Q13" s="426"/>
      <c r="R13" s="426">
        <v>28.539</v>
      </c>
      <c r="S13" s="426">
        <v>142.241</v>
      </c>
      <c r="T13" s="426">
        <v>170.78</v>
      </c>
      <c r="U13" s="426"/>
      <c r="V13" s="426">
        <v>14112.854</v>
      </c>
      <c r="W13" s="426">
        <v>135.416</v>
      </c>
      <c r="X13" s="426">
        <v>14248.27</v>
      </c>
      <c r="Y13" s="428" t="s">
        <v>433</v>
      </c>
      <c r="Z13" s="426">
        <v>188.758</v>
      </c>
      <c r="AA13" s="426">
        <v>0</v>
      </c>
      <c r="AB13" s="426">
        <v>188.758</v>
      </c>
      <c r="AC13" s="426"/>
      <c r="AD13" s="426">
        <v>0.696</v>
      </c>
      <c r="AE13" s="426">
        <v>0</v>
      </c>
      <c r="AF13" s="426">
        <v>0.696</v>
      </c>
      <c r="AG13" s="426"/>
      <c r="AH13" s="426">
        <v>145.493</v>
      </c>
      <c r="AI13" s="426">
        <v>528.996</v>
      </c>
      <c r="AJ13" s="426">
        <v>674.489</v>
      </c>
      <c r="AK13" s="428" t="s">
        <v>433</v>
      </c>
      <c r="AL13" s="426">
        <v>130.236</v>
      </c>
      <c r="AM13" s="426">
        <v>304.65</v>
      </c>
      <c r="AN13" s="426">
        <v>434.886</v>
      </c>
      <c r="AO13" s="426"/>
      <c r="AP13" s="426">
        <v>17064.822</v>
      </c>
      <c r="AQ13" s="426">
        <v>4014.1400000000003</v>
      </c>
      <c r="AR13" s="426">
        <v>21078.963</v>
      </c>
    </row>
    <row r="14" spans="1:44" s="429" customFormat="1" ht="5.1" customHeight="1">
      <c r="A14" s="428"/>
      <c r="B14" s="426"/>
      <c r="C14" s="426"/>
      <c r="D14" s="426"/>
      <c r="E14" s="426"/>
      <c r="F14" s="426"/>
      <c r="G14" s="426"/>
      <c r="H14" s="426"/>
      <c r="I14" s="426"/>
      <c r="J14" s="426">
        <v>0</v>
      </c>
      <c r="K14" s="426">
        <v>0</v>
      </c>
      <c r="L14" s="426">
        <v>0</v>
      </c>
      <c r="M14" s="428"/>
      <c r="N14" s="426"/>
      <c r="O14" s="426"/>
      <c r="P14" s="426"/>
      <c r="Q14" s="426"/>
      <c r="R14" s="426"/>
      <c r="S14" s="426"/>
      <c r="T14" s="426"/>
      <c r="U14" s="426"/>
      <c r="V14" s="426">
        <v>0</v>
      </c>
      <c r="W14" s="426">
        <v>0</v>
      </c>
      <c r="X14" s="426">
        <v>0</v>
      </c>
      <c r="Y14" s="428"/>
      <c r="Z14" s="426"/>
      <c r="AA14" s="426"/>
      <c r="AB14" s="426"/>
      <c r="AC14" s="426"/>
      <c r="AD14" s="426"/>
      <c r="AE14" s="426"/>
      <c r="AF14" s="426"/>
      <c r="AG14" s="426"/>
      <c r="AH14" s="426">
        <v>0</v>
      </c>
      <c r="AI14" s="426">
        <v>0</v>
      </c>
      <c r="AJ14" s="426">
        <v>0</v>
      </c>
      <c r="AK14" s="428"/>
      <c r="AL14" s="426"/>
      <c r="AM14" s="426"/>
      <c r="AN14" s="426"/>
      <c r="AO14" s="426"/>
      <c r="AP14" s="426"/>
      <c r="AQ14" s="426"/>
      <c r="AR14" s="426"/>
    </row>
    <row r="15" spans="1:44" s="424" customFormat="1" ht="9" customHeight="1">
      <c r="A15" s="430" t="s">
        <v>434</v>
      </c>
      <c r="B15" s="431">
        <v>4000</v>
      </c>
      <c r="C15" s="431">
        <v>0</v>
      </c>
      <c r="D15" s="431">
        <v>4000</v>
      </c>
      <c r="E15" s="431"/>
      <c r="F15" s="431">
        <v>0</v>
      </c>
      <c r="G15" s="431">
        <v>0</v>
      </c>
      <c r="H15" s="431">
        <v>0</v>
      </c>
      <c r="I15" s="431"/>
      <c r="J15" s="431">
        <v>0</v>
      </c>
      <c r="K15" s="431">
        <v>0</v>
      </c>
      <c r="L15" s="431">
        <v>0</v>
      </c>
      <c r="M15" s="430" t="s">
        <v>434</v>
      </c>
      <c r="N15" s="431">
        <v>0</v>
      </c>
      <c r="O15" s="431">
        <v>0</v>
      </c>
      <c r="P15" s="431">
        <v>0</v>
      </c>
      <c r="Q15" s="431"/>
      <c r="R15" s="431">
        <v>0</v>
      </c>
      <c r="S15" s="431">
        <v>0</v>
      </c>
      <c r="T15" s="431">
        <v>0</v>
      </c>
      <c r="U15" s="431"/>
      <c r="V15" s="431">
        <v>0</v>
      </c>
      <c r="W15" s="431">
        <v>0</v>
      </c>
      <c r="X15" s="431">
        <v>0</v>
      </c>
      <c r="Y15" s="430" t="s">
        <v>434</v>
      </c>
      <c r="Z15" s="431">
        <v>0</v>
      </c>
      <c r="AA15" s="431">
        <v>0</v>
      </c>
      <c r="AB15" s="431">
        <v>0</v>
      </c>
      <c r="AC15" s="431"/>
      <c r="AD15" s="431">
        <v>0</v>
      </c>
      <c r="AE15" s="431">
        <v>0</v>
      </c>
      <c r="AF15" s="431">
        <v>0</v>
      </c>
      <c r="AG15" s="431"/>
      <c r="AH15" s="431">
        <v>0</v>
      </c>
      <c r="AI15" s="431">
        <v>0</v>
      </c>
      <c r="AJ15" s="431">
        <v>0</v>
      </c>
      <c r="AK15" s="430" t="s">
        <v>434</v>
      </c>
      <c r="AL15" s="431">
        <v>0</v>
      </c>
      <c r="AM15" s="431">
        <v>0</v>
      </c>
      <c r="AN15" s="431">
        <v>0</v>
      </c>
      <c r="AO15" s="431"/>
      <c r="AP15" s="431">
        <v>4000</v>
      </c>
      <c r="AQ15" s="431">
        <v>0</v>
      </c>
      <c r="AR15" s="431">
        <v>4000</v>
      </c>
    </row>
    <row r="16" spans="1:44" s="429" customFormat="1" ht="3.95" customHeight="1">
      <c r="A16" s="430"/>
      <c r="B16" s="431"/>
      <c r="C16" s="431"/>
      <c r="D16" s="431"/>
      <c r="E16" s="431"/>
      <c r="F16" s="431"/>
      <c r="G16" s="431"/>
      <c r="H16" s="431"/>
      <c r="I16" s="431"/>
      <c r="J16" s="431">
        <v>0</v>
      </c>
      <c r="K16" s="431">
        <v>0</v>
      </c>
      <c r="L16" s="431">
        <v>0</v>
      </c>
      <c r="M16" s="430"/>
      <c r="N16" s="431"/>
      <c r="O16" s="431"/>
      <c r="P16" s="431"/>
      <c r="Q16" s="431"/>
      <c r="R16" s="431"/>
      <c r="S16" s="431"/>
      <c r="T16" s="431"/>
      <c r="U16" s="431"/>
      <c r="V16" s="431">
        <v>0</v>
      </c>
      <c r="W16" s="431">
        <v>0</v>
      </c>
      <c r="X16" s="431">
        <v>0</v>
      </c>
      <c r="Y16" s="430"/>
      <c r="Z16" s="431"/>
      <c r="AA16" s="431"/>
      <c r="AB16" s="431"/>
      <c r="AC16" s="431"/>
      <c r="AD16" s="431"/>
      <c r="AE16" s="431"/>
      <c r="AF16" s="431"/>
      <c r="AG16" s="431"/>
      <c r="AH16" s="431">
        <v>0</v>
      </c>
      <c r="AI16" s="431">
        <v>0</v>
      </c>
      <c r="AJ16" s="431">
        <v>0</v>
      </c>
      <c r="AK16" s="430"/>
      <c r="AL16" s="431"/>
      <c r="AM16" s="431"/>
      <c r="AN16" s="431"/>
      <c r="AO16" s="431"/>
      <c r="AP16" s="431"/>
      <c r="AQ16" s="431"/>
      <c r="AR16" s="431"/>
    </row>
    <row r="17" spans="1:44" s="424" customFormat="1" ht="9" customHeight="1">
      <c r="A17" s="422" t="s">
        <v>435</v>
      </c>
      <c r="B17" s="423">
        <v>52701.71</v>
      </c>
      <c r="C17" s="423">
        <v>0.003</v>
      </c>
      <c r="D17" s="423">
        <v>52701.714</v>
      </c>
      <c r="E17" s="423"/>
      <c r="F17" s="423">
        <v>211934.036</v>
      </c>
      <c r="G17" s="423">
        <v>0</v>
      </c>
      <c r="H17" s="423">
        <v>211934.036</v>
      </c>
      <c r="I17" s="423"/>
      <c r="J17" s="423">
        <v>82894.391</v>
      </c>
      <c r="K17" s="423">
        <v>33.081</v>
      </c>
      <c r="L17" s="423">
        <v>82927.472</v>
      </c>
      <c r="M17" s="422" t="s">
        <v>435</v>
      </c>
      <c r="N17" s="423">
        <v>25485.463</v>
      </c>
      <c r="O17" s="423">
        <v>0</v>
      </c>
      <c r="P17" s="423">
        <v>25485.463</v>
      </c>
      <c r="Q17" s="423"/>
      <c r="R17" s="423">
        <v>5005.299</v>
      </c>
      <c r="S17" s="423">
        <v>0</v>
      </c>
      <c r="T17" s="423">
        <v>5005.299</v>
      </c>
      <c r="U17" s="423"/>
      <c r="V17" s="423">
        <v>0</v>
      </c>
      <c r="W17" s="423">
        <v>0</v>
      </c>
      <c r="X17" s="423">
        <v>0</v>
      </c>
      <c r="Y17" s="422" t="s">
        <v>435</v>
      </c>
      <c r="Z17" s="423">
        <v>0</v>
      </c>
      <c r="AA17" s="423">
        <v>0</v>
      </c>
      <c r="AB17" s="423">
        <v>0</v>
      </c>
      <c r="AC17" s="423"/>
      <c r="AD17" s="423">
        <v>0.001</v>
      </c>
      <c r="AE17" s="423">
        <v>0</v>
      </c>
      <c r="AF17" s="423">
        <v>0.001</v>
      </c>
      <c r="AG17" s="423"/>
      <c r="AH17" s="423">
        <v>8991.585</v>
      </c>
      <c r="AI17" s="423">
        <v>0</v>
      </c>
      <c r="AJ17" s="423">
        <v>8991.585</v>
      </c>
      <c r="AK17" s="422" t="s">
        <v>435</v>
      </c>
      <c r="AL17" s="423">
        <v>465</v>
      </c>
      <c r="AM17" s="423">
        <v>0.574</v>
      </c>
      <c r="AN17" s="423">
        <v>465.574</v>
      </c>
      <c r="AO17" s="423"/>
      <c r="AP17" s="423">
        <v>387477.485</v>
      </c>
      <c r="AQ17" s="423">
        <v>33.658</v>
      </c>
      <c r="AR17" s="423">
        <v>387511.14400000003</v>
      </c>
    </row>
    <row r="18" spans="1:44" s="424" customFormat="1" ht="9.95" customHeight="1">
      <c r="A18" s="428" t="s">
        <v>436</v>
      </c>
      <c r="B18" s="426">
        <v>0</v>
      </c>
      <c r="C18" s="426">
        <v>0</v>
      </c>
      <c r="D18" s="426">
        <v>0</v>
      </c>
      <c r="E18" s="426"/>
      <c r="F18" s="426">
        <v>0</v>
      </c>
      <c r="G18" s="426">
        <v>0</v>
      </c>
      <c r="H18" s="426">
        <v>0</v>
      </c>
      <c r="I18" s="426"/>
      <c r="J18" s="426">
        <v>0</v>
      </c>
      <c r="K18" s="426">
        <v>0</v>
      </c>
      <c r="L18" s="426">
        <v>0</v>
      </c>
      <c r="M18" s="428" t="s">
        <v>436</v>
      </c>
      <c r="N18" s="426">
        <v>0</v>
      </c>
      <c r="O18" s="426">
        <v>0</v>
      </c>
      <c r="P18" s="426">
        <v>0</v>
      </c>
      <c r="Q18" s="426"/>
      <c r="R18" s="426">
        <v>0</v>
      </c>
      <c r="S18" s="426">
        <v>0</v>
      </c>
      <c r="T18" s="426">
        <v>0</v>
      </c>
      <c r="U18" s="426"/>
      <c r="V18" s="426">
        <v>0</v>
      </c>
      <c r="W18" s="426">
        <v>0</v>
      </c>
      <c r="X18" s="426">
        <v>0</v>
      </c>
      <c r="Y18" s="428" t="s">
        <v>436</v>
      </c>
      <c r="Z18" s="426">
        <v>0</v>
      </c>
      <c r="AA18" s="426">
        <v>0</v>
      </c>
      <c r="AB18" s="426">
        <v>0</v>
      </c>
      <c r="AC18" s="426"/>
      <c r="AD18" s="426">
        <v>0</v>
      </c>
      <c r="AE18" s="426">
        <v>0</v>
      </c>
      <c r="AF18" s="426">
        <v>0</v>
      </c>
      <c r="AG18" s="426"/>
      <c r="AH18" s="426">
        <v>0</v>
      </c>
      <c r="AI18" s="426">
        <v>0</v>
      </c>
      <c r="AJ18" s="426">
        <v>0</v>
      </c>
      <c r="AK18" s="428" t="s">
        <v>436</v>
      </c>
      <c r="AL18" s="426">
        <v>0</v>
      </c>
      <c r="AM18" s="426">
        <v>0</v>
      </c>
      <c r="AN18" s="426">
        <v>0</v>
      </c>
      <c r="AO18" s="426"/>
      <c r="AP18" s="426">
        <v>0</v>
      </c>
      <c r="AQ18" s="426">
        <v>0</v>
      </c>
      <c r="AR18" s="426">
        <v>0</v>
      </c>
    </row>
    <row r="19" spans="1:44" s="424" customFormat="1" ht="9.95" customHeight="1">
      <c r="A19" s="428" t="s">
        <v>437</v>
      </c>
      <c r="B19" s="426">
        <v>55935.707</v>
      </c>
      <c r="C19" s="426">
        <v>0.003</v>
      </c>
      <c r="D19" s="426">
        <v>55935.711</v>
      </c>
      <c r="E19" s="426"/>
      <c r="F19" s="426">
        <v>206705.913</v>
      </c>
      <c r="G19" s="426">
        <v>0</v>
      </c>
      <c r="H19" s="426">
        <v>206705.913</v>
      </c>
      <c r="I19" s="426"/>
      <c r="J19" s="426">
        <v>82873.159</v>
      </c>
      <c r="K19" s="426">
        <v>0</v>
      </c>
      <c r="L19" s="426">
        <v>82873.159</v>
      </c>
      <c r="M19" s="428" t="s">
        <v>437</v>
      </c>
      <c r="N19" s="426">
        <v>25485.463</v>
      </c>
      <c r="O19" s="426">
        <v>0</v>
      </c>
      <c r="P19" s="426">
        <v>25485.463</v>
      </c>
      <c r="Q19" s="426"/>
      <c r="R19" s="426">
        <v>9.239</v>
      </c>
      <c r="S19" s="426">
        <v>0</v>
      </c>
      <c r="T19" s="426">
        <v>9.239</v>
      </c>
      <c r="U19" s="426"/>
      <c r="V19" s="426">
        <v>0</v>
      </c>
      <c r="W19" s="426">
        <v>0</v>
      </c>
      <c r="X19" s="426">
        <v>0</v>
      </c>
      <c r="Y19" s="428" t="s">
        <v>437</v>
      </c>
      <c r="Z19" s="426">
        <v>29.663</v>
      </c>
      <c r="AA19" s="426">
        <v>0</v>
      </c>
      <c r="AB19" s="426">
        <v>29.663</v>
      </c>
      <c r="AC19" s="426"/>
      <c r="AD19" s="426">
        <v>0</v>
      </c>
      <c r="AE19" s="426">
        <v>0</v>
      </c>
      <c r="AF19" s="426">
        <v>0</v>
      </c>
      <c r="AG19" s="426"/>
      <c r="AH19" s="426">
        <v>0</v>
      </c>
      <c r="AI19" s="426">
        <v>0</v>
      </c>
      <c r="AJ19" s="426">
        <v>0</v>
      </c>
      <c r="AK19" s="428" t="s">
        <v>437</v>
      </c>
      <c r="AL19" s="426">
        <v>465</v>
      </c>
      <c r="AM19" s="426">
        <v>0.574</v>
      </c>
      <c r="AN19" s="426">
        <v>465.574</v>
      </c>
      <c r="AO19" s="426"/>
      <c r="AP19" s="426">
        <v>371504.144</v>
      </c>
      <c r="AQ19" s="426">
        <v>0.577</v>
      </c>
      <c r="AR19" s="426">
        <v>371504.722</v>
      </c>
    </row>
    <row r="20" spans="1:44" s="424" customFormat="1" ht="9.95" customHeight="1">
      <c r="A20" s="428" t="s">
        <v>438</v>
      </c>
      <c r="B20" s="426">
        <v>0</v>
      </c>
      <c r="C20" s="426">
        <v>0</v>
      </c>
      <c r="D20" s="426">
        <v>0</v>
      </c>
      <c r="E20" s="426"/>
      <c r="F20" s="426">
        <v>0</v>
      </c>
      <c r="G20" s="426">
        <v>0</v>
      </c>
      <c r="H20" s="426">
        <v>0</v>
      </c>
      <c r="I20" s="426"/>
      <c r="J20" s="426">
        <v>0</v>
      </c>
      <c r="K20" s="426">
        <v>0</v>
      </c>
      <c r="L20" s="426">
        <v>0</v>
      </c>
      <c r="M20" s="428" t="s">
        <v>438</v>
      </c>
      <c r="N20" s="426">
        <v>0</v>
      </c>
      <c r="O20" s="426">
        <v>0</v>
      </c>
      <c r="P20" s="426">
        <v>0</v>
      </c>
      <c r="Q20" s="426"/>
      <c r="R20" s="426">
        <v>4996.06</v>
      </c>
      <c r="S20" s="426">
        <v>0</v>
      </c>
      <c r="T20" s="426">
        <v>4996.06</v>
      </c>
      <c r="U20" s="426"/>
      <c r="V20" s="426">
        <v>0</v>
      </c>
      <c r="W20" s="426">
        <v>0</v>
      </c>
      <c r="X20" s="426">
        <v>0</v>
      </c>
      <c r="Y20" s="428" t="s">
        <v>438</v>
      </c>
      <c r="Z20" s="426">
        <v>0</v>
      </c>
      <c r="AA20" s="426">
        <v>0</v>
      </c>
      <c r="AB20" s="426">
        <v>0</v>
      </c>
      <c r="AC20" s="426"/>
      <c r="AD20" s="426">
        <v>0</v>
      </c>
      <c r="AE20" s="426">
        <v>0</v>
      </c>
      <c r="AF20" s="426">
        <v>0</v>
      </c>
      <c r="AG20" s="426"/>
      <c r="AH20" s="426">
        <v>8991.585</v>
      </c>
      <c r="AI20" s="426">
        <v>0</v>
      </c>
      <c r="AJ20" s="426">
        <v>8991.585</v>
      </c>
      <c r="AK20" s="428" t="s">
        <v>438</v>
      </c>
      <c r="AL20" s="426">
        <v>0</v>
      </c>
      <c r="AM20" s="426">
        <v>0</v>
      </c>
      <c r="AN20" s="426">
        <v>0</v>
      </c>
      <c r="AO20" s="426"/>
      <c r="AP20" s="426">
        <v>13987.645</v>
      </c>
      <c r="AQ20" s="426">
        <v>0</v>
      </c>
      <c r="AR20" s="426">
        <v>13987.645</v>
      </c>
    </row>
    <row r="21" spans="1:44" s="424" customFormat="1" ht="9.95" customHeight="1">
      <c r="A21" s="428" t="s">
        <v>439</v>
      </c>
      <c r="B21" s="426">
        <v>0</v>
      </c>
      <c r="C21" s="426">
        <v>0</v>
      </c>
      <c r="D21" s="426">
        <v>0</v>
      </c>
      <c r="E21" s="426"/>
      <c r="F21" s="426">
        <v>5228.123</v>
      </c>
      <c r="G21" s="426">
        <v>0</v>
      </c>
      <c r="H21" s="426">
        <v>5228.123</v>
      </c>
      <c r="I21" s="426"/>
      <c r="J21" s="426">
        <v>21.232</v>
      </c>
      <c r="K21" s="426">
        <v>33.081</v>
      </c>
      <c r="L21" s="426">
        <v>54.313</v>
      </c>
      <c r="M21" s="428" t="s">
        <v>439</v>
      </c>
      <c r="N21" s="426">
        <v>0</v>
      </c>
      <c r="O21" s="426">
        <v>0</v>
      </c>
      <c r="P21" s="426">
        <v>0</v>
      </c>
      <c r="Q21" s="426"/>
      <c r="R21" s="426">
        <v>0</v>
      </c>
      <c r="S21" s="426">
        <v>0</v>
      </c>
      <c r="T21" s="426">
        <v>0</v>
      </c>
      <c r="U21" s="426"/>
      <c r="V21" s="426">
        <v>0</v>
      </c>
      <c r="W21" s="426">
        <v>0</v>
      </c>
      <c r="X21" s="426">
        <v>0</v>
      </c>
      <c r="Y21" s="428" t="s">
        <v>439</v>
      </c>
      <c r="Z21" s="426">
        <v>0</v>
      </c>
      <c r="AA21" s="426">
        <v>0</v>
      </c>
      <c r="AB21" s="426">
        <v>0</v>
      </c>
      <c r="AC21" s="426"/>
      <c r="AD21" s="426">
        <v>0.001</v>
      </c>
      <c r="AE21" s="426">
        <v>0</v>
      </c>
      <c r="AF21" s="426">
        <v>0.001</v>
      </c>
      <c r="AG21" s="426"/>
      <c r="AH21" s="426">
        <v>0</v>
      </c>
      <c r="AI21" s="426">
        <v>0</v>
      </c>
      <c r="AJ21" s="426">
        <v>0</v>
      </c>
      <c r="AK21" s="428" t="s">
        <v>439</v>
      </c>
      <c r="AL21" s="426">
        <v>0</v>
      </c>
      <c r="AM21" s="426">
        <v>0</v>
      </c>
      <c r="AN21" s="426">
        <v>0</v>
      </c>
      <c r="AO21" s="426"/>
      <c r="AP21" s="426">
        <v>5249.356</v>
      </c>
      <c r="AQ21" s="426">
        <v>33.081</v>
      </c>
      <c r="AR21" s="426">
        <v>5282.437</v>
      </c>
    </row>
    <row r="22" spans="1:44" s="424" customFormat="1" ht="9.95" customHeight="1">
      <c r="A22" s="428" t="s">
        <v>440</v>
      </c>
      <c r="B22" s="426">
        <v>0</v>
      </c>
      <c r="C22" s="426">
        <v>0</v>
      </c>
      <c r="D22" s="426">
        <v>0</v>
      </c>
      <c r="E22" s="426"/>
      <c r="F22" s="426">
        <v>0</v>
      </c>
      <c r="G22" s="426">
        <v>0</v>
      </c>
      <c r="H22" s="426">
        <v>0</v>
      </c>
      <c r="I22" s="426"/>
      <c r="J22" s="426">
        <v>0</v>
      </c>
      <c r="K22" s="426">
        <v>0</v>
      </c>
      <c r="L22" s="426">
        <v>0</v>
      </c>
      <c r="M22" s="428" t="s">
        <v>440</v>
      </c>
      <c r="N22" s="426">
        <v>0</v>
      </c>
      <c r="O22" s="426">
        <v>0</v>
      </c>
      <c r="P22" s="426">
        <v>0</v>
      </c>
      <c r="Q22" s="426"/>
      <c r="R22" s="426">
        <v>0</v>
      </c>
      <c r="S22" s="426">
        <v>0</v>
      </c>
      <c r="T22" s="426">
        <v>0</v>
      </c>
      <c r="U22" s="426"/>
      <c r="V22" s="426">
        <v>0</v>
      </c>
      <c r="W22" s="426">
        <v>0</v>
      </c>
      <c r="X22" s="426">
        <v>0</v>
      </c>
      <c r="Y22" s="428" t="s">
        <v>440</v>
      </c>
      <c r="Z22" s="426">
        <v>0</v>
      </c>
      <c r="AA22" s="426">
        <v>0</v>
      </c>
      <c r="AB22" s="426">
        <v>0</v>
      </c>
      <c r="AC22" s="426"/>
      <c r="AD22" s="426">
        <v>0</v>
      </c>
      <c r="AE22" s="426">
        <v>0</v>
      </c>
      <c r="AF22" s="426">
        <v>0</v>
      </c>
      <c r="AG22" s="426"/>
      <c r="AH22" s="426">
        <v>0</v>
      </c>
      <c r="AI22" s="426">
        <v>0</v>
      </c>
      <c r="AJ22" s="426">
        <v>0</v>
      </c>
      <c r="AK22" s="428" t="s">
        <v>440</v>
      </c>
      <c r="AL22" s="426">
        <v>0</v>
      </c>
      <c r="AM22" s="426">
        <v>0</v>
      </c>
      <c r="AN22" s="426">
        <v>0</v>
      </c>
      <c r="AO22" s="426"/>
      <c r="AP22" s="426">
        <v>0</v>
      </c>
      <c r="AQ22" s="426">
        <v>0</v>
      </c>
      <c r="AR22" s="426">
        <v>0</v>
      </c>
    </row>
    <row r="23" spans="1:44" s="424" customFormat="1" ht="9.95" customHeight="1">
      <c r="A23" s="428" t="s">
        <v>441</v>
      </c>
      <c r="B23" s="426">
        <v>-3233.996</v>
      </c>
      <c r="C23" s="426">
        <v>0</v>
      </c>
      <c r="D23" s="426">
        <v>-3233.996</v>
      </c>
      <c r="E23" s="426"/>
      <c r="F23" s="426">
        <v>0</v>
      </c>
      <c r="G23" s="426">
        <v>0</v>
      </c>
      <c r="H23" s="426">
        <v>0</v>
      </c>
      <c r="I23" s="426"/>
      <c r="J23" s="426">
        <v>0</v>
      </c>
      <c r="K23" s="426">
        <v>0</v>
      </c>
      <c r="L23" s="426">
        <v>0</v>
      </c>
      <c r="M23" s="428" t="s">
        <v>441</v>
      </c>
      <c r="N23" s="426">
        <v>0</v>
      </c>
      <c r="O23" s="426">
        <v>0</v>
      </c>
      <c r="P23" s="426">
        <v>0</v>
      </c>
      <c r="Q23" s="426"/>
      <c r="R23" s="426">
        <v>0</v>
      </c>
      <c r="S23" s="426">
        <v>0</v>
      </c>
      <c r="T23" s="426">
        <v>0</v>
      </c>
      <c r="U23" s="426"/>
      <c r="V23" s="426">
        <v>0</v>
      </c>
      <c r="W23" s="426">
        <v>0</v>
      </c>
      <c r="X23" s="426">
        <v>0</v>
      </c>
      <c r="Y23" s="428" t="s">
        <v>441</v>
      </c>
      <c r="Z23" s="426">
        <v>-29.663</v>
      </c>
      <c r="AA23" s="426">
        <v>0</v>
      </c>
      <c r="AB23" s="426">
        <v>-29.663</v>
      </c>
      <c r="AC23" s="426"/>
      <c r="AD23" s="426">
        <v>0</v>
      </c>
      <c r="AE23" s="426">
        <v>0</v>
      </c>
      <c r="AF23" s="426">
        <v>0</v>
      </c>
      <c r="AG23" s="426"/>
      <c r="AH23" s="426">
        <v>0</v>
      </c>
      <c r="AI23" s="426">
        <v>0</v>
      </c>
      <c r="AJ23" s="426">
        <v>0</v>
      </c>
      <c r="AK23" s="428" t="s">
        <v>441</v>
      </c>
      <c r="AL23" s="426">
        <v>0</v>
      </c>
      <c r="AM23" s="426">
        <v>0</v>
      </c>
      <c r="AN23" s="426">
        <v>0</v>
      </c>
      <c r="AO23" s="426"/>
      <c r="AP23" s="426">
        <v>-3263.659</v>
      </c>
      <c r="AQ23" s="426">
        <v>0</v>
      </c>
      <c r="AR23" s="426">
        <v>-3263.659</v>
      </c>
    </row>
    <row r="24" spans="1:44" s="429" customFormat="1" ht="5.1" customHeight="1">
      <c r="A24" s="428"/>
      <c r="B24" s="426"/>
      <c r="C24" s="426"/>
      <c r="D24" s="426"/>
      <c r="E24" s="426"/>
      <c r="F24" s="426"/>
      <c r="G24" s="426"/>
      <c r="H24" s="426"/>
      <c r="I24" s="426"/>
      <c r="J24" s="426">
        <v>0</v>
      </c>
      <c r="K24" s="426">
        <v>0</v>
      </c>
      <c r="L24" s="426">
        <v>0</v>
      </c>
      <c r="M24" s="428"/>
      <c r="N24" s="426"/>
      <c r="O24" s="426"/>
      <c r="P24" s="426"/>
      <c r="Q24" s="426"/>
      <c r="R24" s="426"/>
      <c r="S24" s="426"/>
      <c r="T24" s="426"/>
      <c r="U24" s="426"/>
      <c r="V24" s="426">
        <v>0</v>
      </c>
      <c r="W24" s="426">
        <v>0</v>
      </c>
      <c r="X24" s="426">
        <v>0</v>
      </c>
      <c r="Y24" s="428"/>
      <c r="Z24" s="426"/>
      <c r="AA24" s="426"/>
      <c r="AB24" s="426"/>
      <c r="AC24" s="426"/>
      <c r="AD24" s="426"/>
      <c r="AE24" s="426"/>
      <c r="AF24" s="426"/>
      <c r="AG24" s="426"/>
      <c r="AH24" s="426">
        <v>0</v>
      </c>
      <c r="AI24" s="426">
        <v>0</v>
      </c>
      <c r="AJ24" s="426">
        <v>0</v>
      </c>
      <c r="AK24" s="428"/>
      <c r="AL24" s="426"/>
      <c r="AM24" s="426"/>
      <c r="AN24" s="426"/>
      <c r="AO24" s="426"/>
      <c r="AP24" s="426"/>
      <c r="AQ24" s="426"/>
      <c r="AR24" s="426"/>
    </row>
    <row r="25" spans="1:44" s="424" customFormat="1" ht="9" customHeight="1">
      <c r="A25" s="422" t="s">
        <v>442</v>
      </c>
      <c r="B25" s="422">
        <v>1804087.16</v>
      </c>
      <c r="C25" s="422">
        <v>421.475</v>
      </c>
      <c r="D25" s="422">
        <v>1804508.636</v>
      </c>
      <c r="E25" s="422"/>
      <c r="F25" s="422">
        <v>2766579.956</v>
      </c>
      <c r="G25" s="422">
        <v>0</v>
      </c>
      <c r="H25" s="422">
        <v>2766579.956</v>
      </c>
      <c r="I25" s="422"/>
      <c r="J25" s="422">
        <v>1912280.556</v>
      </c>
      <c r="K25" s="422">
        <v>702.479</v>
      </c>
      <c r="L25" s="422">
        <v>1912983.035</v>
      </c>
      <c r="M25" s="422" t="s">
        <v>442</v>
      </c>
      <c r="N25" s="422">
        <v>791299.206</v>
      </c>
      <c r="O25" s="422">
        <v>99.773</v>
      </c>
      <c r="P25" s="422">
        <v>791398.979</v>
      </c>
      <c r="Q25" s="423"/>
      <c r="R25" s="422">
        <v>244217.064</v>
      </c>
      <c r="S25" s="422">
        <v>0</v>
      </c>
      <c r="T25" s="422">
        <v>244217.064</v>
      </c>
      <c r="U25" s="422"/>
      <c r="V25" s="422">
        <v>1149701.816</v>
      </c>
      <c r="W25" s="422">
        <v>0</v>
      </c>
      <c r="X25" s="422">
        <v>1149701.816</v>
      </c>
      <c r="Y25" s="422" t="s">
        <v>442</v>
      </c>
      <c r="Z25" s="422">
        <v>0</v>
      </c>
      <c r="AA25" s="422">
        <v>0</v>
      </c>
      <c r="AB25" s="422">
        <v>0</v>
      </c>
      <c r="AC25" s="423"/>
      <c r="AD25" s="422">
        <v>586978.146</v>
      </c>
      <c r="AE25" s="422">
        <v>370459.774</v>
      </c>
      <c r="AF25" s="422">
        <v>957437.92</v>
      </c>
      <c r="AG25" s="422"/>
      <c r="AH25" s="422">
        <v>540689.153</v>
      </c>
      <c r="AI25" s="422">
        <v>2099.226</v>
      </c>
      <c r="AJ25" s="422">
        <v>542788.38</v>
      </c>
      <c r="AK25" s="422" t="s">
        <v>442</v>
      </c>
      <c r="AL25" s="422">
        <v>701432.013</v>
      </c>
      <c r="AM25" s="422">
        <v>26440.137</v>
      </c>
      <c r="AN25" s="422">
        <v>727872.151</v>
      </c>
      <c r="AO25" s="422"/>
      <c r="AP25" s="422">
        <v>10497265.07</v>
      </c>
      <c r="AQ25" s="422">
        <v>400222.864</v>
      </c>
      <c r="AR25" s="422">
        <v>10897487.937000003</v>
      </c>
    </row>
    <row r="26" spans="1:44" s="424" customFormat="1" ht="9.95" customHeight="1">
      <c r="A26" s="430" t="s">
        <v>443</v>
      </c>
      <c r="B26" s="430">
        <v>1767175.159</v>
      </c>
      <c r="C26" s="430">
        <v>696.596</v>
      </c>
      <c r="D26" s="430">
        <v>1767871.756</v>
      </c>
      <c r="E26" s="430"/>
      <c r="F26" s="430">
        <v>2832152.716</v>
      </c>
      <c r="G26" s="430">
        <v>0</v>
      </c>
      <c r="H26" s="430">
        <v>2832152.716</v>
      </c>
      <c r="I26" s="430"/>
      <c r="J26" s="430">
        <v>1921084.166</v>
      </c>
      <c r="K26" s="430">
        <v>664.687</v>
      </c>
      <c r="L26" s="430">
        <v>1921748.854</v>
      </c>
      <c r="M26" s="430" t="s">
        <v>443</v>
      </c>
      <c r="N26" s="430">
        <v>864272.973</v>
      </c>
      <c r="O26" s="430">
        <v>94.022</v>
      </c>
      <c r="P26" s="430">
        <v>864366.996</v>
      </c>
      <c r="Q26" s="431"/>
      <c r="R26" s="430">
        <v>239373.376</v>
      </c>
      <c r="S26" s="430">
        <v>0</v>
      </c>
      <c r="T26" s="430">
        <v>239373.376</v>
      </c>
      <c r="U26" s="430"/>
      <c r="V26" s="430">
        <v>1252041.551</v>
      </c>
      <c r="W26" s="430">
        <v>0</v>
      </c>
      <c r="X26" s="430">
        <v>1252041.551</v>
      </c>
      <c r="Y26" s="430" t="s">
        <v>443</v>
      </c>
      <c r="Z26" s="430">
        <v>0</v>
      </c>
      <c r="AA26" s="430">
        <v>0</v>
      </c>
      <c r="AB26" s="430">
        <v>0</v>
      </c>
      <c r="AC26" s="431"/>
      <c r="AD26" s="430">
        <v>606199.284</v>
      </c>
      <c r="AE26" s="430">
        <v>379680.6</v>
      </c>
      <c r="AF26" s="430">
        <v>985879.885</v>
      </c>
      <c r="AG26" s="430"/>
      <c r="AH26" s="430">
        <v>522045.041</v>
      </c>
      <c r="AI26" s="430">
        <v>2107.895</v>
      </c>
      <c r="AJ26" s="430">
        <v>524152.936</v>
      </c>
      <c r="AK26" s="430" t="s">
        <v>443</v>
      </c>
      <c r="AL26" s="430">
        <v>700805.411</v>
      </c>
      <c r="AM26" s="430">
        <v>26757.076</v>
      </c>
      <c r="AN26" s="430">
        <v>727562.487</v>
      </c>
      <c r="AO26" s="430"/>
      <c r="AP26" s="430">
        <v>10705149.677</v>
      </c>
      <c r="AQ26" s="430">
        <v>410000.876</v>
      </c>
      <c r="AR26" s="430">
        <v>11115150.557000002</v>
      </c>
    </row>
    <row r="27" spans="1:44" s="424" customFormat="1" ht="9.95" customHeight="1">
      <c r="A27" s="428" t="s">
        <v>444</v>
      </c>
      <c r="B27" s="426">
        <v>0</v>
      </c>
      <c r="C27" s="426">
        <v>0</v>
      </c>
      <c r="D27" s="426">
        <v>0</v>
      </c>
      <c r="E27" s="426"/>
      <c r="F27" s="426">
        <v>0</v>
      </c>
      <c r="G27" s="426">
        <v>0</v>
      </c>
      <c r="H27" s="426">
        <v>0</v>
      </c>
      <c r="I27" s="426"/>
      <c r="J27" s="426">
        <v>0</v>
      </c>
      <c r="K27" s="426">
        <v>0</v>
      </c>
      <c r="L27" s="426">
        <v>0</v>
      </c>
      <c r="M27" s="428" t="s">
        <v>444</v>
      </c>
      <c r="N27" s="426">
        <v>0</v>
      </c>
      <c r="O27" s="426">
        <v>0</v>
      </c>
      <c r="P27" s="426">
        <v>0</v>
      </c>
      <c r="Q27" s="426"/>
      <c r="R27" s="426">
        <v>0</v>
      </c>
      <c r="S27" s="426">
        <v>0</v>
      </c>
      <c r="T27" s="426">
        <v>0</v>
      </c>
      <c r="U27" s="426"/>
      <c r="V27" s="426">
        <v>0</v>
      </c>
      <c r="W27" s="426">
        <v>0</v>
      </c>
      <c r="X27" s="426">
        <v>0</v>
      </c>
      <c r="Y27" s="428" t="s">
        <v>444</v>
      </c>
      <c r="Z27" s="426">
        <v>0</v>
      </c>
      <c r="AA27" s="426">
        <v>0</v>
      </c>
      <c r="AB27" s="426">
        <v>0</v>
      </c>
      <c r="AC27" s="426"/>
      <c r="AD27" s="426">
        <v>0</v>
      </c>
      <c r="AE27" s="426">
        <v>0</v>
      </c>
      <c r="AF27" s="426">
        <v>0</v>
      </c>
      <c r="AG27" s="426"/>
      <c r="AH27" s="426">
        <v>0</v>
      </c>
      <c r="AI27" s="426">
        <v>0</v>
      </c>
      <c r="AJ27" s="426">
        <v>0</v>
      </c>
      <c r="AK27" s="428" t="s">
        <v>444</v>
      </c>
      <c r="AL27" s="426">
        <v>0</v>
      </c>
      <c r="AM27" s="426">
        <v>0</v>
      </c>
      <c r="AN27" s="426">
        <v>0</v>
      </c>
      <c r="AO27" s="426"/>
      <c r="AP27" s="426">
        <v>0</v>
      </c>
      <c r="AQ27" s="426">
        <v>0</v>
      </c>
      <c r="AR27" s="426">
        <v>0</v>
      </c>
    </row>
    <row r="28" spans="1:44" s="424" customFormat="1" ht="9.95" customHeight="1">
      <c r="A28" s="428" t="s">
        <v>445</v>
      </c>
      <c r="B28" s="426">
        <v>230223.572</v>
      </c>
      <c r="C28" s="426">
        <v>0</v>
      </c>
      <c r="D28" s="426">
        <v>230223.572</v>
      </c>
      <c r="E28" s="426"/>
      <c r="F28" s="426">
        <v>0</v>
      </c>
      <c r="G28" s="426">
        <v>0</v>
      </c>
      <c r="H28" s="426">
        <v>0</v>
      </c>
      <c r="I28" s="426"/>
      <c r="J28" s="426">
        <v>0</v>
      </c>
      <c r="K28" s="426">
        <v>0</v>
      </c>
      <c r="L28" s="426">
        <v>0</v>
      </c>
      <c r="M28" s="428" t="s">
        <v>445</v>
      </c>
      <c r="N28" s="426">
        <v>0.485</v>
      </c>
      <c r="O28" s="426">
        <v>0</v>
      </c>
      <c r="P28" s="426">
        <v>0.485</v>
      </c>
      <c r="Q28" s="426"/>
      <c r="R28" s="426">
        <v>0</v>
      </c>
      <c r="S28" s="426">
        <v>0</v>
      </c>
      <c r="T28" s="426">
        <v>0</v>
      </c>
      <c r="U28" s="426"/>
      <c r="V28" s="426">
        <v>897890.205</v>
      </c>
      <c r="W28" s="426">
        <v>0</v>
      </c>
      <c r="X28" s="426">
        <v>897890.205</v>
      </c>
      <c r="Y28" s="428" t="s">
        <v>445</v>
      </c>
      <c r="Z28" s="426">
        <v>0</v>
      </c>
      <c r="AA28" s="426">
        <v>0</v>
      </c>
      <c r="AB28" s="426">
        <v>0</v>
      </c>
      <c r="AC28" s="426"/>
      <c r="AD28" s="426">
        <v>0</v>
      </c>
      <c r="AE28" s="426">
        <v>0</v>
      </c>
      <c r="AF28" s="426">
        <v>0</v>
      </c>
      <c r="AG28" s="426"/>
      <c r="AH28" s="426">
        <v>0</v>
      </c>
      <c r="AI28" s="426">
        <v>0</v>
      </c>
      <c r="AJ28" s="426">
        <v>0</v>
      </c>
      <c r="AK28" s="428" t="s">
        <v>445</v>
      </c>
      <c r="AL28" s="426">
        <v>0</v>
      </c>
      <c r="AM28" s="426">
        <v>0</v>
      </c>
      <c r="AN28" s="426">
        <v>0</v>
      </c>
      <c r="AO28" s="426"/>
      <c r="AP28" s="426">
        <v>1128114.2619999999</v>
      </c>
      <c r="AQ28" s="426">
        <v>0</v>
      </c>
      <c r="AR28" s="426">
        <v>1128114.2619999999</v>
      </c>
    </row>
    <row r="29" spans="1:44" s="424" customFormat="1" ht="9.95" customHeight="1">
      <c r="A29" s="428" t="s">
        <v>446</v>
      </c>
      <c r="B29" s="426">
        <v>0</v>
      </c>
      <c r="C29" s="426">
        <v>0</v>
      </c>
      <c r="D29" s="426">
        <v>0</v>
      </c>
      <c r="E29" s="426"/>
      <c r="F29" s="426">
        <v>0</v>
      </c>
      <c r="G29" s="426">
        <v>0</v>
      </c>
      <c r="H29" s="426">
        <v>0</v>
      </c>
      <c r="I29" s="426"/>
      <c r="J29" s="426">
        <v>0</v>
      </c>
      <c r="K29" s="426">
        <v>0</v>
      </c>
      <c r="L29" s="426">
        <v>0</v>
      </c>
      <c r="M29" s="428" t="s">
        <v>446</v>
      </c>
      <c r="N29" s="426">
        <v>0</v>
      </c>
      <c r="O29" s="426">
        <v>0</v>
      </c>
      <c r="P29" s="426">
        <v>0</v>
      </c>
      <c r="Q29" s="426"/>
      <c r="R29" s="426">
        <v>0</v>
      </c>
      <c r="S29" s="426">
        <v>0</v>
      </c>
      <c r="T29" s="426">
        <v>0</v>
      </c>
      <c r="U29" s="426"/>
      <c r="V29" s="426">
        <v>0</v>
      </c>
      <c r="W29" s="426">
        <v>0</v>
      </c>
      <c r="X29" s="426">
        <v>0</v>
      </c>
      <c r="Y29" s="428" t="s">
        <v>446</v>
      </c>
      <c r="Z29" s="426">
        <v>0</v>
      </c>
      <c r="AA29" s="426">
        <v>0</v>
      </c>
      <c r="AB29" s="426">
        <v>0</v>
      </c>
      <c r="AC29" s="426"/>
      <c r="AD29" s="426">
        <v>0</v>
      </c>
      <c r="AE29" s="426">
        <v>0</v>
      </c>
      <c r="AF29" s="426">
        <v>0</v>
      </c>
      <c r="AG29" s="426"/>
      <c r="AH29" s="426">
        <v>0</v>
      </c>
      <c r="AI29" s="426">
        <v>0</v>
      </c>
      <c r="AJ29" s="426">
        <v>0</v>
      </c>
      <c r="AK29" s="428" t="s">
        <v>446</v>
      </c>
      <c r="AL29" s="426">
        <v>0</v>
      </c>
      <c r="AM29" s="426">
        <v>0</v>
      </c>
      <c r="AN29" s="426">
        <v>0</v>
      </c>
      <c r="AO29" s="426"/>
      <c r="AP29" s="426">
        <v>0</v>
      </c>
      <c r="AQ29" s="426">
        <v>0</v>
      </c>
      <c r="AR29" s="426">
        <v>0</v>
      </c>
    </row>
    <row r="30" spans="1:44" s="424" customFormat="1" ht="9.95" customHeight="1">
      <c r="A30" s="428" t="s">
        <v>447</v>
      </c>
      <c r="B30" s="426">
        <v>0</v>
      </c>
      <c r="C30" s="426">
        <v>0</v>
      </c>
      <c r="D30" s="426">
        <v>0</v>
      </c>
      <c r="E30" s="426"/>
      <c r="F30" s="426">
        <v>0</v>
      </c>
      <c r="G30" s="426">
        <v>0</v>
      </c>
      <c r="H30" s="426">
        <v>0</v>
      </c>
      <c r="I30" s="426"/>
      <c r="J30" s="426">
        <v>0</v>
      </c>
      <c r="K30" s="426">
        <v>0</v>
      </c>
      <c r="L30" s="426">
        <v>0</v>
      </c>
      <c r="M30" s="428" t="s">
        <v>447</v>
      </c>
      <c r="N30" s="426">
        <v>0</v>
      </c>
      <c r="O30" s="426">
        <v>0</v>
      </c>
      <c r="P30" s="426">
        <v>0</v>
      </c>
      <c r="Q30" s="426"/>
      <c r="R30" s="426">
        <v>0</v>
      </c>
      <c r="S30" s="426">
        <v>0</v>
      </c>
      <c r="T30" s="426">
        <v>0</v>
      </c>
      <c r="U30" s="426"/>
      <c r="V30" s="426">
        <v>0</v>
      </c>
      <c r="W30" s="426">
        <v>0</v>
      </c>
      <c r="X30" s="426">
        <v>0</v>
      </c>
      <c r="Y30" s="428" t="s">
        <v>447</v>
      </c>
      <c r="Z30" s="426">
        <v>0</v>
      </c>
      <c r="AA30" s="426">
        <v>0</v>
      </c>
      <c r="AB30" s="426">
        <v>0</v>
      </c>
      <c r="AC30" s="426"/>
      <c r="AD30" s="426">
        <v>0</v>
      </c>
      <c r="AE30" s="426">
        <v>0</v>
      </c>
      <c r="AF30" s="426">
        <v>0</v>
      </c>
      <c r="AG30" s="426"/>
      <c r="AH30" s="426">
        <v>0</v>
      </c>
      <c r="AI30" s="426">
        <v>0</v>
      </c>
      <c r="AJ30" s="426">
        <v>0</v>
      </c>
      <c r="AK30" s="428" t="s">
        <v>447</v>
      </c>
      <c r="AL30" s="426">
        <v>2403.301</v>
      </c>
      <c r="AM30" s="426">
        <v>4825.25</v>
      </c>
      <c r="AN30" s="426">
        <v>7228.552</v>
      </c>
      <c r="AO30" s="426"/>
      <c r="AP30" s="426">
        <v>2403.301</v>
      </c>
      <c r="AQ30" s="426">
        <v>4825.25</v>
      </c>
      <c r="AR30" s="426">
        <v>7228.552</v>
      </c>
    </row>
    <row r="31" spans="1:44" s="424" customFormat="1" ht="9.95" customHeight="1">
      <c r="A31" s="428" t="s">
        <v>448</v>
      </c>
      <c r="B31" s="426">
        <v>1036280.643</v>
      </c>
      <c r="C31" s="426">
        <v>85.927</v>
      </c>
      <c r="D31" s="426">
        <v>1036366.57</v>
      </c>
      <c r="E31" s="426"/>
      <c r="F31" s="426">
        <v>2832152.716</v>
      </c>
      <c r="G31" s="426">
        <v>0</v>
      </c>
      <c r="H31" s="426">
        <v>2832152.716</v>
      </c>
      <c r="I31" s="426"/>
      <c r="J31" s="426">
        <v>1920953.019</v>
      </c>
      <c r="K31" s="426">
        <v>88.937</v>
      </c>
      <c r="L31" s="426">
        <v>1921041.956</v>
      </c>
      <c r="M31" s="428" t="s">
        <v>448</v>
      </c>
      <c r="N31" s="426">
        <v>668400.918</v>
      </c>
      <c r="O31" s="426">
        <v>0</v>
      </c>
      <c r="P31" s="426">
        <v>668400.918</v>
      </c>
      <c r="Q31" s="426"/>
      <c r="R31" s="426">
        <v>230746.483</v>
      </c>
      <c r="S31" s="426">
        <v>0</v>
      </c>
      <c r="T31" s="426">
        <v>230746.483</v>
      </c>
      <c r="U31" s="426"/>
      <c r="V31" s="426">
        <v>354151.345</v>
      </c>
      <c r="W31" s="426">
        <v>0</v>
      </c>
      <c r="X31" s="426">
        <v>354151.345</v>
      </c>
      <c r="Y31" s="428" t="s">
        <v>448</v>
      </c>
      <c r="Z31" s="426">
        <v>0</v>
      </c>
      <c r="AA31" s="426">
        <v>0</v>
      </c>
      <c r="AB31" s="426">
        <v>0</v>
      </c>
      <c r="AC31" s="426"/>
      <c r="AD31" s="426">
        <v>605256.761</v>
      </c>
      <c r="AE31" s="426">
        <v>356483.268</v>
      </c>
      <c r="AF31" s="426">
        <v>961740.03</v>
      </c>
      <c r="AG31" s="426"/>
      <c r="AH31" s="426">
        <v>522045.041</v>
      </c>
      <c r="AI31" s="426">
        <v>2107.895</v>
      </c>
      <c r="AJ31" s="426">
        <v>524152.936</v>
      </c>
      <c r="AK31" s="428" t="s">
        <v>448</v>
      </c>
      <c r="AL31" s="426">
        <v>676479.306</v>
      </c>
      <c r="AM31" s="426">
        <v>21931.826</v>
      </c>
      <c r="AN31" s="426">
        <v>698411.132</v>
      </c>
      <c r="AO31" s="426"/>
      <c r="AP31" s="426">
        <v>8846466.232</v>
      </c>
      <c r="AQ31" s="426">
        <v>380697.853</v>
      </c>
      <c r="AR31" s="426">
        <v>9227164.086</v>
      </c>
    </row>
    <row r="32" spans="1:44" s="424" customFormat="1" ht="9.95" customHeight="1">
      <c r="A32" s="428" t="s">
        <v>449</v>
      </c>
      <c r="B32" s="426">
        <v>0</v>
      </c>
      <c r="C32" s="426">
        <v>0</v>
      </c>
      <c r="D32" s="426">
        <v>0</v>
      </c>
      <c r="E32" s="426"/>
      <c r="F32" s="426">
        <v>0</v>
      </c>
      <c r="G32" s="426">
        <v>0</v>
      </c>
      <c r="H32" s="426">
        <v>0</v>
      </c>
      <c r="I32" s="426"/>
      <c r="J32" s="426">
        <v>0</v>
      </c>
      <c r="K32" s="426">
        <v>0</v>
      </c>
      <c r="L32" s="426">
        <v>0</v>
      </c>
      <c r="M32" s="428" t="s">
        <v>449</v>
      </c>
      <c r="N32" s="426">
        <v>0</v>
      </c>
      <c r="O32" s="426">
        <v>0</v>
      </c>
      <c r="P32" s="426">
        <v>0</v>
      </c>
      <c r="Q32" s="426"/>
      <c r="R32" s="426">
        <v>0</v>
      </c>
      <c r="S32" s="426">
        <v>0</v>
      </c>
      <c r="T32" s="426">
        <v>0</v>
      </c>
      <c r="U32" s="426"/>
      <c r="V32" s="426">
        <v>0</v>
      </c>
      <c r="W32" s="426">
        <v>0</v>
      </c>
      <c r="X32" s="426">
        <v>0</v>
      </c>
      <c r="Y32" s="428" t="s">
        <v>449</v>
      </c>
      <c r="Z32" s="426">
        <v>0</v>
      </c>
      <c r="AA32" s="426">
        <v>0</v>
      </c>
      <c r="AB32" s="426">
        <v>0</v>
      </c>
      <c r="AC32" s="426"/>
      <c r="AD32" s="426">
        <v>942.523</v>
      </c>
      <c r="AE32" s="426">
        <v>23197.331</v>
      </c>
      <c r="AF32" s="426">
        <v>24139.855</v>
      </c>
      <c r="AG32" s="426"/>
      <c r="AH32" s="426">
        <v>0</v>
      </c>
      <c r="AI32" s="426">
        <v>0</v>
      </c>
      <c r="AJ32" s="426">
        <v>0</v>
      </c>
      <c r="AK32" s="428" t="s">
        <v>449</v>
      </c>
      <c r="AL32" s="426">
        <v>0</v>
      </c>
      <c r="AM32" s="426">
        <v>0</v>
      </c>
      <c r="AN32" s="426">
        <v>0</v>
      </c>
      <c r="AO32" s="426"/>
      <c r="AP32" s="426">
        <v>942.523</v>
      </c>
      <c r="AQ32" s="426">
        <v>23197.331</v>
      </c>
      <c r="AR32" s="426">
        <v>24139.855</v>
      </c>
    </row>
    <row r="33" spans="1:44" s="424" customFormat="1" ht="9.95" customHeight="1">
      <c r="A33" s="428" t="s">
        <v>450</v>
      </c>
      <c r="B33" s="426">
        <v>1100.145</v>
      </c>
      <c r="C33" s="426">
        <v>610.669</v>
      </c>
      <c r="D33" s="426">
        <v>1710.815</v>
      </c>
      <c r="E33" s="426"/>
      <c r="F33" s="426">
        <v>0</v>
      </c>
      <c r="G33" s="426">
        <v>0</v>
      </c>
      <c r="H33" s="426">
        <v>0</v>
      </c>
      <c r="I33" s="426"/>
      <c r="J33" s="426">
        <v>131.147</v>
      </c>
      <c r="K33" s="426">
        <v>575.75</v>
      </c>
      <c r="L33" s="426">
        <v>706.897</v>
      </c>
      <c r="M33" s="428" t="s">
        <v>450</v>
      </c>
      <c r="N33" s="426">
        <v>195837.774</v>
      </c>
      <c r="O33" s="426">
        <v>94.022</v>
      </c>
      <c r="P33" s="426">
        <v>195931.797</v>
      </c>
      <c r="Q33" s="426"/>
      <c r="R33" s="426">
        <v>0</v>
      </c>
      <c r="S33" s="426">
        <v>0</v>
      </c>
      <c r="T33" s="426">
        <v>0</v>
      </c>
      <c r="U33" s="426"/>
      <c r="V33" s="426">
        <v>0</v>
      </c>
      <c r="W33" s="426">
        <v>0</v>
      </c>
      <c r="X33" s="426">
        <v>0</v>
      </c>
      <c r="Y33" s="428" t="s">
        <v>450</v>
      </c>
      <c r="Z33" s="426">
        <v>0</v>
      </c>
      <c r="AA33" s="426">
        <v>0</v>
      </c>
      <c r="AB33" s="426">
        <v>0</v>
      </c>
      <c r="AC33" s="426"/>
      <c r="AD33" s="426">
        <v>0</v>
      </c>
      <c r="AE33" s="426">
        <v>0</v>
      </c>
      <c r="AF33" s="426">
        <v>0</v>
      </c>
      <c r="AG33" s="426"/>
      <c r="AH33" s="426">
        <v>0</v>
      </c>
      <c r="AI33" s="426">
        <v>0</v>
      </c>
      <c r="AJ33" s="426">
        <v>0</v>
      </c>
      <c r="AK33" s="428" t="s">
        <v>450</v>
      </c>
      <c r="AL33" s="426">
        <v>21922.803</v>
      </c>
      <c r="AM33" s="426">
        <v>0</v>
      </c>
      <c r="AN33" s="426">
        <v>21922.803</v>
      </c>
      <c r="AO33" s="426"/>
      <c r="AP33" s="426">
        <v>218991.869</v>
      </c>
      <c r="AQ33" s="426">
        <v>1280.4409999999998</v>
      </c>
      <c r="AR33" s="426">
        <v>220272.31199999998</v>
      </c>
    </row>
    <row r="34" spans="1:44" s="424" customFormat="1" ht="9.95" customHeight="1">
      <c r="A34" s="428" t="s">
        <v>451</v>
      </c>
      <c r="B34" s="426">
        <v>0</v>
      </c>
      <c r="C34" s="426">
        <v>0</v>
      </c>
      <c r="D34" s="426">
        <v>0</v>
      </c>
      <c r="E34" s="426"/>
      <c r="F34" s="426">
        <v>0</v>
      </c>
      <c r="G34" s="426">
        <v>0</v>
      </c>
      <c r="H34" s="426">
        <v>0</v>
      </c>
      <c r="I34" s="426"/>
      <c r="J34" s="426">
        <v>0</v>
      </c>
      <c r="K34" s="426">
        <v>0</v>
      </c>
      <c r="L34" s="426">
        <v>0</v>
      </c>
      <c r="M34" s="428" t="s">
        <v>451</v>
      </c>
      <c r="N34" s="426">
        <v>0</v>
      </c>
      <c r="O34" s="426">
        <v>0</v>
      </c>
      <c r="P34" s="426">
        <v>0</v>
      </c>
      <c r="Q34" s="426"/>
      <c r="R34" s="426">
        <v>0</v>
      </c>
      <c r="S34" s="426">
        <v>0</v>
      </c>
      <c r="T34" s="426">
        <v>0</v>
      </c>
      <c r="U34" s="426"/>
      <c r="V34" s="426">
        <v>0</v>
      </c>
      <c r="W34" s="426">
        <v>0</v>
      </c>
      <c r="X34" s="426">
        <v>0</v>
      </c>
      <c r="Y34" s="428" t="s">
        <v>451</v>
      </c>
      <c r="Z34" s="426">
        <v>0</v>
      </c>
      <c r="AA34" s="426">
        <v>0</v>
      </c>
      <c r="AB34" s="426">
        <v>0</v>
      </c>
      <c r="AC34" s="426"/>
      <c r="AD34" s="426">
        <v>0</v>
      </c>
      <c r="AE34" s="426">
        <v>0</v>
      </c>
      <c r="AF34" s="426">
        <v>0</v>
      </c>
      <c r="AG34" s="426"/>
      <c r="AH34" s="426">
        <v>0</v>
      </c>
      <c r="AI34" s="426">
        <v>0</v>
      </c>
      <c r="AJ34" s="426">
        <v>0</v>
      </c>
      <c r="AK34" s="428" t="s">
        <v>451</v>
      </c>
      <c r="AL34" s="426">
        <v>0</v>
      </c>
      <c r="AM34" s="426">
        <v>0</v>
      </c>
      <c r="AN34" s="426">
        <v>0</v>
      </c>
      <c r="AO34" s="426"/>
      <c r="AP34" s="426">
        <v>0</v>
      </c>
      <c r="AQ34" s="426">
        <v>0</v>
      </c>
      <c r="AR34" s="426">
        <v>0</v>
      </c>
    </row>
    <row r="35" spans="1:44" s="424" customFormat="1" ht="9.95" customHeight="1">
      <c r="A35" s="428" t="s">
        <v>452</v>
      </c>
      <c r="B35" s="426">
        <v>0</v>
      </c>
      <c r="C35" s="426">
        <v>0</v>
      </c>
      <c r="D35" s="426">
        <v>0</v>
      </c>
      <c r="E35" s="426"/>
      <c r="F35" s="426">
        <v>0</v>
      </c>
      <c r="G35" s="426">
        <v>0</v>
      </c>
      <c r="H35" s="426">
        <v>0</v>
      </c>
      <c r="I35" s="426"/>
      <c r="J35" s="426">
        <v>0</v>
      </c>
      <c r="K35" s="426">
        <v>0</v>
      </c>
      <c r="L35" s="426">
        <v>0</v>
      </c>
      <c r="M35" s="428" t="s">
        <v>452</v>
      </c>
      <c r="N35" s="426">
        <v>0</v>
      </c>
      <c r="O35" s="426">
        <v>0</v>
      </c>
      <c r="P35" s="426">
        <v>0</v>
      </c>
      <c r="Q35" s="426"/>
      <c r="R35" s="426">
        <v>0</v>
      </c>
      <c r="S35" s="426">
        <v>0</v>
      </c>
      <c r="T35" s="426">
        <v>0</v>
      </c>
      <c r="U35" s="426"/>
      <c r="V35" s="426">
        <v>0</v>
      </c>
      <c r="W35" s="426">
        <v>0</v>
      </c>
      <c r="X35" s="426">
        <v>0</v>
      </c>
      <c r="Y35" s="428" t="s">
        <v>452</v>
      </c>
      <c r="Z35" s="426">
        <v>0</v>
      </c>
      <c r="AA35" s="426">
        <v>0</v>
      </c>
      <c r="AB35" s="426">
        <v>0</v>
      </c>
      <c r="AC35" s="426"/>
      <c r="AD35" s="426">
        <v>0</v>
      </c>
      <c r="AE35" s="426">
        <v>0</v>
      </c>
      <c r="AF35" s="426">
        <v>0</v>
      </c>
      <c r="AG35" s="426"/>
      <c r="AH35" s="426">
        <v>0</v>
      </c>
      <c r="AI35" s="426">
        <v>0</v>
      </c>
      <c r="AJ35" s="426">
        <v>0</v>
      </c>
      <c r="AK35" s="428" t="s">
        <v>452</v>
      </c>
      <c r="AL35" s="426">
        <v>0</v>
      </c>
      <c r="AM35" s="426">
        <v>0</v>
      </c>
      <c r="AN35" s="426">
        <v>0</v>
      </c>
      <c r="AO35" s="426"/>
      <c r="AP35" s="426">
        <v>0</v>
      </c>
      <c r="AQ35" s="426">
        <v>0</v>
      </c>
      <c r="AR35" s="426">
        <v>0</v>
      </c>
    </row>
    <row r="36" spans="1:44" s="424" customFormat="1" ht="9.95" customHeight="1">
      <c r="A36" s="428" t="s">
        <v>453</v>
      </c>
      <c r="B36" s="426">
        <v>499570.798</v>
      </c>
      <c r="C36" s="426">
        <v>0</v>
      </c>
      <c r="D36" s="426">
        <v>499570.798</v>
      </c>
      <c r="E36" s="426"/>
      <c r="F36" s="426">
        <v>0</v>
      </c>
      <c r="G36" s="426">
        <v>0</v>
      </c>
      <c r="H36" s="426">
        <v>0</v>
      </c>
      <c r="I36" s="426"/>
      <c r="J36" s="426">
        <v>0</v>
      </c>
      <c r="K36" s="426">
        <v>0</v>
      </c>
      <c r="L36" s="426">
        <v>0</v>
      </c>
      <c r="M36" s="428" t="s">
        <v>453</v>
      </c>
      <c r="N36" s="426">
        <v>33.795</v>
      </c>
      <c r="O36" s="426">
        <v>0</v>
      </c>
      <c r="P36" s="426">
        <v>33.795</v>
      </c>
      <c r="Q36" s="426"/>
      <c r="R36" s="426">
        <v>8626.893</v>
      </c>
      <c r="S36" s="426">
        <v>0</v>
      </c>
      <c r="T36" s="426">
        <v>8626.893</v>
      </c>
      <c r="U36" s="426"/>
      <c r="V36" s="426">
        <v>0</v>
      </c>
      <c r="W36" s="426">
        <v>0</v>
      </c>
      <c r="X36" s="426">
        <v>0</v>
      </c>
      <c r="Y36" s="428" t="s">
        <v>453</v>
      </c>
      <c r="Z36" s="426">
        <v>0</v>
      </c>
      <c r="AA36" s="426">
        <v>0</v>
      </c>
      <c r="AB36" s="426">
        <v>0</v>
      </c>
      <c r="AC36" s="426"/>
      <c r="AD36" s="426">
        <v>0</v>
      </c>
      <c r="AE36" s="426">
        <v>0</v>
      </c>
      <c r="AF36" s="426">
        <v>0</v>
      </c>
      <c r="AG36" s="426"/>
      <c r="AH36" s="426">
        <v>0</v>
      </c>
      <c r="AI36" s="426">
        <v>0</v>
      </c>
      <c r="AJ36" s="426">
        <v>0</v>
      </c>
      <c r="AK36" s="428" t="s">
        <v>453</v>
      </c>
      <c r="AL36" s="426">
        <v>0</v>
      </c>
      <c r="AM36" s="426">
        <v>0</v>
      </c>
      <c r="AN36" s="426">
        <v>0</v>
      </c>
      <c r="AO36" s="426"/>
      <c r="AP36" s="426">
        <v>508231.486</v>
      </c>
      <c r="AQ36" s="426">
        <v>0</v>
      </c>
      <c r="AR36" s="426">
        <v>508231.486</v>
      </c>
    </row>
    <row r="37" spans="1:44" s="424" customFormat="1" ht="9.95" customHeight="1">
      <c r="A37" s="430" t="s">
        <v>454</v>
      </c>
      <c r="B37" s="430">
        <v>399998.206</v>
      </c>
      <c r="C37" s="430">
        <v>106.069</v>
      </c>
      <c r="D37" s="430">
        <v>400104.275</v>
      </c>
      <c r="E37" s="430"/>
      <c r="F37" s="430">
        <v>55260.136</v>
      </c>
      <c r="G37" s="430">
        <v>0</v>
      </c>
      <c r="H37" s="430">
        <v>55260.136</v>
      </c>
      <c r="I37" s="430"/>
      <c r="J37" s="430">
        <v>64052.491</v>
      </c>
      <c r="K37" s="430">
        <v>0</v>
      </c>
      <c r="L37" s="430">
        <v>64052.491</v>
      </c>
      <c r="M37" s="430" t="s">
        <v>454</v>
      </c>
      <c r="N37" s="430">
        <v>36806.446</v>
      </c>
      <c r="O37" s="430">
        <v>0</v>
      </c>
      <c r="P37" s="430">
        <v>36806.446</v>
      </c>
      <c r="Q37" s="431"/>
      <c r="R37" s="430">
        <v>3637.817</v>
      </c>
      <c r="S37" s="430">
        <v>0</v>
      </c>
      <c r="T37" s="430">
        <v>3637.817</v>
      </c>
      <c r="U37" s="430"/>
      <c r="V37" s="430">
        <v>637.136</v>
      </c>
      <c r="W37" s="430">
        <v>0</v>
      </c>
      <c r="X37" s="430">
        <v>637.136</v>
      </c>
      <c r="Y37" s="430" t="s">
        <v>454</v>
      </c>
      <c r="Z37" s="430">
        <v>0</v>
      </c>
      <c r="AA37" s="430">
        <v>0</v>
      </c>
      <c r="AB37" s="430">
        <v>0</v>
      </c>
      <c r="AC37" s="431"/>
      <c r="AD37" s="430">
        <v>2925.287</v>
      </c>
      <c r="AE37" s="430">
        <v>2385.191</v>
      </c>
      <c r="AF37" s="430">
        <v>5310.479</v>
      </c>
      <c r="AG37" s="430"/>
      <c r="AH37" s="430">
        <v>26228.519</v>
      </c>
      <c r="AI37" s="430">
        <v>33.155</v>
      </c>
      <c r="AJ37" s="430">
        <v>26261.674</v>
      </c>
      <c r="AK37" s="430" t="s">
        <v>454</v>
      </c>
      <c r="AL37" s="430">
        <v>13193.765</v>
      </c>
      <c r="AM37" s="430">
        <v>66.292</v>
      </c>
      <c r="AN37" s="430">
        <v>13260.057</v>
      </c>
      <c r="AO37" s="430"/>
      <c r="AP37" s="430">
        <v>602739.8030000001</v>
      </c>
      <c r="AQ37" s="430">
        <v>2590.707</v>
      </c>
      <c r="AR37" s="430">
        <v>605330.5110000002</v>
      </c>
    </row>
    <row r="38" spans="1:44" s="424" customFormat="1" ht="9.95" customHeight="1">
      <c r="A38" s="430" t="s">
        <v>455</v>
      </c>
      <c r="B38" s="431">
        <v>128949.882</v>
      </c>
      <c r="C38" s="431">
        <v>245.433</v>
      </c>
      <c r="D38" s="431">
        <v>129195.315</v>
      </c>
      <c r="E38" s="431"/>
      <c r="F38" s="431">
        <v>192338.392</v>
      </c>
      <c r="G38" s="431">
        <v>0</v>
      </c>
      <c r="H38" s="431">
        <v>192338.392</v>
      </c>
      <c r="I38" s="431"/>
      <c r="J38" s="431">
        <v>82213.893</v>
      </c>
      <c r="K38" s="431">
        <v>48.598</v>
      </c>
      <c r="L38" s="431">
        <v>82262.491</v>
      </c>
      <c r="M38" s="430" t="s">
        <v>455</v>
      </c>
      <c r="N38" s="431">
        <v>33947.651</v>
      </c>
      <c r="O38" s="431">
        <v>10.393</v>
      </c>
      <c r="P38" s="431">
        <v>33958.045</v>
      </c>
      <c r="Q38" s="431"/>
      <c r="R38" s="431">
        <v>24351.674</v>
      </c>
      <c r="S38" s="431">
        <v>0</v>
      </c>
      <c r="T38" s="431">
        <v>24351.674</v>
      </c>
      <c r="U38" s="431"/>
      <c r="V38" s="431">
        <v>40773.383</v>
      </c>
      <c r="W38" s="431">
        <v>0</v>
      </c>
      <c r="X38" s="431">
        <v>40773.383</v>
      </c>
      <c r="Y38" s="430" t="s">
        <v>455</v>
      </c>
      <c r="Z38" s="431">
        <v>0</v>
      </c>
      <c r="AA38" s="431">
        <v>0</v>
      </c>
      <c r="AB38" s="431">
        <v>0</v>
      </c>
      <c r="AC38" s="431"/>
      <c r="AD38" s="431">
        <v>44085.296</v>
      </c>
      <c r="AE38" s="431">
        <v>21700.228</v>
      </c>
      <c r="AF38" s="431">
        <v>65785.524</v>
      </c>
      <c r="AG38" s="431"/>
      <c r="AH38" s="431">
        <v>50925.241</v>
      </c>
      <c r="AI38" s="431">
        <v>33.878</v>
      </c>
      <c r="AJ38" s="431">
        <v>50959.119</v>
      </c>
      <c r="AK38" s="430" t="s">
        <v>455</v>
      </c>
      <c r="AL38" s="431">
        <v>73294.477</v>
      </c>
      <c r="AM38" s="431">
        <v>481.426</v>
      </c>
      <c r="AN38" s="431">
        <v>73775.903</v>
      </c>
      <c r="AO38" s="431"/>
      <c r="AP38" s="431">
        <v>670879.889</v>
      </c>
      <c r="AQ38" s="431">
        <v>22519.956</v>
      </c>
      <c r="AR38" s="431">
        <v>693399.8459999999</v>
      </c>
    </row>
    <row r="39" spans="1:44" s="424" customFormat="1" ht="9.95" customHeight="1">
      <c r="A39" s="428" t="s">
        <v>456</v>
      </c>
      <c r="B39" s="428">
        <v>120932.043</v>
      </c>
      <c r="C39" s="428">
        <v>45.139</v>
      </c>
      <c r="D39" s="428">
        <v>120977.183</v>
      </c>
      <c r="E39" s="428"/>
      <c r="F39" s="428">
        <v>171073.726</v>
      </c>
      <c r="G39" s="428">
        <v>0</v>
      </c>
      <c r="H39" s="428">
        <v>171073.726</v>
      </c>
      <c r="I39" s="428"/>
      <c r="J39" s="428">
        <v>47100.353</v>
      </c>
      <c r="K39" s="428">
        <v>2.894</v>
      </c>
      <c r="L39" s="428">
        <v>47103.247</v>
      </c>
      <c r="M39" s="428" t="s">
        <v>456</v>
      </c>
      <c r="N39" s="428">
        <v>33947.651</v>
      </c>
      <c r="O39" s="428">
        <v>10.393</v>
      </c>
      <c r="P39" s="428">
        <v>33958.045</v>
      </c>
      <c r="Q39" s="426"/>
      <c r="R39" s="428">
        <v>22929.861</v>
      </c>
      <c r="S39" s="428">
        <v>0</v>
      </c>
      <c r="T39" s="428">
        <v>22929.861</v>
      </c>
      <c r="U39" s="428"/>
      <c r="V39" s="428">
        <v>40773.383</v>
      </c>
      <c r="W39" s="428">
        <v>0</v>
      </c>
      <c r="X39" s="428">
        <v>40773.383</v>
      </c>
      <c r="Y39" s="428" t="s">
        <v>456</v>
      </c>
      <c r="Z39" s="428">
        <v>0</v>
      </c>
      <c r="AA39" s="428">
        <v>0</v>
      </c>
      <c r="AB39" s="428">
        <v>0</v>
      </c>
      <c r="AC39" s="426"/>
      <c r="AD39" s="428">
        <v>12617.1</v>
      </c>
      <c r="AE39" s="428">
        <v>5199.848</v>
      </c>
      <c r="AF39" s="428">
        <v>17816.948</v>
      </c>
      <c r="AG39" s="428"/>
      <c r="AH39" s="428">
        <v>28391.745</v>
      </c>
      <c r="AI39" s="428">
        <v>0</v>
      </c>
      <c r="AJ39" s="428">
        <v>28391.745</v>
      </c>
      <c r="AK39" s="428" t="s">
        <v>456</v>
      </c>
      <c r="AL39" s="428">
        <v>59175.914</v>
      </c>
      <c r="AM39" s="428">
        <v>41.936</v>
      </c>
      <c r="AN39" s="428">
        <v>59217.85</v>
      </c>
      <c r="AO39" s="428"/>
      <c r="AP39" s="428">
        <v>536941.776</v>
      </c>
      <c r="AQ39" s="428">
        <v>5300.21</v>
      </c>
      <c r="AR39" s="428">
        <v>542241.9879999999</v>
      </c>
    </row>
    <row r="40" spans="1:44" s="424" customFormat="1" ht="9.95" customHeight="1">
      <c r="A40" s="428" t="s">
        <v>457</v>
      </c>
      <c r="B40" s="428">
        <v>8017.838</v>
      </c>
      <c r="C40" s="428">
        <v>200.293</v>
      </c>
      <c r="D40" s="428">
        <v>8218.131</v>
      </c>
      <c r="E40" s="428"/>
      <c r="F40" s="428">
        <v>21264.666</v>
      </c>
      <c r="G40" s="428">
        <v>0</v>
      </c>
      <c r="H40" s="428">
        <v>21264.666</v>
      </c>
      <c r="I40" s="428"/>
      <c r="J40" s="428">
        <v>35113.539</v>
      </c>
      <c r="K40" s="428">
        <v>45.704</v>
      </c>
      <c r="L40" s="428">
        <v>35159.243</v>
      </c>
      <c r="M40" s="428" t="s">
        <v>457</v>
      </c>
      <c r="N40" s="428">
        <v>0</v>
      </c>
      <c r="O40" s="428">
        <v>0</v>
      </c>
      <c r="P40" s="428">
        <v>0</v>
      </c>
      <c r="Q40" s="426"/>
      <c r="R40" s="428">
        <v>1421.812</v>
      </c>
      <c r="S40" s="428">
        <v>0</v>
      </c>
      <c r="T40" s="428">
        <v>1421.812</v>
      </c>
      <c r="U40" s="428"/>
      <c r="V40" s="428">
        <v>0</v>
      </c>
      <c r="W40" s="428">
        <v>0</v>
      </c>
      <c r="X40" s="428">
        <v>0</v>
      </c>
      <c r="Y40" s="428" t="s">
        <v>457</v>
      </c>
      <c r="Z40" s="428">
        <v>0</v>
      </c>
      <c r="AA40" s="428">
        <v>0</v>
      </c>
      <c r="AB40" s="428">
        <v>0</v>
      </c>
      <c r="AC40" s="426"/>
      <c r="AD40" s="428">
        <v>31468.196</v>
      </c>
      <c r="AE40" s="428">
        <v>16500.379</v>
      </c>
      <c r="AF40" s="428">
        <v>47968.576</v>
      </c>
      <c r="AG40" s="428"/>
      <c r="AH40" s="428">
        <v>22533.495</v>
      </c>
      <c r="AI40" s="428">
        <v>33.878</v>
      </c>
      <c r="AJ40" s="428">
        <v>22567.373</v>
      </c>
      <c r="AK40" s="428" t="s">
        <v>457</v>
      </c>
      <c r="AL40" s="428">
        <v>14118.562</v>
      </c>
      <c r="AM40" s="428">
        <v>439.489</v>
      </c>
      <c r="AN40" s="428">
        <v>14558.052</v>
      </c>
      <c r="AO40" s="428"/>
      <c r="AP40" s="428">
        <v>133938.10799999998</v>
      </c>
      <c r="AQ40" s="428">
        <v>17219.743000000002</v>
      </c>
      <c r="AR40" s="428">
        <v>151157.853</v>
      </c>
    </row>
    <row r="41" spans="1:44" s="424" customFormat="1" ht="9.95" customHeight="1">
      <c r="A41" s="430" t="s">
        <v>441</v>
      </c>
      <c r="B41" s="431">
        <v>-489334.401</v>
      </c>
      <c r="C41" s="431">
        <v>-626.345</v>
      </c>
      <c r="D41" s="431">
        <v>-489960.746</v>
      </c>
      <c r="E41" s="431"/>
      <c r="F41" s="431">
        <v>-273412.996</v>
      </c>
      <c r="G41" s="431">
        <v>0</v>
      </c>
      <c r="H41" s="431">
        <v>-273412.996</v>
      </c>
      <c r="I41" s="431"/>
      <c r="J41" s="431">
        <v>-143396.302</v>
      </c>
      <c r="K41" s="431">
        <v>-10.651</v>
      </c>
      <c r="L41" s="431">
        <v>-143406.953</v>
      </c>
      <c r="M41" s="430" t="s">
        <v>441</v>
      </c>
      <c r="N41" s="431">
        <v>-138958.418</v>
      </c>
      <c r="O41" s="431">
        <v>-2.974</v>
      </c>
      <c r="P41" s="431">
        <v>-138961.393</v>
      </c>
      <c r="Q41" s="431"/>
      <c r="R41" s="431">
        <v>-22601.469</v>
      </c>
      <c r="S41" s="431">
        <v>0</v>
      </c>
      <c r="T41" s="431">
        <v>-22601.469</v>
      </c>
      <c r="U41" s="431"/>
      <c r="V41" s="431">
        <v>-139957.03</v>
      </c>
      <c r="W41" s="431">
        <v>0</v>
      </c>
      <c r="X41" s="431">
        <v>-139957.03</v>
      </c>
      <c r="Y41" s="430" t="s">
        <v>441</v>
      </c>
      <c r="Z41" s="431">
        <v>0</v>
      </c>
      <c r="AA41" s="431">
        <v>0</v>
      </c>
      <c r="AB41" s="431">
        <v>0</v>
      </c>
      <c r="AC41" s="431"/>
      <c r="AD41" s="431">
        <v>-62244.55</v>
      </c>
      <c r="AE41" s="431">
        <v>-31488.578</v>
      </c>
      <c r="AF41" s="431">
        <v>-93733.129</v>
      </c>
      <c r="AG41" s="431"/>
      <c r="AH41" s="431">
        <v>-57034.534</v>
      </c>
      <c r="AI41" s="431">
        <v>-74.85</v>
      </c>
      <c r="AJ41" s="431">
        <v>-57109.385</v>
      </c>
      <c r="AK41" s="430" t="s">
        <v>441</v>
      </c>
      <c r="AL41" s="431">
        <v>-83853.486</v>
      </c>
      <c r="AM41" s="431">
        <v>-740.829</v>
      </c>
      <c r="AN41" s="431">
        <v>-84594.316</v>
      </c>
      <c r="AO41" s="431"/>
      <c r="AP41" s="431">
        <v>-1410793.1860000002</v>
      </c>
      <c r="AQ41" s="431">
        <v>-32944.227</v>
      </c>
      <c r="AR41" s="431">
        <v>-1443737.4170000001</v>
      </c>
    </row>
    <row r="42" spans="1:44" s="424" customFormat="1" ht="9.95" customHeight="1">
      <c r="A42" s="430" t="s">
        <v>458</v>
      </c>
      <c r="B42" s="431">
        <v>-2701.685</v>
      </c>
      <c r="C42" s="431">
        <v>-0.278</v>
      </c>
      <c r="D42" s="431">
        <v>-2701.964</v>
      </c>
      <c r="E42" s="431"/>
      <c r="F42" s="431">
        <v>-39758.293</v>
      </c>
      <c r="G42" s="431">
        <v>0</v>
      </c>
      <c r="H42" s="431">
        <v>-39758.293</v>
      </c>
      <c r="I42" s="431"/>
      <c r="J42" s="431">
        <v>-11673.692</v>
      </c>
      <c r="K42" s="431">
        <v>-0.155</v>
      </c>
      <c r="L42" s="431">
        <v>-11673.847</v>
      </c>
      <c r="M42" s="430" t="s">
        <v>458</v>
      </c>
      <c r="N42" s="431">
        <v>-4769.447</v>
      </c>
      <c r="O42" s="431">
        <v>-1.667</v>
      </c>
      <c r="P42" s="431">
        <v>-4771.115</v>
      </c>
      <c r="Q42" s="431"/>
      <c r="R42" s="431">
        <v>-544.333</v>
      </c>
      <c r="S42" s="431">
        <v>0</v>
      </c>
      <c r="T42" s="431">
        <v>-544.333</v>
      </c>
      <c r="U42" s="431"/>
      <c r="V42" s="431">
        <v>-3793.223</v>
      </c>
      <c r="W42" s="431">
        <v>0</v>
      </c>
      <c r="X42" s="431">
        <v>-3793.223</v>
      </c>
      <c r="Y42" s="430" t="s">
        <v>458</v>
      </c>
      <c r="Z42" s="431">
        <v>0</v>
      </c>
      <c r="AA42" s="431">
        <v>0</v>
      </c>
      <c r="AB42" s="431">
        <v>0</v>
      </c>
      <c r="AC42" s="431"/>
      <c r="AD42" s="431">
        <v>-3987.171</v>
      </c>
      <c r="AE42" s="431">
        <v>-1817.667</v>
      </c>
      <c r="AF42" s="431">
        <v>-5804.839</v>
      </c>
      <c r="AG42" s="431"/>
      <c r="AH42" s="431">
        <v>-1475.113</v>
      </c>
      <c r="AI42" s="431">
        <v>-0.852</v>
      </c>
      <c r="AJ42" s="431">
        <v>-1475.965</v>
      </c>
      <c r="AK42" s="430" t="s">
        <v>458</v>
      </c>
      <c r="AL42" s="431">
        <v>-2008.153</v>
      </c>
      <c r="AM42" s="431">
        <v>-123.827</v>
      </c>
      <c r="AN42" s="431">
        <v>-2131.981</v>
      </c>
      <c r="AO42" s="431"/>
      <c r="AP42" s="431">
        <v>-70711.11</v>
      </c>
      <c r="AQ42" s="431">
        <v>-1944.446</v>
      </c>
      <c r="AR42" s="431">
        <v>-72655.56</v>
      </c>
    </row>
    <row r="43" spans="1:44" s="429" customFormat="1" ht="5.1" customHeight="1">
      <c r="A43" s="430"/>
      <c r="B43" s="426"/>
      <c r="C43" s="426"/>
      <c r="D43" s="426"/>
      <c r="E43" s="426"/>
      <c r="F43" s="426"/>
      <c r="G43" s="426"/>
      <c r="H43" s="426"/>
      <c r="I43" s="426"/>
      <c r="J43" s="426">
        <v>0</v>
      </c>
      <c r="K43" s="426">
        <v>0</v>
      </c>
      <c r="L43" s="426">
        <v>0</v>
      </c>
      <c r="M43" s="430"/>
      <c r="N43" s="426"/>
      <c r="O43" s="426"/>
      <c r="P43" s="426"/>
      <c r="Q43" s="426"/>
      <c r="R43" s="426"/>
      <c r="S43" s="426"/>
      <c r="T43" s="426"/>
      <c r="U43" s="426"/>
      <c r="V43" s="426">
        <v>0</v>
      </c>
      <c r="W43" s="426">
        <v>0</v>
      </c>
      <c r="X43" s="426">
        <v>0</v>
      </c>
      <c r="Y43" s="430"/>
      <c r="Z43" s="426"/>
      <c r="AA43" s="426"/>
      <c r="AB43" s="426"/>
      <c r="AC43" s="426"/>
      <c r="AD43" s="426"/>
      <c r="AE43" s="426"/>
      <c r="AF43" s="426"/>
      <c r="AG43" s="426"/>
      <c r="AH43" s="426">
        <v>0</v>
      </c>
      <c r="AI43" s="426">
        <v>0</v>
      </c>
      <c r="AJ43" s="426">
        <v>0</v>
      </c>
      <c r="AK43" s="430"/>
      <c r="AL43" s="426"/>
      <c r="AM43" s="426"/>
      <c r="AN43" s="426"/>
      <c r="AO43" s="426"/>
      <c r="AP43" s="426"/>
      <c r="AQ43" s="426"/>
      <c r="AR43" s="426"/>
    </row>
    <row r="44" spans="1:44" s="424" customFormat="1" ht="9.95" customHeight="1">
      <c r="A44" s="430" t="s">
        <v>459</v>
      </c>
      <c r="B44" s="431">
        <v>44258.1</v>
      </c>
      <c r="C44" s="431">
        <v>609.167</v>
      </c>
      <c r="D44" s="431">
        <v>44867.267</v>
      </c>
      <c r="E44" s="431"/>
      <c r="F44" s="431">
        <v>24541.463</v>
      </c>
      <c r="G44" s="431">
        <v>-59.002</v>
      </c>
      <c r="H44" s="431">
        <v>24482.46</v>
      </c>
      <c r="I44" s="431"/>
      <c r="J44" s="431">
        <v>9021.413</v>
      </c>
      <c r="K44" s="431">
        <v>863.258</v>
      </c>
      <c r="L44" s="431">
        <v>9884.671</v>
      </c>
      <c r="M44" s="430" t="s">
        <v>459</v>
      </c>
      <c r="N44" s="431">
        <v>28769.785</v>
      </c>
      <c r="O44" s="431">
        <v>0.412</v>
      </c>
      <c r="P44" s="431">
        <v>28770.198</v>
      </c>
      <c r="Q44" s="431"/>
      <c r="R44" s="431">
        <v>2659.591</v>
      </c>
      <c r="S44" s="431">
        <v>966.347</v>
      </c>
      <c r="T44" s="431">
        <v>3625.939</v>
      </c>
      <c r="U44" s="431"/>
      <c r="V44" s="431">
        <v>106028.258</v>
      </c>
      <c r="W44" s="431">
        <v>540.884</v>
      </c>
      <c r="X44" s="431">
        <v>106569.143</v>
      </c>
      <c r="Y44" s="430" t="s">
        <v>459</v>
      </c>
      <c r="Z44" s="431">
        <v>3678.588</v>
      </c>
      <c r="AA44" s="431">
        <v>0</v>
      </c>
      <c r="AB44" s="431">
        <v>3678.588</v>
      </c>
      <c r="AC44" s="431"/>
      <c r="AD44" s="431">
        <v>3699.513</v>
      </c>
      <c r="AE44" s="431">
        <v>6219.645</v>
      </c>
      <c r="AF44" s="431">
        <v>9919.158</v>
      </c>
      <c r="AG44" s="431"/>
      <c r="AH44" s="431">
        <v>8805.459</v>
      </c>
      <c r="AI44" s="431">
        <v>365.291</v>
      </c>
      <c r="AJ44" s="431">
        <v>9170.751</v>
      </c>
      <c r="AK44" s="430" t="s">
        <v>459</v>
      </c>
      <c r="AL44" s="431">
        <v>3661.796</v>
      </c>
      <c r="AM44" s="431">
        <v>557.079</v>
      </c>
      <c r="AN44" s="431">
        <v>4218.875</v>
      </c>
      <c r="AO44" s="431"/>
      <c r="AP44" s="431">
        <v>235123.966</v>
      </c>
      <c r="AQ44" s="431">
        <v>10063.081</v>
      </c>
      <c r="AR44" s="431">
        <v>245187.05</v>
      </c>
    </row>
    <row r="45" spans="1:44" s="429" customFormat="1" ht="5.1" customHeight="1">
      <c r="A45" s="430"/>
      <c r="B45" s="431"/>
      <c r="C45" s="431"/>
      <c r="D45" s="431"/>
      <c r="E45" s="431"/>
      <c r="F45" s="431"/>
      <c r="G45" s="431"/>
      <c r="H45" s="431"/>
      <c r="I45" s="431"/>
      <c r="J45" s="431">
        <v>0</v>
      </c>
      <c r="K45" s="431">
        <v>0</v>
      </c>
      <c r="L45" s="431">
        <v>0</v>
      </c>
      <c r="M45" s="430"/>
      <c r="N45" s="431"/>
      <c r="O45" s="431"/>
      <c r="P45" s="431"/>
      <c r="Q45" s="426"/>
      <c r="R45" s="431"/>
      <c r="S45" s="431"/>
      <c r="T45" s="431"/>
      <c r="U45" s="431"/>
      <c r="V45" s="431">
        <v>0</v>
      </c>
      <c r="W45" s="431">
        <v>0</v>
      </c>
      <c r="X45" s="431">
        <v>0</v>
      </c>
      <c r="Y45" s="430"/>
      <c r="Z45" s="431"/>
      <c r="AA45" s="431"/>
      <c r="AB45" s="431"/>
      <c r="AC45" s="426"/>
      <c r="AD45" s="431"/>
      <c r="AE45" s="431"/>
      <c r="AF45" s="431"/>
      <c r="AG45" s="431"/>
      <c r="AH45" s="431">
        <v>0</v>
      </c>
      <c r="AI45" s="431">
        <v>0</v>
      </c>
      <c r="AJ45" s="431">
        <v>0</v>
      </c>
      <c r="AK45" s="430"/>
      <c r="AL45" s="431"/>
      <c r="AM45" s="431"/>
      <c r="AN45" s="431"/>
      <c r="AO45" s="431"/>
      <c r="AP45" s="431"/>
      <c r="AQ45" s="431"/>
      <c r="AR45" s="431"/>
    </row>
    <row r="46" spans="1:44" s="424" customFormat="1" ht="9.95" customHeight="1">
      <c r="A46" s="422" t="s">
        <v>460</v>
      </c>
      <c r="B46" s="423">
        <v>28316.102</v>
      </c>
      <c r="C46" s="423">
        <v>2.679</v>
      </c>
      <c r="D46" s="423">
        <v>28318.781</v>
      </c>
      <c r="E46" s="423"/>
      <c r="F46" s="423">
        <v>38723.772</v>
      </c>
      <c r="G46" s="423">
        <v>0</v>
      </c>
      <c r="H46" s="423">
        <v>38723.772</v>
      </c>
      <c r="I46" s="423"/>
      <c r="J46" s="423">
        <v>42154.446</v>
      </c>
      <c r="K46" s="423">
        <v>4.896</v>
      </c>
      <c r="L46" s="423">
        <v>42159.343</v>
      </c>
      <c r="M46" s="422" t="s">
        <v>460</v>
      </c>
      <c r="N46" s="423">
        <v>19794.431</v>
      </c>
      <c r="O46" s="423">
        <v>0.9</v>
      </c>
      <c r="P46" s="423">
        <v>19795.332</v>
      </c>
      <c r="Q46" s="423"/>
      <c r="R46" s="423">
        <v>7896.981</v>
      </c>
      <c r="S46" s="423">
        <v>0</v>
      </c>
      <c r="T46" s="423">
        <v>7896.981</v>
      </c>
      <c r="U46" s="423"/>
      <c r="V46" s="423">
        <v>22507.928</v>
      </c>
      <c r="W46" s="423">
        <v>0</v>
      </c>
      <c r="X46" s="423">
        <v>22507.928</v>
      </c>
      <c r="Y46" s="422" t="s">
        <v>460</v>
      </c>
      <c r="Z46" s="423">
        <v>0</v>
      </c>
      <c r="AA46" s="423">
        <v>0</v>
      </c>
      <c r="AB46" s="423">
        <v>0</v>
      </c>
      <c r="AC46" s="423"/>
      <c r="AD46" s="423">
        <v>5293.927</v>
      </c>
      <c r="AE46" s="423">
        <v>2437.202</v>
      </c>
      <c r="AF46" s="423">
        <v>7731.129</v>
      </c>
      <c r="AG46" s="423"/>
      <c r="AH46" s="423">
        <v>7163.257</v>
      </c>
      <c r="AI46" s="423">
        <v>8.356</v>
      </c>
      <c r="AJ46" s="423">
        <v>7171.613</v>
      </c>
      <c r="AK46" s="422" t="s">
        <v>460</v>
      </c>
      <c r="AL46" s="423">
        <v>24452.854</v>
      </c>
      <c r="AM46" s="423">
        <v>610.848</v>
      </c>
      <c r="AN46" s="423">
        <v>25063.702</v>
      </c>
      <c r="AO46" s="423"/>
      <c r="AP46" s="423">
        <v>196303.69800000003</v>
      </c>
      <c r="AQ46" s="423">
        <v>3064.8810000000003</v>
      </c>
      <c r="AR46" s="423">
        <v>199368.58099999998</v>
      </c>
    </row>
    <row r="47" spans="1:44" s="424" customFormat="1" ht="9.95" customHeight="1">
      <c r="A47" s="432" t="s">
        <v>461</v>
      </c>
      <c r="B47" s="426">
        <v>34.963</v>
      </c>
      <c r="C47" s="426">
        <v>0.084</v>
      </c>
      <c r="D47" s="426">
        <v>35.047</v>
      </c>
      <c r="E47" s="426"/>
      <c r="F47" s="426">
        <v>39.688</v>
      </c>
      <c r="G47" s="426">
        <v>0</v>
      </c>
      <c r="H47" s="426">
        <v>39.688</v>
      </c>
      <c r="I47" s="426"/>
      <c r="J47" s="426">
        <v>0</v>
      </c>
      <c r="K47" s="426">
        <v>0</v>
      </c>
      <c r="L47" s="426">
        <v>0</v>
      </c>
      <c r="M47" s="432" t="s">
        <v>461</v>
      </c>
      <c r="N47" s="426">
        <v>15.489</v>
      </c>
      <c r="O47" s="426">
        <v>0</v>
      </c>
      <c r="P47" s="426">
        <v>15.489</v>
      </c>
      <c r="Q47" s="426"/>
      <c r="R47" s="426">
        <v>0</v>
      </c>
      <c r="S47" s="426">
        <v>0</v>
      </c>
      <c r="T47" s="426">
        <v>0</v>
      </c>
      <c r="U47" s="426"/>
      <c r="V47" s="426">
        <v>0</v>
      </c>
      <c r="W47" s="426">
        <v>0</v>
      </c>
      <c r="X47" s="426">
        <v>0</v>
      </c>
      <c r="Y47" s="432" t="s">
        <v>461</v>
      </c>
      <c r="Z47" s="426">
        <v>0</v>
      </c>
      <c r="AA47" s="426">
        <v>0</v>
      </c>
      <c r="AB47" s="426">
        <v>0</v>
      </c>
      <c r="AC47" s="426"/>
      <c r="AD47" s="426">
        <v>0</v>
      </c>
      <c r="AE47" s="426">
        <v>0</v>
      </c>
      <c r="AF47" s="426">
        <v>0</v>
      </c>
      <c r="AG47" s="426"/>
      <c r="AH47" s="426">
        <v>37.52</v>
      </c>
      <c r="AI47" s="426">
        <v>0</v>
      </c>
      <c r="AJ47" s="426">
        <v>37.52</v>
      </c>
      <c r="AK47" s="432" t="s">
        <v>461</v>
      </c>
      <c r="AL47" s="426">
        <v>8.802</v>
      </c>
      <c r="AM47" s="426">
        <v>0.281</v>
      </c>
      <c r="AN47" s="426">
        <v>9.083</v>
      </c>
      <c r="AO47" s="426"/>
      <c r="AP47" s="426">
        <v>136.46200000000002</v>
      </c>
      <c r="AQ47" s="426">
        <v>0.36500000000000005</v>
      </c>
      <c r="AR47" s="426">
        <v>136.827</v>
      </c>
    </row>
    <row r="48" spans="1:44" s="424" customFormat="1" ht="9.95" customHeight="1">
      <c r="A48" s="428" t="s">
        <v>462</v>
      </c>
      <c r="B48" s="426">
        <v>0.22</v>
      </c>
      <c r="C48" s="426">
        <v>0</v>
      </c>
      <c r="D48" s="426">
        <v>0.22</v>
      </c>
      <c r="E48" s="426"/>
      <c r="F48" s="426">
        <v>0</v>
      </c>
      <c r="G48" s="426">
        <v>0</v>
      </c>
      <c r="H48" s="426">
        <v>0</v>
      </c>
      <c r="I48" s="426"/>
      <c r="J48" s="426">
        <v>0</v>
      </c>
      <c r="K48" s="426">
        <v>0</v>
      </c>
      <c r="L48" s="426">
        <v>0</v>
      </c>
      <c r="M48" s="428" t="s">
        <v>462</v>
      </c>
      <c r="N48" s="426">
        <v>0</v>
      </c>
      <c r="O48" s="426">
        <v>0</v>
      </c>
      <c r="P48" s="426">
        <v>0</v>
      </c>
      <c r="Q48" s="426"/>
      <c r="R48" s="426">
        <v>0</v>
      </c>
      <c r="S48" s="426">
        <v>0</v>
      </c>
      <c r="T48" s="426">
        <v>0</v>
      </c>
      <c r="U48" s="426"/>
      <c r="V48" s="426">
        <v>0</v>
      </c>
      <c r="W48" s="426">
        <v>0</v>
      </c>
      <c r="X48" s="426">
        <v>0</v>
      </c>
      <c r="Y48" s="428" t="s">
        <v>462</v>
      </c>
      <c r="Z48" s="426">
        <v>0</v>
      </c>
      <c r="AA48" s="426">
        <v>0</v>
      </c>
      <c r="AB48" s="426">
        <v>0</v>
      </c>
      <c r="AC48" s="426"/>
      <c r="AD48" s="426">
        <v>0</v>
      </c>
      <c r="AE48" s="426">
        <v>0</v>
      </c>
      <c r="AF48" s="426">
        <v>0</v>
      </c>
      <c r="AG48" s="426"/>
      <c r="AH48" s="426">
        <v>0</v>
      </c>
      <c r="AI48" s="426">
        <v>0</v>
      </c>
      <c r="AJ48" s="426">
        <v>0</v>
      </c>
      <c r="AK48" s="428" t="s">
        <v>462</v>
      </c>
      <c r="AL48" s="426">
        <v>0</v>
      </c>
      <c r="AM48" s="426">
        <v>0</v>
      </c>
      <c r="AN48" s="426">
        <v>0</v>
      </c>
      <c r="AO48" s="426"/>
      <c r="AP48" s="426">
        <v>0.22</v>
      </c>
      <c r="AQ48" s="426">
        <v>0</v>
      </c>
      <c r="AR48" s="426">
        <v>0.22</v>
      </c>
    </row>
    <row r="49" spans="1:44" s="424" customFormat="1" ht="9.95" customHeight="1">
      <c r="A49" s="428" t="s">
        <v>463</v>
      </c>
      <c r="B49" s="426">
        <v>0</v>
      </c>
      <c r="C49" s="426">
        <v>0</v>
      </c>
      <c r="D49" s="426">
        <v>0</v>
      </c>
      <c r="E49" s="426"/>
      <c r="F49" s="426">
        <v>0</v>
      </c>
      <c r="G49" s="426">
        <v>0</v>
      </c>
      <c r="H49" s="426">
        <v>0</v>
      </c>
      <c r="I49" s="426"/>
      <c r="J49" s="426">
        <v>0</v>
      </c>
      <c r="K49" s="426">
        <v>0</v>
      </c>
      <c r="L49" s="426">
        <v>0</v>
      </c>
      <c r="M49" s="428" t="s">
        <v>463</v>
      </c>
      <c r="N49" s="426">
        <v>0</v>
      </c>
      <c r="O49" s="426">
        <v>0</v>
      </c>
      <c r="P49" s="426">
        <v>0</v>
      </c>
      <c r="Q49" s="426"/>
      <c r="R49" s="426">
        <v>0</v>
      </c>
      <c r="S49" s="426">
        <v>0</v>
      </c>
      <c r="T49" s="426">
        <v>0</v>
      </c>
      <c r="U49" s="426"/>
      <c r="V49" s="426">
        <v>0</v>
      </c>
      <c r="W49" s="426">
        <v>0</v>
      </c>
      <c r="X49" s="426">
        <v>0</v>
      </c>
      <c r="Y49" s="428" t="s">
        <v>463</v>
      </c>
      <c r="Z49" s="426">
        <v>0</v>
      </c>
      <c r="AA49" s="426">
        <v>0</v>
      </c>
      <c r="AB49" s="426">
        <v>0</v>
      </c>
      <c r="AC49" s="426"/>
      <c r="AD49" s="426">
        <v>0</v>
      </c>
      <c r="AE49" s="426">
        <v>0</v>
      </c>
      <c r="AF49" s="426">
        <v>0</v>
      </c>
      <c r="AG49" s="426"/>
      <c r="AH49" s="426">
        <v>0</v>
      </c>
      <c r="AI49" s="426">
        <v>0</v>
      </c>
      <c r="AJ49" s="426">
        <v>0</v>
      </c>
      <c r="AK49" s="428" t="s">
        <v>463</v>
      </c>
      <c r="AL49" s="426">
        <v>0</v>
      </c>
      <c r="AM49" s="426">
        <v>0</v>
      </c>
      <c r="AN49" s="426">
        <v>0</v>
      </c>
      <c r="AO49" s="426"/>
      <c r="AP49" s="426">
        <v>0</v>
      </c>
      <c r="AQ49" s="426">
        <v>0</v>
      </c>
      <c r="AR49" s="426">
        <v>0</v>
      </c>
    </row>
    <row r="50" spans="1:44" s="424" customFormat="1" ht="9.95" customHeight="1">
      <c r="A50" s="428" t="s">
        <v>464</v>
      </c>
      <c r="B50" s="426">
        <v>28280.919</v>
      </c>
      <c r="C50" s="426">
        <v>2.594</v>
      </c>
      <c r="D50" s="426">
        <v>28283.513</v>
      </c>
      <c r="E50" s="426"/>
      <c r="F50" s="426">
        <v>38684.083</v>
      </c>
      <c r="G50" s="426">
        <v>0</v>
      </c>
      <c r="H50" s="426">
        <v>38684.083</v>
      </c>
      <c r="I50" s="426"/>
      <c r="J50" s="426">
        <v>42154.446</v>
      </c>
      <c r="K50" s="426">
        <v>4.896</v>
      </c>
      <c r="L50" s="426">
        <v>42159.343</v>
      </c>
      <c r="M50" s="428" t="s">
        <v>464</v>
      </c>
      <c r="N50" s="426">
        <v>19778.942</v>
      </c>
      <c r="O50" s="426">
        <v>0.9</v>
      </c>
      <c r="P50" s="426">
        <v>19779.842</v>
      </c>
      <c r="Q50" s="426"/>
      <c r="R50" s="426">
        <v>7896.981</v>
      </c>
      <c r="S50" s="426">
        <v>0</v>
      </c>
      <c r="T50" s="426">
        <v>7896.981</v>
      </c>
      <c r="U50" s="426"/>
      <c r="V50" s="426">
        <v>22507.928</v>
      </c>
      <c r="W50" s="426">
        <v>0</v>
      </c>
      <c r="X50" s="426">
        <v>22507.928</v>
      </c>
      <c r="Y50" s="428" t="s">
        <v>464</v>
      </c>
      <c r="Z50" s="426">
        <v>0</v>
      </c>
      <c r="AA50" s="426">
        <v>0</v>
      </c>
      <c r="AB50" s="426">
        <v>0</v>
      </c>
      <c r="AC50" s="426"/>
      <c r="AD50" s="426">
        <v>5293.927</v>
      </c>
      <c r="AE50" s="426">
        <v>2437.202</v>
      </c>
      <c r="AF50" s="426">
        <v>7731.129</v>
      </c>
      <c r="AG50" s="426"/>
      <c r="AH50" s="426">
        <v>7125.736</v>
      </c>
      <c r="AI50" s="426">
        <v>8.356</v>
      </c>
      <c r="AJ50" s="426">
        <v>7134.093</v>
      </c>
      <c r="AK50" s="428" t="s">
        <v>464</v>
      </c>
      <c r="AL50" s="426">
        <v>24444.052</v>
      </c>
      <c r="AM50" s="426">
        <v>610.566</v>
      </c>
      <c r="AN50" s="426">
        <v>25054.619</v>
      </c>
      <c r="AO50" s="426"/>
      <c r="AP50" s="426">
        <v>196167.014</v>
      </c>
      <c r="AQ50" s="426">
        <v>3064.514</v>
      </c>
      <c r="AR50" s="426">
        <v>199231.531</v>
      </c>
    </row>
    <row r="51" spans="1:44" s="424" customFormat="1" ht="9.95" customHeight="1">
      <c r="A51" s="428" t="s">
        <v>465</v>
      </c>
      <c r="B51" s="426">
        <v>0</v>
      </c>
      <c r="C51" s="426">
        <v>0</v>
      </c>
      <c r="D51" s="426">
        <v>0</v>
      </c>
      <c r="E51" s="426"/>
      <c r="F51" s="426">
        <v>0</v>
      </c>
      <c r="G51" s="426">
        <v>0</v>
      </c>
      <c r="H51" s="426">
        <v>0</v>
      </c>
      <c r="I51" s="426"/>
      <c r="J51" s="426">
        <v>0</v>
      </c>
      <c r="K51" s="426">
        <v>0</v>
      </c>
      <c r="L51" s="426">
        <v>0</v>
      </c>
      <c r="M51" s="428" t="s">
        <v>465</v>
      </c>
      <c r="N51" s="426">
        <v>0</v>
      </c>
      <c r="O51" s="426">
        <v>0</v>
      </c>
      <c r="P51" s="426">
        <v>0</v>
      </c>
      <c r="Q51" s="426"/>
      <c r="R51" s="426">
        <v>0</v>
      </c>
      <c r="S51" s="426">
        <v>0</v>
      </c>
      <c r="T51" s="426">
        <v>0</v>
      </c>
      <c r="U51" s="426"/>
      <c r="V51" s="426">
        <v>0</v>
      </c>
      <c r="W51" s="426">
        <v>0</v>
      </c>
      <c r="X51" s="426">
        <v>0</v>
      </c>
      <c r="Y51" s="428" t="s">
        <v>465</v>
      </c>
      <c r="Z51" s="426">
        <v>0</v>
      </c>
      <c r="AA51" s="426">
        <v>0</v>
      </c>
      <c r="AB51" s="426">
        <v>0</v>
      </c>
      <c r="AC51" s="426"/>
      <c r="AD51" s="426">
        <v>0</v>
      </c>
      <c r="AE51" s="426">
        <v>0</v>
      </c>
      <c r="AF51" s="426">
        <v>0</v>
      </c>
      <c r="AG51" s="426"/>
      <c r="AH51" s="426">
        <v>0</v>
      </c>
      <c r="AI51" s="426">
        <v>0</v>
      </c>
      <c r="AJ51" s="426">
        <v>0</v>
      </c>
      <c r="AK51" s="428" t="s">
        <v>465</v>
      </c>
      <c r="AL51" s="426">
        <v>0</v>
      </c>
      <c r="AM51" s="426">
        <v>0</v>
      </c>
      <c r="AN51" s="426">
        <v>0</v>
      </c>
      <c r="AO51" s="426"/>
      <c r="AP51" s="426">
        <v>0</v>
      </c>
      <c r="AQ51" s="426">
        <v>0</v>
      </c>
      <c r="AR51" s="426">
        <v>0</v>
      </c>
    </row>
    <row r="52" spans="1:44" s="429" customFormat="1" ht="5.1" customHeight="1">
      <c r="A52" s="428"/>
      <c r="B52" s="426"/>
      <c r="C52" s="426"/>
      <c r="D52" s="426"/>
      <c r="E52" s="426"/>
      <c r="F52" s="426"/>
      <c r="G52" s="426"/>
      <c r="H52" s="426"/>
      <c r="I52" s="426"/>
      <c r="J52" s="426">
        <v>0</v>
      </c>
      <c r="K52" s="426">
        <v>0</v>
      </c>
      <c r="L52" s="426">
        <v>0</v>
      </c>
      <c r="M52" s="428"/>
      <c r="N52" s="426"/>
      <c r="O52" s="426"/>
      <c r="P52" s="426"/>
      <c r="Q52" s="426"/>
      <c r="R52" s="426"/>
      <c r="S52" s="426"/>
      <c r="T52" s="426"/>
      <c r="U52" s="426"/>
      <c r="V52" s="426">
        <v>0</v>
      </c>
      <c r="W52" s="426">
        <v>0</v>
      </c>
      <c r="X52" s="426">
        <v>0</v>
      </c>
      <c r="Y52" s="428"/>
      <c r="Z52" s="426"/>
      <c r="AA52" s="426"/>
      <c r="AB52" s="426"/>
      <c r="AC52" s="426"/>
      <c r="AD52" s="426"/>
      <c r="AE52" s="426"/>
      <c r="AF52" s="426"/>
      <c r="AG52" s="426"/>
      <c r="AH52" s="426">
        <v>0</v>
      </c>
      <c r="AI52" s="426">
        <v>0</v>
      </c>
      <c r="AJ52" s="426">
        <v>0</v>
      </c>
      <c r="AK52" s="428"/>
      <c r="AL52" s="426"/>
      <c r="AM52" s="426"/>
      <c r="AN52" s="426"/>
      <c r="AO52" s="426"/>
      <c r="AP52" s="426"/>
      <c r="AQ52" s="426"/>
      <c r="AR52" s="426"/>
    </row>
    <row r="53" spans="1:44" s="424" customFormat="1" ht="9.95" customHeight="1">
      <c r="A53" s="433" t="s">
        <v>466</v>
      </c>
      <c r="B53" s="431">
        <v>218.42</v>
      </c>
      <c r="C53" s="431">
        <v>0</v>
      </c>
      <c r="D53" s="431">
        <v>218.42</v>
      </c>
      <c r="E53" s="431"/>
      <c r="F53" s="431">
        <v>0</v>
      </c>
      <c r="G53" s="431">
        <v>0</v>
      </c>
      <c r="H53" s="431">
        <v>0</v>
      </c>
      <c r="I53" s="431"/>
      <c r="J53" s="431">
        <v>0</v>
      </c>
      <c r="K53" s="431">
        <v>0</v>
      </c>
      <c r="L53" s="431">
        <v>0</v>
      </c>
      <c r="M53" s="433" t="s">
        <v>466</v>
      </c>
      <c r="N53" s="431">
        <v>70.972</v>
      </c>
      <c r="O53" s="431">
        <v>0</v>
      </c>
      <c r="P53" s="431">
        <v>70.972</v>
      </c>
      <c r="Q53" s="431"/>
      <c r="R53" s="431">
        <v>295.387</v>
      </c>
      <c r="S53" s="431">
        <v>0</v>
      </c>
      <c r="T53" s="431">
        <v>295.387</v>
      </c>
      <c r="U53" s="431"/>
      <c r="V53" s="431">
        <v>0</v>
      </c>
      <c r="W53" s="431">
        <v>0</v>
      </c>
      <c r="X53" s="431">
        <v>0</v>
      </c>
      <c r="Y53" s="433" t="s">
        <v>466</v>
      </c>
      <c r="Z53" s="431">
        <v>0</v>
      </c>
      <c r="AA53" s="431">
        <v>0</v>
      </c>
      <c r="AB53" s="431">
        <v>0</v>
      </c>
      <c r="AC53" s="431"/>
      <c r="AD53" s="431">
        <v>0</v>
      </c>
      <c r="AE53" s="431">
        <v>0</v>
      </c>
      <c r="AF53" s="431">
        <v>0</v>
      </c>
      <c r="AG53" s="431"/>
      <c r="AH53" s="431">
        <v>75.5</v>
      </c>
      <c r="AI53" s="431">
        <v>0</v>
      </c>
      <c r="AJ53" s="431">
        <v>75.5</v>
      </c>
      <c r="AK53" s="433" t="s">
        <v>466</v>
      </c>
      <c r="AL53" s="431">
        <v>561.552</v>
      </c>
      <c r="AM53" s="431">
        <v>0</v>
      </c>
      <c r="AN53" s="431">
        <v>561.552</v>
      </c>
      <c r="AO53" s="431"/>
      <c r="AP53" s="431">
        <v>1221.8310000000001</v>
      </c>
      <c r="AQ53" s="431">
        <v>0</v>
      </c>
      <c r="AR53" s="431">
        <v>1221.8310000000001</v>
      </c>
    </row>
    <row r="54" spans="1:44" s="429" customFormat="1" ht="5.1" customHeight="1">
      <c r="A54" s="430"/>
      <c r="B54" s="431"/>
      <c r="C54" s="431"/>
      <c r="D54" s="431"/>
      <c r="E54" s="431"/>
      <c r="F54" s="431"/>
      <c r="G54" s="431"/>
      <c r="H54" s="431"/>
      <c r="I54" s="431"/>
      <c r="J54" s="431">
        <v>0</v>
      </c>
      <c r="K54" s="431">
        <v>0</v>
      </c>
      <c r="L54" s="431">
        <v>0</v>
      </c>
      <c r="M54" s="430"/>
      <c r="N54" s="431"/>
      <c r="O54" s="431"/>
      <c r="P54" s="431"/>
      <c r="Q54" s="431"/>
      <c r="R54" s="431"/>
      <c r="S54" s="431"/>
      <c r="T54" s="431"/>
      <c r="U54" s="431"/>
      <c r="V54" s="431">
        <v>0</v>
      </c>
      <c r="W54" s="431">
        <v>0</v>
      </c>
      <c r="X54" s="431">
        <v>0</v>
      </c>
      <c r="Y54" s="430"/>
      <c r="Z54" s="431"/>
      <c r="AA54" s="431"/>
      <c r="AB54" s="431"/>
      <c r="AC54" s="431"/>
      <c r="AD54" s="431"/>
      <c r="AE54" s="431"/>
      <c r="AF54" s="431"/>
      <c r="AG54" s="431"/>
      <c r="AH54" s="431">
        <v>0</v>
      </c>
      <c r="AI54" s="431">
        <v>0</v>
      </c>
      <c r="AJ54" s="431">
        <v>0</v>
      </c>
      <c r="AK54" s="430"/>
      <c r="AL54" s="431"/>
      <c r="AM54" s="431"/>
      <c r="AN54" s="431"/>
      <c r="AO54" s="431"/>
      <c r="AP54" s="431"/>
      <c r="AQ54" s="431"/>
      <c r="AR54" s="431"/>
    </row>
    <row r="55" spans="1:44" s="424" customFormat="1" ht="9.95" customHeight="1">
      <c r="A55" s="430" t="s">
        <v>467</v>
      </c>
      <c r="B55" s="431">
        <v>19237.891</v>
      </c>
      <c r="C55" s="431">
        <v>0</v>
      </c>
      <c r="D55" s="431">
        <v>19237.891</v>
      </c>
      <c r="E55" s="431"/>
      <c r="F55" s="431">
        <v>65872.721</v>
      </c>
      <c r="G55" s="431">
        <v>0</v>
      </c>
      <c r="H55" s="431">
        <v>65872.721</v>
      </c>
      <c r="I55" s="431"/>
      <c r="J55" s="431">
        <v>20595.791</v>
      </c>
      <c r="K55" s="431">
        <v>0</v>
      </c>
      <c r="L55" s="431">
        <v>20595.791</v>
      </c>
      <c r="M55" s="430" t="s">
        <v>467</v>
      </c>
      <c r="N55" s="431">
        <v>3452.173</v>
      </c>
      <c r="O55" s="431">
        <v>0</v>
      </c>
      <c r="P55" s="431">
        <v>3452.173</v>
      </c>
      <c r="Q55" s="431"/>
      <c r="R55" s="431">
        <v>13141.96</v>
      </c>
      <c r="S55" s="431">
        <v>0</v>
      </c>
      <c r="T55" s="431">
        <v>13141.96</v>
      </c>
      <c r="U55" s="431"/>
      <c r="V55" s="431">
        <v>8473.962</v>
      </c>
      <c r="W55" s="431">
        <v>0</v>
      </c>
      <c r="X55" s="431">
        <v>8473.962</v>
      </c>
      <c r="Y55" s="430" t="s">
        <v>467</v>
      </c>
      <c r="Z55" s="431">
        <v>0</v>
      </c>
      <c r="AA55" s="431">
        <v>0</v>
      </c>
      <c r="AB55" s="431">
        <v>0</v>
      </c>
      <c r="AC55" s="431"/>
      <c r="AD55" s="431">
        <v>1229.721</v>
      </c>
      <c r="AE55" s="431">
        <v>0</v>
      </c>
      <c r="AF55" s="431">
        <v>1229.721</v>
      </c>
      <c r="AG55" s="431"/>
      <c r="AH55" s="431">
        <v>12186.715</v>
      </c>
      <c r="AI55" s="431">
        <v>0</v>
      </c>
      <c r="AJ55" s="431">
        <v>12186.715</v>
      </c>
      <c r="AK55" s="430" t="s">
        <v>467</v>
      </c>
      <c r="AL55" s="431">
        <v>75135.46</v>
      </c>
      <c r="AM55" s="431">
        <v>0</v>
      </c>
      <c r="AN55" s="431">
        <v>75135.46</v>
      </c>
      <c r="AO55" s="431"/>
      <c r="AP55" s="431">
        <v>219326.39399999997</v>
      </c>
      <c r="AQ55" s="431">
        <v>0</v>
      </c>
      <c r="AR55" s="431">
        <v>219326.39399999997</v>
      </c>
    </row>
    <row r="56" spans="1:44" s="429" customFormat="1" ht="5.1" customHeight="1">
      <c r="A56" s="434"/>
      <c r="B56" s="431"/>
      <c r="C56" s="431"/>
      <c r="D56" s="431"/>
      <c r="E56" s="431"/>
      <c r="F56" s="431"/>
      <c r="G56" s="431"/>
      <c r="H56" s="431"/>
      <c r="I56" s="431"/>
      <c r="J56" s="431">
        <v>0</v>
      </c>
      <c r="K56" s="431">
        <v>0</v>
      </c>
      <c r="L56" s="431">
        <v>0</v>
      </c>
      <c r="M56" s="434"/>
      <c r="N56" s="431"/>
      <c r="O56" s="431"/>
      <c r="P56" s="431"/>
      <c r="Q56" s="431"/>
      <c r="R56" s="431"/>
      <c r="S56" s="431"/>
      <c r="T56" s="431"/>
      <c r="U56" s="431"/>
      <c r="V56" s="431">
        <v>0</v>
      </c>
      <c r="W56" s="431">
        <v>0</v>
      </c>
      <c r="X56" s="431">
        <v>0</v>
      </c>
      <c r="Y56" s="434"/>
      <c r="Z56" s="431"/>
      <c r="AA56" s="431"/>
      <c r="AB56" s="431"/>
      <c r="AC56" s="431"/>
      <c r="AD56" s="431"/>
      <c r="AE56" s="431"/>
      <c r="AF56" s="431"/>
      <c r="AG56" s="431"/>
      <c r="AH56" s="431">
        <v>0</v>
      </c>
      <c r="AI56" s="431">
        <v>0</v>
      </c>
      <c r="AJ56" s="431">
        <v>0</v>
      </c>
      <c r="AK56" s="434"/>
      <c r="AL56" s="431"/>
      <c r="AM56" s="431"/>
      <c r="AN56" s="431"/>
      <c r="AO56" s="431"/>
      <c r="AP56" s="431"/>
      <c r="AQ56" s="431"/>
      <c r="AR56" s="431"/>
    </row>
    <row r="57" spans="1:44" s="424" customFormat="1" ht="9.95" customHeight="1">
      <c r="A57" s="430" t="s">
        <v>468</v>
      </c>
      <c r="B57" s="431">
        <v>271292.324</v>
      </c>
      <c r="C57" s="431">
        <v>866.609</v>
      </c>
      <c r="D57" s="431">
        <v>272158.933</v>
      </c>
      <c r="E57" s="431"/>
      <c r="F57" s="431">
        <v>129248.763</v>
      </c>
      <c r="G57" s="431">
        <v>0</v>
      </c>
      <c r="H57" s="431">
        <v>129248.763</v>
      </c>
      <c r="I57" s="431"/>
      <c r="J57" s="431">
        <v>55240.115</v>
      </c>
      <c r="K57" s="431">
        <v>69.802</v>
      </c>
      <c r="L57" s="431">
        <v>55309.917</v>
      </c>
      <c r="M57" s="430" t="s">
        <v>468</v>
      </c>
      <c r="N57" s="431">
        <v>86608.025</v>
      </c>
      <c r="O57" s="431">
        <v>1064.1</v>
      </c>
      <c r="P57" s="431">
        <v>87672.125</v>
      </c>
      <c r="Q57" s="431"/>
      <c r="R57" s="431">
        <v>27116.222</v>
      </c>
      <c r="S57" s="431">
        <v>1588.001</v>
      </c>
      <c r="T57" s="431">
        <v>28704.223</v>
      </c>
      <c r="U57" s="431"/>
      <c r="V57" s="431">
        <v>73933.801</v>
      </c>
      <c r="W57" s="431">
        <v>3329.724</v>
      </c>
      <c r="X57" s="431">
        <v>77263.526</v>
      </c>
      <c r="Y57" s="430" t="s">
        <v>468</v>
      </c>
      <c r="Z57" s="431">
        <v>2521.305</v>
      </c>
      <c r="AA57" s="431">
        <v>0</v>
      </c>
      <c r="AB57" s="431">
        <v>2521.305</v>
      </c>
      <c r="AC57" s="431"/>
      <c r="AD57" s="431">
        <v>55621.088</v>
      </c>
      <c r="AE57" s="431">
        <v>1141.233</v>
      </c>
      <c r="AF57" s="431">
        <v>56762.322</v>
      </c>
      <c r="AG57" s="431"/>
      <c r="AH57" s="431">
        <v>13744.053</v>
      </c>
      <c r="AI57" s="431">
        <v>488.746</v>
      </c>
      <c r="AJ57" s="431">
        <v>14232.8</v>
      </c>
      <c r="AK57" s="430" t="s">
        <v>468</v>
      </c>
      <c r="AL57" s="431">
        <v>73602.305</v>
      </c>
      <c r="AM57" s="431">
        <v>790.708</v>
      </c>
      <c r="AN57" s="431">
        <v>74393.013</v>
      </c>
      <c r="AO57" s="431"/>
      <c r="AP57" s="431">
        <v>788928.0009999999</v>
      </c>
      <c r="AQ57" s="431">
        <v>9338.923</v>
      </c>
      <c r="AR57" s="431">
        <v>798266.9270000001</v>
      </c>
    </row>
    <row r="58" spans="1:44" s="429" customFormat="1" ht="5.1" customHeight="1">
      <c r="A58" s="430"/>
      <c r="B58" s="431"/>
      <c r="C58" s="431"/>
      <c r="D58" s="431"/>
      <c r="E58" s="431"/>
      <c r="F58" s="431"/>
      <c r="G58" s="431"/>
      <c r="H58" s="431"/>
      <c r="I58" s="431"/>
      <c r="J58" s="431">
        <v>0</v>
      </c>
      <c r="K58" s="431">
        <v>0</v>
      </c>
      <c r="L58" s="431">
        <v>0</v>
      </c>
      <c r="M58" s="430"/>
      <c r="N58" s="431"/>
      <c r="O58" s="431"/>
      <c r="P58" s="431"/>
      <c r="Q58" s="431"/>
      <c r="R58" s="431"/>
      <c r="S58" s="431"/>
      <c r="T58" s="431"/>
      <c r="U58" s="431"/>
      <c r="V58" s="431">
        <v>0</v>
      </c>
      <c r="W58" s="431">
        <v>0</v>
      </c>
      <c r="X58" s="431">
        <v>0</v>
      </c>
      <c r="Y58" s="430"/>
      <c r="Z58" s="431"/>
      <c r="AA58" s="431"/>
      <c r="AB58" s="431"/>
      <c r="AC58" s="431"/>
      <c r="AD58" s="431"/>
      <c r="AE58" s="431"/>
      <c r="AF58" s="431"/>
      <c r="AG58" s="431"/>
      <c r="AH58" s="431">
        <v>0</v>
      </c>
      <c r="AI58" s="431">
        <v>0</v>
      </c>
      <c r="AJ58" s="431">
        <v>0</v>
      </c>
      <c r="AK58" s="430"/>
      <c r="AL58" s="431"/>
      <c r="AM58" s="431"/>
      <c r="AN58" s="431"/>
      <c r="AO58" s="431"/>
      <c r="AP58" s="431"/>
      <c r="AQ58" s="431"/>
      <c r="AR58" s="431"/>
    </row>
    <row r="59" spans="1:44" s="424" customFormat="1" ht="12.75" customHeight="1">
      <c r="A59" s="422" t="s">
        <v>469</v>
      </c>
      <c r="B59" s="431">
        <v>2569534.869</v>
      </c>
      <c r="C59" s="431">
        <v>103109.929</v>
      </c>
      <c r="D59" s="431">
        <v>2672644.799</v>
      </c>
      <c r="E59" s="431"/>
      <c r="F59" s="431">
        <v>3647409.298</v>
      </c>
      <c r="G59" s="431">
        <v>32430.817</v>
      </c>
      <c r="H59" s="431">
        <v>3679840.115</v>
      </c>
      <c r="I59" s="431"/>
      <c r="J59" s="431">
        <v>2243057.664</v>
      </c>
      <c r="K59" s="431">
        <v>66731.611</v>
      </c>
      <c r="L59" s="431">
        <v>2309789.276</v>
      </c>
      <c r="M59" s="422" t="s">
        <v>469</v>
      </c>
      <c r="N59" s="431">
        <v>1173036.402</v>
      </c>
      <c r="O59" s="431">
        <v>1586.775</v>
      </c>
      <c r="P59" s="431">
        <v>1174623.177</v>
      </c>
      <c r="Q59" s="431"/>
      <c r="R59" s="431">
        <v>352511.091</v>
      </c>
      <c r="S59" s="431">
        <v>3553.401</v>
      </c>
      <c r="T59" s="431">
        <v>356064.493</v>
      </c>
      <c r="U59" s="431"/>
      <c r="V59" s="431">
        <v>1621214.103</v>
      </c>
      <c r="W59" s="431">
        <v>9831.813</v>
      </c>
      <c r="X59" s="431">
        <v>1631045.916</v>
      </c>
      <c r="Y59" s="422" t="s">
        <v>469</v>
      </c>
      <c r="Z59" s="431">
        <v>20402.745</v>
      </c>
      <c r="AA59" s="431">
        <v>993.771</v>
      </c>
      <c r="AB59" s="431">
        <v>21396.517</v>
      </c>
      <c r="AC59" s="431"/>
      <c r="AD59" s="431">
        <v>654455.381</v>
      </c>
      <c r="AE59" s="431">
        <v>421974.305</v>
      </c>
      <c r="AF59" s="431">
        <v>1076429.687</v>
      </c>
      <c r="AG59" s="431"/>
      <c r="AH59" s="431">
        <v>720571.468</v>
      </c>
      <c r="AI59" s="431">
        <v>5716.778</v>
      </c>
      <c r="AJ59" s="431">
        <v>726288.246</v>
      </c>
      <c r="AK59" s="422" t="s">
        <v>469</v>
      </c>
      <c r="AL59" s="431">
        <v>1018279.722</v>
      </c>
      <c r="AM59" s="431">
        <v>50496.982</v>
      </c>
      <c r="AN59" s="431">
        <v>1068776.705</v>
      </c>
      <c r="AO59" s="431"/>
      <c r="AP59" s="431">
        <v>14020472.742999999</v>
      </c>
      <c r="AQ59" s="431">
        <v>696426.182</v>
      </c>
      <c r="AR59" s="431">
        <v>14716898.931</v>
      </c>
    </row>
    <row r="60" spans="1:44" s="429" customFormat="1" ht="2.45" customHeight="1">
      <c r="A60" s="435"/>
      <c r="B60" s="436"/>
      <c r="C60" s="436"/>
      <c r="D60" s="436"/>
      <c r="E60" s="436"/>
      <c r="F60" s="436"/>
      <c r="G60" s="436"/>
      <c r="H60" s="436"/>
      <c r="I60" s="436"/>
      <c r="J60" s="436"/>
      <c r="K60" s="436"/>
      <c r="L60" s="436"/>
      <c r="M60" s="435"/>
      <c r="N60" s="436"/>
      <c r="O60" s="436"/>
      <c r="P60" s="436"/>
      <c r="Q60" s="436"/>
      <c r="R60" s="436"/>
      <c r="S60" s="436"/>
      <c r="T60" s="436"/>
      <c r="U60" s="436"/>
      <c r="V60" s="436"/>
      <c r="W60" s="436"/>
      <c r="X60" s="436"/>
      <c r="Y60" s="435"/>
      <c r="Z60" s="436"/>
      <c r="AA60" s="436"/>
      <c r="AB60" s="436"/>
      <c r="AC60" s="436"/>
      <c r="AD60" s="436"/>
      <c r="AE60" s="436"/>
      <c r="AF60" s="436"/>
      <c r="AG60" s="436"/>
      <c r="AH60" s="436"/>
      <c r="AI60" s="436"/>
      <c r="AJ60" s="436"/>
      <c r="AK60" s="435"/>
      <c r="AL60" s="436"/>
      <c r="AM60" s="436"/>
      <c r="AN60" s="436"/>
      <c r="AO60" s="436"/>
      <c r="AP60" s="436"/>
      <c r="AQ60" s="436"/>
      <c r="AR60" s="436"/>
    </row>
    <row r="61" spans="1:44" s="399" customFormat="1" ht="7.5" customHeight="1" thickBot="1">
      <c r="A61" s="437"/>
      <c r="B61" s="438"/>
      <c r="C61" s="438"/>
      <c r="D61" s="438"/>
      <c r="E61" s="438"/>
      <c r="F61" s="438"/>
      <c r="G61" s="438"/>
      <c r="H61" s="438"/>
      <c r="I61" s="438"/>
      <c r="J61" s="438"/>
      <c r="K61" s="438"/>
      <c r="L61" s="438"/>
      <c r="M61" s="439"/>
      <c r="N61" s="438"/>
      <c r="O61" s="438"/>
      <c r="P61" s="438"/>
      <c r="Q61" s="440"/>
      <c r="R61" s="438"/>
      <c r="S61" s="438"/>
      <c r="T61" s="438"/>
      <c r="U61" s="438"/>
      <c r="V61" s="438"/>
      <c r="W61" s="438"/>
      <c r="X61" s="438"/>
      <c r="Y61" s="439"/>
      <c r="Z61" s="438"/>
      <c r="AA61" s="438"/>
      <c r="AB61" s="438"/>
      <c r="AC61" s="440"/>
      <c r="AD61" s="438"/>
      <c r="AE61" s="438"/>
      <c r="AF61" s="438"/>
      <c r="AG61" s="438"/>
      <c r="AH61" s="438"/>
      <c r="AI61" s="438"/>
      <c r="AJ61" s="438"/>
      <c r="AK61" s="439"/>
      <c r="AL61" s="438"/>
      <c r="AM61" s="438"/>
      <c r="AN61" s="438"/>
      <c r="AO61" s="438"/>
      <c r="AP61" s="438"/>
      <c r="AQ61" s="438"/>
      <c r="AR61" s="438"/>
    </row>
    <row r="62" spans="1:44" s="446" customFormat="1" ht="15.75" customHeight="1" thickTop="1">
      <c r="A62" s="441" t="s">
        <v>470</v>
      </c>
      <c r="B62" s="431"/>
      <c r="C62" s="431"/>
      <c r="D62" s="431"/>
      <c r="E62" s="442"/>
      <c r="F62" s="431"/>
      <c r="G62" s="431"/>
      <c r="H62" s="431"/>
      <c r="I62" s="431"/>
      <c r="J62" s="431"/>
      <c r="K62" s="431"/>
      <c r="L62" s="431"/>
      <c r="M62" s="443" t="s">
        <v>470</v>
      </c>
      <c r="N62" s="431"/>
      <c r="O62" s="431"/>
      <c r="P62" s="431"/>
      <c r="Q62" s="444"/>
      <c r="R62" s="431"/>
      <c r="S62" s="431"/>
      <c r="T62" s="431"/>
      <c r="U62" s="431"/>
      <c r="V62" s="431"/>
      <c r="W62" s="431"/>
      <c r="X62" s="431"/>
      <c r="Y62" s="443" t="s">
        <v>470</v>
      </c>
      <c r="Z62" s="431"/>
      <c r="AA62" s="431"/>
      <c r="AB62" s="431"/>
      <c r="AC62" s="445"/>
      <c r="AD62" s="431"/>
      <c r="AE62" s="431"/>
      <c r="AF62" s="431"/>
      <c r="AG62" s="431"/>
      <c r="AH62" s="431"/>
      <c r="AI62" s="431"/>
      <c r="AJ62" s="431"/>
      <c r="AK62" s="443" t="s">
        <v>470</v>
      </c>
      <c r="AL62" s="431"/>
      <c r="AM62" s="431"/>
      <c r="AN62" s="431"/>
      <c r="AO62" s="431"/>
      <c r="AP62" s="431"/>
      <c r="AQ62" s="431"/>
      <c r="AR62" s="431"/>
    </row>
    <row r="63" spans="1:44" s="446" customFormat="1" ht="12" customHeight="1">
      <c r="A63" s="447"/>
      <c r="B63" s="431"/>
      <c r="C63" s="431"/>
      <c r="D63" s="431"/>
      <c r="E63" s="442"/>
      <c r="F63" s="442"/>
      <c r="G63" s="442"/>
      <c r="H63" s="442"/>
      <c r="I63" s="442"/>
      <c r="J63" s="442"/>
      <c r="K63" s="442"/>
      <c r="L63" s="442"/>
      <c r="M63" s="443"/>
      <c r="N63" s="444"/>
      <c r="O63" s="444"/>
      <c r="P63" s="444"/>
      <c r="Q63" s="444"/>
      <c r="R63" s="444"/>
      <c r="S63" s="444"/>
      <c r="T63" s="444"/>
      <c r="U63" s="444"/>
      <c r="V63" s="444"/>
      <c r="W63" s="444"/>
      <c r="X63" s="444"/>
      <c r="Y63" s="443"/>
      <c r="Z63" s="445"/>
      <c r="AA63" s="445"/>
      <c r="AB63" s="445"/>
      <c r="AC63" s="445"/>
      <c r="AD63" s="445"/>
      <c r="AE63" s="445"/>
      <c r="AF63" s="442"/>
      <c r="AG63" s="442"/>
      <c r="AH63" s="442"/>
      <c r="AI63" s="442"/>
      <c r="AJ63" s="442"/>
      <c r="AK63" s="443"/>
      <c r="AL63" s="445"/>
      <c r="AM63" s="445"/>
      <c r="AN63" s="445"/>
      <c r="AO63" s="445"/>
      <c r="AP63" s="445"/>
      <c r="AQ63" s="445"/>
      <c r="AR63" s="445"/>
    </row>
    <row r="64" spans="1:44" s="453" customFormat="1" ht="11.25" customHeight="1">
      <c r="A64" s="448"/>
      <c r="B64" s="449"/>
      <c r="C64" s="449"/>
      <c r="D64" s="449"/>
      <c r="E64" s="449"/>
      <c r="F64" s="449"/>
      <c r="G64" s="449"/>
      <c r="H64" s="449"/>
      <c r="I64" s="449"/>
      <c r="J64" s="449"/>
      <c r="K64" s="449"/>
      <c r="L64" s="449"/>
      <c r="M64" s="443"/>
      <c r="N64" s="450"/>
      <c r="O64" s="450"/>
      <c r="P64" s="450"/>
      <c r="Q64" s="450"/>
      <c r="R64" s="450"/>
      <c r="S64" s="450"/>
      <c r="T64" s="450"/>
      <c r="U64" s="450"/>
      <c r="V64" s="450"/>
      <c r="W64" s="450"/>
      <c r="X64" s="450"/>
      <c r="Y64" s="451"/>
      <c r="Z64" s="452"/>
      <c r="AA64" s="452"/>
      <c r="AB64" s="452"/>
      <c r="AC64" s="452"/>
      <c r="AD64" s="452"/>
      <c r="AE64" s="452"/>
      <c r="AF64" s="452"/>
      <c r="AG64" s="452"/>
      <c r="AH64" s="452"/>
      <c r="AI64" s="452"/>
      <c r="AJ64" s="452"/>
      <c r="AK64" s="443"/>
      <c r="AL64" s="452"/>
      <c r="AM64" s="452"/>
      <c r="AN64" s="452"/>
      <c r="AO64" s="452"/>
      <c r="AP64" s="452"/>
      <c r="AQ64" s="452"/>
      <c r="AR64" s="452"/>
    </row>
    <row r="65" spans="1:44" s="399" customFormat="1" ht="0.75" customHeight="1" hidden="1">
      <c r="A65" s="454"/>
      <c r="B65" s="454"/>
      <c r="C65" s="454"/>
      <c r="D65" s="454"/>
      <c r="E65" s="454"/>
      <c r="F65" s="454"/>
      <c r="G65" s="454"/>
      <c r="H65" s="454"/>
      <c r="I65" s="454"/>
      <c r="J65" s="454"/>
      <c r="K65" s="454"/>
      <c r="L65" s="454"/>
      <c r="M65" s="455"/>
      <c r="N65" s="456"/>
      <c r="O65" s="456"/>
      <c r="P65" s="456"/>
      <c r="Q65" s="456"/>
      <c r="R65" s="456"/>
      <c r="S65" s="456"/>
      <c r="T65" s="456"/>
      <c r="U65" s="456"/>
      <c r="V65" s="456"/>
      <c r="W65" s="456"/>
      <c r="X65" s="456"/>
      <c r="Y65" s="455"/>
      <c r="Z65" s="457"/>
      <c r="AA65" s="457"/>
      <c r="AB65" s="457"/>
      <c r="AC65" s="457"/>
      <c r="AD65" s="457"/>
      <c r="AE65" s="457"/>
      <c r="AF65" s="457"/>
      <c r="AG65" s="457"/>
      <c r="AH65" s="457"/>
      <c r="AI65" s="457"/>
      <c r="AJ65" s="457"/>
      <c r="AK65" s="458"/>
      <c r="AL65" s="457"/>
      <c r="AM65" s="457"/>
      <c r="AN65" s="457"/>
      <c r="AO65" s="457"/>
      <c r="AP65" s="457"/>
      <c r="AQ65" s="457"/>
      <c r="AR65" s="457"/>
    </row>
    <row r="66" spans="1:44" s="399" customFormat="1" ht="0.75" customHeight="1">
      <c r="A66" s="454"/>
      <c r="B66" s="454"/>
      <c r="C66" s="454"/>
      <c r="D66" s="454"/>
      <c r="E66" s="454"/>
      <c r="F66" s="454"/>
      <c r="G66" s="454"/>
      <c r="H66" s="454"/>
      <c r="I66" s="454"/>
      <c r="J66" s="454"/>
      <c r="K66" s="454"/>
      <c r="L66" s="454"/>
      <c r="M66" s="458"/>
      <c r="N66" s="456"/>
      <c r="O66" s="456"/>
      <c r="P66" s="456"/>
      <c r="Q66" s="456"/>
      <c r="R66" s="456"/>
      <c r="S66" s="456"/>
      <c r="T66" s="456"/>
      <c r="U66" s="456"/>
      <c r="V66" s="456"/>
      <c r="W66" s="456"/>
      <c r="X66" s="456"/>
      <c r="Y66" s="455"/>
      <c r="Z66" s="457"/>
      <c r="AA66" s="457"/>
      <c r="AB66" s="458"/>
      <c r="AC66" s="458"/>
      <c r="AD66" s="457"/>
      <c r="AE66" s="457"/>
      <c r="AF66" s="457"/>
      <c r="AG66" s="457"/>
      <c r="AH66" s="457"/>
      <c r="AI66" s="457"/>
      <c r="AJ66" s="457"/>
      <c r="AK66" s="458"/>
      <c r="AL66" s="457"/>
      <c r="AM66" s="457"/>
      <c r="AN66" s="457"/>
      <c r="AO66" s="457"/>
      <c r="AP66" s="457"/>
      <c r="AQ66" s="457"/>
      <c r="AR66" s="457"/>
    </row>
    <row r="67" spans="1:44" s="399" customFormat="1" ht="0.75" customHeight="1">
      <c r="A67" s="459"/>
      <c r="B67" s="460"/>
      <c r="C67" s="460"/>
      <c r="D67" s="459"/>
      <c r="E67" s="459"/>
      <c r="F67" s="459"/>
      <c r="G67" s="459"/>
      <c r="H67" s="459"/>
      <c r="I67" s="459"/>
      <c r="J67" s="459"/>
      <c r="K67" s="459"/>
      <c r="L67" s="459"/>
      <c r="M67" s="461"/>
      <c r="N67" s="462"/>
      <c r="O67" s="462"/>
      <c r="P67" s="462"/>
      <c r="Q67" s="462"/>
      <c r="R67" s="462"/>
      <c r="S67" s="462"/>
      <c r="T67" s="462"/>
      <c r="U67" s="462"/>
      <c r="V67" s="462"/>
      <c r="W67" s="462"/>
      <c r="X67" s="462"/>
      <c r="Y67" s="461"/>
      <c r="Z67" s="463"/>
      <c r="AA67" s="463"/>
      <c r="AB67" s="464"/>
      <c r="AC67" s="464"/>
      <c r="AD67" s="464"/>
      <c r="AE67" s="464"/>
      <c r="AF67" s="464"/>
      <c r="AG67" s="464"/>
      <c r="AH67" s="464"/>
      <c r="AI67" s="464"/>
      <c r="AJ67" s="464"/>
      <c r="AK67" s="461"/>
      <c r="AL67" s="464"/>
      <c r="AM67" s="464"/>
      <c r="AN67" s="464"/>
      <c r="AO67" s="464"/>
      <c r="AP67" s="463"/>
      <c r="AQ67" s="463"/>
      <c r="AR67" s="463"/>
    </row>
    <row r="68" spans="1:44" s="400" customFormat="1" ht="27" customHeight="1">
      <c r="A68" s="1303" t="s">
        <v>418</v>
      </c>
      <c r="B68" s="1303"/>
      <c r="C68" s="1303"/>
      <c r="D68" s="1303"/>
      <c r="E68" s="1303"/>
      <c r="F68" s="1303"/>
      <c r="G68" s="1303"/>
      <c r="H68" s="1303"/>
      <c r="I68" s="1303"/>
      <c r="J68" s="1303"/>
      <c r="K68" s="1303"/>
      <c r="L68" s="1303"/>
      <c r="M68" s="1303" t="s">
        <v>418</v>
      </c>
      <c r="N68" s="1303"/>
      <c r="O68" s="1303"/>
      <c r="P68" s="1303"/>
      <c r="Q68" s="1303"/>
      <c r="R68" s="1303"/>
      <c r="S68" s="1303"/>
      <c r="T68" s="1303"/>
      <c r="U68" s="1303"/>
      <c r="V68" s="1303"/>
      <c r="W68" s="1303"/>
      <c r="X68" s="1303"/>
      <c r="Y68" s="1303" t="s">
        <v>418</v>
      </c>
      <c r="Z68" s="1303"/>
      <c r="AA68" s="1303"/>
      <c r="AB68" s="1303"/>
      <c r="AC68" s="1303"/>
      <c r="AD68" s="1303"/>
      <c r="AE68" s="1303"/>
      <c r="AF68" s="1303"/>
      <c r="AG68" s="1303"/>
      <c r="AH68" s="1303"/>
      <c r="AI68" s="1303"/>
      <c r="AJ68" s="1303"/>
      <c r="AK68" s="1303" t="s">
        <v>418</v>
      </c>
      <c r="AL68" s="1303"/>
      <c r="AM68" s="1303"/>
      <c r="AN68" s="1303"/>
      <c r="AO68" s="1303"/>
      <c r="AP68" s="1303"/>
      <c r="AQ68" s="1303"/>
      <c r="AR68" s="1303"/>
    </row>
    <row r="69" spans="1:44" s="401" customFormat="1" ht="18" customHeight="1">
      <c r="A69" s="1298">
        <v>44530</v>
      </c>
      <c r="B69" s="1298"/>
      <c r="C69" s="1298"/>
      <c r="D69" s="1298"/>
      <c r="E69" s="1298"/>
      <c r="F69" s="1298"/>
      <c r="G69" s="1298"/>
      <c r="H69" s="1298"/>
      <c r="I69" s="1298"/>
      <c r="J69" s="1298"/>
      <c r="K69" s="1298"/>
      <c r="L69" s="1298"/>
      <c r="M69" s="1298">
        <v>44530</v>
      </c>
      <c r="N69" s="1298"/>
      <c r="O69" s="1298"/>
      <c r="P69" s="1298"/>
      <c r="Q69" s="1298"/>
      <c r="R69" s="1298"/>
      <c r="S69" s="1298"/>
      <c r="T69" s="1298"/>
      <c r="U69" s="1298"/>
      <c r="V69" s="1298"/>
      <c r="W69" s="1298"/>
      <c r="X69" s="1298"/>
      <c r="Y69" s="1299">
        <v>44530</v>
      </c>
      <c r="Z69" s="1299"/>
      <c r="AA69" s="1299"/>
      <c r="AB69" s="1299"/>
      <c r="AC69" s="1299"/>
      <c r="AD69" s="1299"/>
      <c r="AE69" s="1299"/>
      <c r="AF69" s="1299"/>
      <c r="AG69" s="1299"/>
      <c r="AH69" s="1299"/>
      <c r="AI69" s="1299"/>
      <c r="AJ69" s="1299"/>
      <c r="AK69" s="1299">
        <v>44530</v>
      </c>
      <c r="AL69" s="1299"/>
      <c r="AM69" s="1299"/>
      <c r="AN69" s="1299"/>
      <c r="AO69" s="1299"/>
      <c r="AP69" s="1299"/>
      <c r="AQ69" s="1299"/>
      <c r="AR69" s="1299"/>
    </row>
    <row r="70" spans="1:44" s="402" customFormat="1" ht="15" customHeight="1">
      <c r="A70" s="1300" t="s">
        <v>419</v>
      </c>
      <c r="B70" s="1300"/>
      <c r="C70" s="1300"/>
      <c r="D70" s="1300"/>
      <c r="E70" s="1300"/>
      <c r="F70" s="1300"/>
      <c r="G70" s="1300"/>
      <c r="H70" s="1300"/>
      <c r="I70" s="1300"/>
      <c r="J70" s="1300"/>
      <c r="K70" s="1300"/>
      <c r="L70" s="1300"/>
      <c r="M70" s="1300" t="s">
        <v>419</v>
      </c>
      <c r="N70" s="1300"/>
      <c r="O70" s="1300"/>
      <c r="P70" s="1300"/>
      <c r="Q70" s="1300"/>
      <c r="R70" s="1300"/>
      <c r="S70" s="1300"/>
      <c r="T70" s="1300"/>
      <c r="U70" s="1300"/>
      <c r="V70" s="1300"/>
      <c r="W70" s="1300"/>
      <c r="X70" s="1300"/>
      <c r="Y70" s="1300" t="s">
        <v>419</v>
      </c>
      <c r="Z70" s="1300"/>
      <c r="AA70" s="1300"/>
      <c r="AB70" s="1300"/>
      <c r="AC70" s="1300"/>
      <c r="AD70" s="1300"/>
      <c r="AE70" s="1300"/>
      <c r="AF70" s="1300"/>
      <c r="AG70" s="1300"/>
      <c r="AH70" s="1300"/>
      <c r="AI70" s="1300"/>
      <c r="AJ70" s="1300"/>
      <c r="AK70" s="1300" t="s">
        <v>419</v>
      </c>
      <c r="AL70" s="1300"/>
      <c r="AM70" s="1300"/>
      <c r="AN70" s="1300"/>
      <c r="AO70" s="1300"/>
      <c r="AP70" s="1300"/>
      <c r="AQ70" s="1300"/>
      <c r="AR70" s="1300"/>
    </row>
    <row r="71" spans="1:44" s="399" customFormat="1" ht="3.95" customHeight="1" thickBot="1">
      <c r="A71" s="465"/>
      <c r="B71" s="466"/>
      <c r="C71" s="465"/>
      <c r="D71" s="465"/>
      <c r="E71" s="465"/>
      <c r="F71" s="465"/>
      <c r="G71" s="465"/>
      <c r="H71" s="465"/>
      <c r="I71" s="465"/>
      <c r="J71" s="465"/>
      <c r="K71" s="465"/>
      <c r="L71" s="465"/>
      <c r="M71" s="408"/>
      <c r="N71" s="467"/>
      <c r="O71" s="467"/>
      <c r="P71" s="467"/>
      <c r="Q71" s="467"/>
      <c r="R71" s="467"/>
      <c r="S71" s="467"/>
      <c r="T71" s="467"/>
      <c r="U71" s="467"/>
      <c r="V71" s="467"/>
      <c r="W71" s="467"/>
      <c r="X71" s="467"/>
      <c r="Y71" s="408"/>
      <c r="Z71" s="468"/>
      <c r="AA71" s="409"/>
      <c r="AB71" s="469"/>
      <c r="AC71" s="469"/>
      <c r="AD71" s="408"/>
      <c r="AE71" s="408"/>
      <c r="AF71" s="408"/>
      <c r="AG71" s="408"/>
      <c r="AH71" s="408"/>
      <c r="AI71" s="408"/>
      <c r="AJ71" s="408"/>
      <c r="AK71" s="408"/>
      <c r="AL71" s="408"/>
      <c r="AM71" s="408"/>
      <c r="AN71" s="408"/>
      <c r="AO71" s="408"/>
      <c r="AP71" s="408"/>
      <c r="AQ71" s="408"/>
      <c r="AR71" s="407"/>
    </row>
    <row r="72" spans="1:44" s="399" customFormat="1" ht="29.25" customHeight="1" thickTop="1">
      <c r="A72" s="1296" t="s">
        <v>471</v>
      </c>
      <c r="B72" s="1295" t="s">
        <v>28</v>
      </c>
      <c r="C72" s="1295"/>
      <c r="D72" s="1295"/>
      <c r="E72" s="410"/>
      <c r="F72" s="1295" t="s">
        <v>29</v>
      </c>
      <c r="G72" s="1295"/>
      <c r="H72" s="1295"/>
      <c r="I72" s="411"/>
      <c r="J72" s="1295" t="s">
        <v>30</v>
      </c>
      <c r="K72" s="1295"/>
      <c r="L72" s="1295"/>
      <c r="M72" s="1296" t="s">
        <v>471</v>
      </c>
      <c r="N72" s="1295" t="s">
        <v>421</v>
      </c>
      <c r="O72" s="1295"/>
      <c r="P72" s="1295"/>
      <c r="Q72" s="412"/>
      <c r="R72" s="1295" t="s">
        <v>32</v>
      </c>
      <c r="S72" s="1295"/>
      <c r="T72" s="1295"/>
      <c r="U72" s="411"/>
      <c r="V72" s="1295" t="s">
        <v>33</v>
      </c>
      <c r="W72" s="1295"/>
      <c r="X72" s="1295"/>
      <c r="Y72" s="1296" t="s">
        <v>471</v>
      </c>
      <c r="Z72" s="1295" t="s">
        <v>422</v>
      </c>
      <c r="AA72" s="1295"/>
      <c r="AB72" s="1295"/>
      <c r="AC72" s="412"/>
      <c r="AD72" s="1295" t="s">
        <v>423</v>
      </c>
      <c r="AE72" s="1295"/>
      <c r="AF72" s="1295"/>
      <c r="AG72" s="411"/>
      <c r="AH72" s="1295" t="s">
        <v>424</v>
      </c>
      <c r="AI72" s="1295"/>
      <c r="AJ72" s="1295"/>
      <c r="AK72" s="1296" t="s">
        <v>471</v>
      </c>
      <c r="AL72" s="1295" t="s">
        <v>37</v>
      </c>
      <c r="AM72" s="1295"/>
      <c r="AN72" s="1295"/>
      <c r="AO72" s="413"/>
      <c r="AP72" s="1294" t="s">
        <v>425</v>
      </c>
      <c r="AQ72" s="1294"/>
      <c r="AR72" s="1294"/>
    </row>
    <row r="73" spans="1:44" s="399" customFormat="1" ht="12" customHeight="1">
      <c r="A73" s="1297"/>
      <c r="B73" s="470" t="s">
        <v>426</v>
      </c>
      <c r="C73" s="471" t="s">
        <v>427</v>
      </c>
      <c r="D73" s="471" t="s">
        <v>428</v>
      </c>
      <c r="E73" s="470"/>
      <c r="F73" s="471" t="s">
        <v>426</v>
      </c>
      <c r="G73" s="471" t="s">
        <v>427</v>
      </c>
      <c r="H73" s="471" t="s">
        <v>428</v>
      </c>
      <c r="I73" s="470"/>
      <c r="J73" s="417" t="s">
        <v>426</v>
      </c>
      <c r="K73" s="418" t="s">
        <v>427</v>
      </c>
      <c r="L73" s="417" t="s">
        <v>428</v>
      </c>
      <c r="M73" s="1297"/>
      <c r="N73" s="417" t="s">
        <v>426</v>
      </c>
      <c r="O73" s="418" t="s">
        <v>427</v>
      </c>
      <c r="P73" s="417" t="s">
        <v>428</v>
      </c>
      <c r="Q73" s="417"/>
      <c r="R73" s="417" t="s">
        <v>426</v>
      </c>
      <c r="S73" s="418" t="s">
        <v>427</v>
      </c>
      <c r="T73" s="417" t="s">
        <v>428</v>
      </c>
      <c r="U73" s="417"/>
      <c r="V73" s="418" t="s">
        <v>426</v>
      </c>
      <c r="W73" s="418" t="s">
        <v>427</v>
      </c>
      <c r="X73" s="418" t="s">
        <v>428</v>
      </c>
      <c r="Y73" s="1297"/>
      <c r="Z73" s="417" t="s">
        <v>426</v>
      </c>
      <c r="AA73" s="418" t="s">
        <v>427</v>
      </c>
      <c r="AB73" s="417" t="s">
        <v>428</v>
      </c>
      <c r="AC73" s="417"/>
      <c r="AD73" s="418" t="s">
        <v>426</v>
      </c>
      <c r="AE73" s="418" t="s">
        <v>427</v>
      </c>
      <c r="AF73" s="418" t="s">
        <v>428</v>
      </c>
      <c r="AG73" s="417"/>
      <c r="AH73" s="417" t="s">
        <v>426</v>
      </c>
      <c r="AI73" s="418" t="s">
        <v>427</v>
      </c>
      <c r="AJ73" s="418" t="s">
        <v>428</v>
      </c>
      <c r="AK73" s="1297"/>
      <c r="AL73" s="418" t="s">
        <v>426</v>
      </c>
      <c r="AM73" s="418" t="s">
        <v>427</v>
      </c>
      <c r="AN73" s="418" t="s">
        <v>428</v>
      </c>
      <c r="AO73" s="417"/>
      <c r="AP73" s="418" t="s">
        <v>426</v>
      </c>
      <c r="AQ73" s="418" t="s">
        <v>427</v>
      </c>
      <c r="AR73" s="418" t="s">
        <v>428</v>
      </c>
    </row>
    <row r="74" spans="1:44" s="399" customFormat="1" ht="3" customHeight="1">
      <c r="A74" s="472"/>
      <c r="B74" s="473"/>
      <c r="C74" s="473"/>
      <c r="D74" s="473"/>
      <c r="E74" s="473"/>
      <c r="F74" s="473"/>
      <c r="G74" s="473"/>
      <c r="H74" s="473"/>
      <c r="I74" s="473"/>
      <c r="J74" s="473"/>
      <c r="K74" s="473"/>
      <c r="L74" s="473"/>
      <c r="M74" s="421"/>
      <c r="N74" s="474"/>
      <c r="O74" s="474"/>
      <c r="P74" s="474"/>
      <c r="Q74" s="474"/>
      <c r="R74" s="474"/>
      <c r="S74" s="474"/>
      <c r="T74" s="474"/>
      <c r="U74" s="474"/>
      <c r="V74" s="474"/>
      <c r="W74" s="474"/>
      <c r="X74" s="474"/>
      <c r="Y74" s="421"/>
      <c r="Z74" s="474"/>
      <c r="AA74" s="474"/>
      <c r="AB74" s="474"/>
      <c r="AC74" s="474"/>
      <c r="AD74" s="474"/>
      <c r="AE74" s="474"/>
      <c r="AF74" s="474"/>
      <c r="AG74" s="474"/>
      <c r="AH74" s="474"/>
      <c r="AI74" s="474"/>
      <c r="AJ74" s="474"/>
      <c r="AK74" s="421"/>
      <c r="AL74" s="474"/>
      <c r="AM74" s="474"/>
      <c r="AN74" s="474"/>
      <c r="AO74" s="474"/>
      <c r="AP74" s="474"/>
      <c r="AQ74" s="474"/>
      <c r="AR74" s="474"/>
    </row>
    <row r="75" spans="1:44" s="424" customFormat="1" ht="9.95" customHeight="1">
      <c r="A75" s="422" t="s">
        <v>472</v>
      </c>
      <c r="B75" s="423">
        <v>1342586.669</v>
      </c>
      <c r="C75" s="423">
        <v>99515.791</v>
      </c>
      <c r="D75" s="423">
        <v>1442102.461</v>
      </c>
      <c r="E75" s="423"/>
      <c r="F75" s="423">
        <v>2023148.49</v>
      </c>
      <c r="G75" s="423">
        <v>28974.193</v>
      </c>
      <c r="H75" s="423">
        <v>2052122.683</v>
      </c>
      <c r="I75" s="423"/>
      <c r="J75" s="423">
        <v>1466779.011</v>
      </c>
      <c r="K75" s="423">
        <v>27692.63</v>
      </c>
      <c r="L75" s="423">
        <v>1494471.642</v>
      </c>
      <c r="M75" s="422" t="s">
        <v>472</v>
      </c>
      <c r="N75" s="423">
        <v>449636.379</v>
      </c>
      <c r="O75" s="423">
        <v>0</v>
      </c>
      <c r="P75" s="423">
        <v>449636.379</v>
      </c>
      <c r="Q75" s="423"/>
      <c r="R75" s="423">
        <v>256999.518</v>
      </c>
      <c r="S75" s="423">
        <v>2307.675</v>
      </c>
      <c r="T75" s="423">
        <v>259307.193</v>
      </c>
      <c r="U75" s="423"/>
      <c r="V75" s="423">
        <v>474091.109</v>
      </c>
      <c r="W75" s="423">
        <v>0</v>
      </c>
      <c r="X75" s="423">
        <v>474091.109</v>
      </c>
      <c r="Y75" s="422" t="s">
        <v>472</v>
      </c>
      <c r="Z75" s="423">
        <v>0</v>
      </c>
      <c r="AA75" s="423">
        <v>0</v>
      </c>
      <c r="AB75" s="423">
        <v>0</v>
      </c>
      <c r="AC75" s="423"/>
      <c r="AD75" s="423">
        <v>0</v>
      </c>
      <c r="AE75" s="423">
        <v>0</v>
      </c>
      <c r="AF75" s="423">
        <v>0</v>
      </c>
      <c r="AG75" s="423"/>
      <c r="AH75" s="423">
        <v>512936.826</v>
      </c>
      <c r="AI75" s="423">
        <v>3766.442</v>
      </c>
      <c r="AJ75" s="423">
        <v>516703.268</v>
      </c>
      <c r="AK75" s="422" t="s">
        <v>472</v>
      </c>
      <c r="AL75" s="423">
        <v>719301.599</v>
      </c>
      <c r="AM75" s="423">
        <v>24898.882</v>
      </c>
      <c r="AN75" s="423">
        <v>744200.482</v>
      </c>
      <c r="AO75" s="423"/>
      <c r="AP75" s="423">
        <v>7245479.601000001</v>
      </c>
      <c r="AQ75" s="423">
        <v>187155.613</v>
      </c>
      <c r="AR75" s="423">
        <v>7432635.217</v>
      </c>
    </row>
    <row r="76" spans="1:44" s="424" customFormat="1" ht="5.1" customHeight="1">
      <c r="A76" s="430"/>
      <c r="B76" s="431"/>
      <c r="C76" s="431"/>
      <c r="D76" s="431"/>
      <c r="E76" s="431"/>
      <c r="F76" s="431"/>
      <c r="G76" s="431"/>
      <c r="H76" s="431"/>
      <c r="I76" s="431"/>
      <c r="J76" s="431">
        <v>0</v>
      </c>
      <c r="K76" s="431">
        <v>0</v>
      </c>
      <c r="L76" s="431">
        <v>0</v>
      </c>
      <c r="M76" s="430"/>
      <c r="N76" s="431"/>
      <c r="O76" s="431"/>
      <c r="P76" s="431"/>
      <c r="Q76" s="431"/>
      <c r="R76" s="431"/>
      <c r="S76" s="431"/>
      <c r="T76" s="431"/>
      <c r="U76" s="431"/>
      <c r="V76" s="431">
        <v>0</v>
      </c>
      <c r="W76" s="431">
        <v>0</v>
      </c>
      <c r="X76" s="431">
        <v>0</v>
      </c>
      <c r="Y76" s="430"/>
      <c r="Z76" s="431"/>
      <c r="AA76" s="431"/>
      <c r="AB76" s="431"/>
      <c r="AC76" s="431"/>
      <c r="AD76" s="431"/>
      <c r="AE76" s="431"/>
      <c r="AF76" s="431"/>
      <c r="AG76" s="431"/>
      <c r="AH76" s="431">
        <v>0</v>
      </c>
      <c r="AI76" s="431">
        <v>0</v>
      </c>
      <c r="AJ76" s="431">
        <v>0</v>
      </c>
      <c r="AK76" s="430"/>
      <c r="AL76" s="431"/>
      <c r="AM76" s="431"/>
      <c r="AN76" s="431"/>
      <c r="AO76" s="431"/>
      <c r="AP76" s="431"/>
      <c r="AQ76" s="431"/>
      <c r="AR76" s="431"/>
    </row>
    <row r="77" spans="1:44" s="424" customFormat="1" ht="9.95" customHeight="1">
      <c r="A77" s="430" t="s">
        <v>473</v>
      </c>
      <c r="B77" s="431">
        <v>1078.998</v>
      </c>
      <c r="C77" s="431">
        <v>2525.738</v>
      </c>
      <c r="D77" s="431">
        <v>3604.737</v>
      </c>
      <c r="E77" s="431"/>
      <c r="F77" s="431">
        <v>0</v>
      </c>
      <c r="G77" s="431">
        <v>0</v>
      </c>
      <c r="H77" s="431">
        <v>0</v>
      </c>
      <c r="I77" s="431"/>
      <c r="J77" s="431">
        <v>0</v>
      </c>
      <c r="K77" s="431">
        <v>0</v>
      </c>
      <c r="L77" s="431">
        <v>0</v>
      </c>
      <c r="M77" s="430" t="s">
        <v>473</v>
      </c>
      <c r="N77" s="431">
        <v>0</v>
      </c>
      <c r="O77" s="431">
        <v>0</v>
      </c>
      <c r="P77" s="431">
        <v>0</v>
      </c>
      <c r="Q77" s="431"/>
      <c r="R77" s="431">
        <v>0</v>
      </c>
      <c r="S77" s="431">
        <v>0</v>
      </c>
      <c r="T77" s="431">
        <v>0</v>
      </c>
      <c r="U77" s="431"/>
      <c r="V77" s="431">
        <v>0</v>
      </c>
      <c r="W77" s="431">
        <v>0</v>
      </c>
      <c r="X77" s="431">
        <v>0</v>
      </c>
      <c r="Y77" s="430" t="s">
        <v>473</v>
      </c>
      <c r="Z77" s="431">
        <v>0</v>
      </c>
      <c r="AA77" s="431">
        <v>0</v>
      </c>
      <c r="AB77" s="431">
        <v>0</v>
      </c>
      <c r="AC77" s="431"/>
      <c r="AD77" s="431">
        <v>0</v>
      </c>
      <c r="AE77" s="431">
        <v>0</v>
      </c>
      <c r="AF77" s="431">
        <v>0</v>
      </c>
      <c r="AG77" s="431"/>
      <c r="AH77" s="431">
        <v>0</v>
      </c>
      <c r="AI77" s="431">
        <v>0</v>
      </c>
      <c r="AJ77" s="431">
        <v>0</v>
      </c>
      <c r="AK77" s="430" t="s">
        <v>473</v>
      </c>
      <c r="AL77" s="431">
        <v>0</v>
      </c>
      <c r="AM77" s="431">
        <v>0</v>
      </c>
      <c r="AN77" s="431">
        <v>0</v>
      </c>
      <c r="AO77" s="431"/>
      <c r="AP77" s="431">
        <v>1078.998</v>
      </c>
      <c r="AQ77" s="431">
        <v>2525.738</v>
      </c>
      <c r="AR77" s="431">
        <v>3604.737</v>
      </c>
    </row>
    <row r="78" spans="1:44" s="424" customFormat="1" ht="9.95" customHeight="1">
      <c r="A78" s="430" t="s">
        <v>474</v>
      </c>
      <c r="B78" s="431">
        <v>184615.683</v>
      </c>
      <c r="C78" s="431">
        <v>25535.321</v>
      </c>
      <c r="D78" s="431">
        <v>210151.004</v>
      </c>
      <c r="E78" s="431"/>
      <c r="F78" s="431">
        <v>447827.057</v>
      </c>
      <c r="G78" s="431">
        <v>8263.623</v>
      </c>
      <c r="H78" s="431">
        <v>456090.681</v>
      </c>
      <c r="I78" s="431"/>
      <c r="J78" s="431">
        <v>258600.144</v>
      </c>
      <c r="K78" s="431">
        <v>12456.805</v>
      </c>
      <c r="L78" s="431">
        <v>271056.95</v>
      </c>
      <c r="M78" s="430" t="s">
        <v>474</v>
      </c>
      <c r="N78" s="431">
        <v>0.936</v>
      </c>
      <c r="O78" s="431">
        <v>0</v>
      </c>
      <c r="P78" s="431">
        <v>0.936</v>
      </c>
      <c r="Q78" s="431"/>
      <c r="R78" s="431">
        <v>58632.763</v>
      </c>
      <c r="S78" s="431">
        <v>836.521</v>
      </c>
      <c r="T78" s="431">
        <v>59469.284</v>
      </c>
      <c r="U78" s="431"/>
      <c r="V78" s="431">
        <v>2.322</v>
      </c>
      <c r="W78" s="431">
        <v>0</v>
      </c>
      <c r="X78" s="431">
        <v>2.322</v>
      </c>
      <c r="Y78" s="430" t="s">
        <v>474</v>
      </c>
      <c r="Z78" s="431">
        <v>0</v>
      </c>
      <c r="AA78" s="431">
        <v>0</v>
      </c>
      <c r="AB78" s="431">
        <v>0</v>
      </c>
      <c r="AC78" s="431"/>
      <c r="AD78" s="431">
        <v>0</v>
      </c>
      <c r="AE78" s="431">
        <v>0</v>
      </c>
      <c r="AF78" s="431">
        <v>0</v>
      </c>
      <c r="AG78" s="431"/>
      <c r="AH78" s="431">
        <v>21053.861</v>
      </c>
      <c r="AI78" s="431">
        <v>1441.629</v>
      </c>
      <c r="AJ78" s="431">
        <v>22495.49</v>
      </c>
      <c r="AK78" s="430" t="s">
        <v>474</v>
      </c>
      <c r="AL78" s="431">
        <v>135838.734</v>
      </c>
      <c r="AM78" s="431">
        <v>10194.513</v>
      </c>
      <c r="AN78" s="431">
        <v>146033.247</v>
      </c>
      <c r="AO78" s="431"/>
      <c r="AP78" s="431">
        <v>1106571.5</v>
      </c>
      <c r="AQ78" s="431">
        <v>58728.412000000004</v>
      </c>
      <c r="AR78" s="431">
        <v>1165299.914</v>
      </c>
    </row>
    <row r="79" spans="1:44" s="424" customFormat="1" ht="9.95" customHeight="1">
      <c r="A79" s="430" t="s">
        <v>475</v>
      </c>
      <c r="B79" s="431">
        <v>1136161.107</v>
      </c>
      <c r="C79" s="431">
        <v>71166.508</v>
      </c>
      <c r="D79" s="431">
        <v>1207327.616</v>
      </c>
      <c r="E79" s="431"/>
      <c r="F79" s="431">
        <v>1555793.602</v>
      </c>
      <c r="G79" s="431">
        <v>20484.409</v>
      </c>
      <c r="H79" s="431">
        <v>1576278.012</v>
      </c>
      <c r="I79" s="431"/>
      <c r="J79" s="431">
        <v>1183735.779</v>
      </c>
      <c r="K79" s="431">
        <v>15107.829</v>
      </c>
      <c r="L79" s="431">
        <v>1198843.608</v>
      </c>
      <c r="M79" s="430" t="s">
        <v>475</v>
      </c>
      <c r="N79" s="431">
        <v>449635.443</v>
      </c>
      <c r="O79" s="431">
        <v>0</v>
      </c>
      <c r="P79" s="431">
        <v>449635.443</v>
      </c>
      <c r="Q79" s="431"/>
      <c r="R79" s="431">
        <v>197752.566</v>
      </c>
      <c r="S79" s="431">
        <v>1325.698</v>
      </c>
      <c r="T79" s="431">
        <v>199078.264</v>
      </c>
      <c r="U79" s="431"/>
      <c r="V79" s="431">
        <v>454326.667</v>
      </c>
      <c r="W79" s="431">
        <v>0</v>
      </c>
      <c r="X79" s="431">
        <v>454326.667</v>
      </c>
      <c r="Y79" s="430" t="s">
        <v>475</v>
      </c>
      <c r="Z79" s="431">
        <v>0</v>
      </c>
      <c r="AA79" s="431">
        <v>0</v>
      </c>
      <c r="AB79" s="431">
        <v>0</v>
      </c>
      <c r="AC79" s="431"/>
      <c r="AD79" s="431">
        <v>0</v>
      </c>
      <c r="AE79" s="431">
        <v>0</v>
      </c>
      <c r="AF79" s="431">
        <v>0</v>
      </c>
      <c r="AG79" s="431"/>
      <c r="AH79" s="431">
        <v>488675.466</v>
      </c>
      <c r="AI79" s="431">
        <v>2295.25</v>
      </c>
      <c r="AJ79" s="431">
        <v>490970.716</v>
      </c>
      <c r="AK79" s="430" t="s">
        <v>475</v>
      </c>
      <c r="AL79" s="431">
        <v>564130.397</v>
      </c>
      <c r="AM79" s="431">
        <v>14633.288</v>
      </c>
      <c r="AN79" s="431">
        <v>578763.686</v>
      </c>
      <c r="AO79" s="431"/>
      <c r="AP79" s="431">
        <v>6030211.027</v>
      </c>
      <c r="AQ79" s="431">
        <v>125012.982</v>
      </c>
      <c r="AR79" s="431">
        <v>6155224.012000001</v>
      </c>
    </row>
    <row r="80" spans="1:44" s="424" customFormat="1" ht="9.95" customHeight="1">
      <c r="A80" s="428" t="s">
        <v>476</v>
      </c>
      <c r="B80" s="426">
        <v>0</v>
      </c>
      <c r="C80" s="426">
        <v>0</v>
      </c>
      <c r="D80" s="426">
        <v>0</v>
      </c>
      <c r="E80" s="426"/>
      <c r="F80" s="426">
        <v>0</v>
      </c>
      <c r="G80" s="426">
        <v>0</v>
      </c>
      <c r="H80" s="426">
        <v>0</v>
      </c>
      <c r="I80" s="426"/>
      <c r="J80" s="426">
        <v>0</v>
      </c>
      <c r="K80" s="426">
        <v>0</v>
      </c>
      <c r="L80" s="426">
        <v>0</v>
      </c>
      <c r="M80" s="428" t="s">
        <v>476</v>
      </c>
      <c r="N80" s="426">
        <v>0</v>
      </c>
      <c r="O80" s="426">
        <v>0</v>
      </c>
      <c r="P80" s="426">
        <v>0</v>
      </c>
      <c r="Q80" s="426"/>
      <c r="R80" s="426">
        <v>0</v>
      </c>
      <c r="S80" s="426">
        <v>0</v>
      </c>
      <c r="T80" s="426">
        <v>0</v>
      </c>
      <c r="U80" s="426"/>
      <c r="V80" s="426">
        <v>0</v>
      </c>
      <c r="W80" s="426">
        <v>0</v>
      </c>
      <c r="X80" s="426">
        <v>0</v>
      </c>
      <c r="Y80" s="428" t="s">
        <v>476</v>
      </c>
      <c r="Z80" s="426">
        <v>0</v>
      </c>
      <c r="AA80" s="426">
        <v>0</v>
      </c>
      <c r="AB80" s="426">
        <v>0</v>
      </c>
      <c r="AC80" s="426"/>
      <c r="AD80" s="426">
        <v>0</v>
      </c>
      <c r="AE80" s="426">
        <v>0</v>
      </c>
      <c r="AF80" s="426">
        <v>0</v>
      </c>
      <c r="AG80" s="426"/>
      <c r="AH80" s="426">
        <v>0</v>
      </c>
      <c r="AI80" s="426">
        <v>0</v>
      </c>
      <c r="AJ80" s="426">
        <v>0</v>
      </c>
      <c r="AK80" s="428" t="s">
        <v>476</v>
      </c>
      <c r="AL80" s="426">
        <v>0</v>
      </c>
      <c r="AM80" s="426">
        <v>0</v>
      </c>
      <c r="AN80" s="426">
        <v>0</v>
      </c>
      <c r="AO80" s="426"/>
      <c r="AP80" s="426">
        <v>0</v>
      </c>
      <c r="AQ80" s="426">
        <v>0</v>
      </c>
      <c r="AR80" s="426">
        <v>0</v>
      </c>
    </row>
    <row r="81" spans="1:44" s="424" customFormat="1" ht="9.95" customHeight="1">
      <c r="A81" s="428" t="s">
        <v>477</v>
      </c>
      <c r="B81" s="426">
        <v>1076561.398</v>
      </c>
      <c r="C81" s="426">
        <v>57545.003</v>
      </c>
      <c r="D81" s="426">
        <v>1134106.401</v>
      </c>
      <c r="E81" s="426"/>
      <c r="F81" s="426">
        <v>1490101.548</v>
      </c>
      <c r="G81" s="426">
        <v>20347.284</v>
      </c>
      <c r="H81" s="426">
        <v>1510448.833</v>
      </c>
      <c r="I81" s="426"/>
      <c r="J81" s="426">
        <v>978800.249</v>
      </c>
      <c r="K81" s="426">
        <v>8728.673</v>
      </c>
      <c r="L81" s="426">
        <v>987528.923</v>
      </c>
      <c r="M81" s="428" t="s">
        <v>477</v>
      </c>
      <c r="N81" s="426">
        <v>449635.443</v>
      </c>
      <c r="O81" s="426">
        <v>0</v>
      </c>
      <c r="P81" s="426">
        <v>449635.443</v>
      </c>
      <c r="Q81" s="426"/>
      <c r="R81" s="426">
        <v>176809.47</v>
      </c>
      <c r="S81" s="426">
        <v>925.405</v>
      </c>
      <c r="T81" s="426">
        <v>177734.876</v>
      </c>
      <c r="U81" s="426"/>
      <c r="V81" s="426">
        <v>366736.028</v>
      </c>
      <c r="W81" s="426">
        <v>0</v>
      </c>
      <c r="X81" s="426">
        <v>366736.028</v>
      </c>
      <c r="Y81" s="428" t="s">
        <v>477</v>
      </c>
      <c r="Z81" s="426">
        <v>0</v>
      </c>
      <c r="AA81" s="426">
        <v>0</v>
      </c>
      <c r="AB81" s="426">
        <v>0</v>
      </c>
      <c r="AC81" s="426"/>
      <c r="AD81" s="426">
        <v>0</v>
      </c>
      <c r="AE81" s="426">
        <v>0</v>
      </c>
      <c r="AF81" s="426">
        <v>0</v>
      </c>
      <c r="AG81" s="426"/>
      <c r="AH81" s="426">
        <v>361898.06</v>
      </c>
      <c r="AI81" s="426">
        <v>1313.01</v>
      </c>
      <c r="AJ81" s="426">
        <v>363211.071</v>
      </c>
      <c r="AK81" s="428" t="s">
        <v>477</v>
      </c>
      <c r="AL81" s="426">
        <v>487502.369</v>
      </c>
      <c r="AM81" s="426">
        <v>9789.273</v>
      </c>
      <c r="AN81" s="426">
        <v>497291.642</v>
      </c>
      <c r="AO81" s="426"/>
      <c r="AP81" s="426">
        <v>5388044.5649999995</v>
      </c>
      <c r="AQ81" s="426">
        <v>98648.64799999999</v>
      </c>
      <c r="AR81" s="426">
        <v>5486693.216999999</v>
      </c>
    </row>
    <row r="82" spans="1:44" s="424" customFormat="1" ht="9.95" customHeight="1">
      <c r="A82" s="428" t="s">
        <v>478</v>
      </c>
      <c r="B82" s="426">
        <v>59444.065</v>
      </c>
      <c r="C82" s="426">
        <v>13572.987</v>
      </c>
      <c r="D82" s="426">
        <v>73017.053</v>
      </c>
      <c r="E82" s="426"/>
      <c r="F82" s="426">
        <v>65692.053</v>
      </c>
      <c r="G82" s="426">
        <v>137.124</v>
      </c>
      <c r="H82" s="426">
        <v>65829.178</v>
      </c>
      <c r="I82" s="426"/>
      <c r="J82" s="426">
        <v>204935.529</v>
      </c>
      <c r="K82" s="426">
        <v>6379.156</v>
      </c>
      <c r="L82" s="426">
        <v>211314.685</v>
      </c>
      <c r="M82" s="428" t="s">
        <v>478</v>
      </c>
      <c r="N82" s="426">
        <v>0</v>
      </c>
      <c r="O82" s="426">
        <v>0</v>
      </c>
      <c r="P82" s="426">
        <v>0</v>
      </c>
      <c r="Q82" s="426"/>
      <c r="R82" s="426">
        <v>20943.095</v>
      </c>
      <c r="S82" s="426">
        <v>400.292</v>
      </c>
      <c r="T82" s="426">
        <v>21343.388</v>
      </c>
      <c r="U82" s="426"/>
      <c r="V82" s="426">
        <v>87590.639</v>
      </c>
      <c r="W82" s="426">
        <v>0</v>
      </c>
      <c r="X82" s="426">
        <v>87590.639</v>
      </c>
      <c r="Y82" s="428" t="s">
        <v>478</v>
      </c>
      <c r="Z82" s="426">
        <v>0</v>
      </c>
      <c r="AA82" s="426">
        <v>0</v>
      </c>
      <c r="AB82" s="426">
        <v>0</v>
      </c>
      <c r="AC82" s="426"/>
      <c r="AD82" s="426">
        <v>0</v>
      </c>
      <c r="AE82" s="426">
        <v>0</v>
      </c>
      <c r="AF82" s="426">
        <v>0</v>
      </c>
      <c r="AG82" s="426"/>
      <c r="AH82" s="426">
        <v>126777.405</v>
      </c>
      <c r="AI82" s="426">
        <v>982.239</v>
      </c>
      <c r="AJ82" s="426">
        <v>127759.644</v>
      </c>
      <c r="AK82" s="428" t="s">
        <v>478</v>
      </c>
      <c r="AL82" s="426">
        <v>76628.028</v>
      </c>
      <c r="AM82" s="426">
        <v>4844.015</v>
      </c>
      <c r="AN82" s="426">
        <v>81472.043</v>
      </c>
      <c r="AO82" s="426"/>
      <c r="AP82" s="426">
        <v>642010.814</v>
      </c>
      <c r="AQ82" s="426">
        <v>26315.813000000002</v>
      </c>
      <c r="AR82" s="426">
        <v>668326.6299999999</v>
      </c>
    </row>
    <row r="83" spans="1:44" s="424" customFormat="1" ht="9.95" customHeight="1">
      <c r="A83" s="428" t="s">
        <v>479</v>
      </c>
      <c r="B83" s="426">
        <v>155.644</v>
      </c>
      <c r="C83" s="426">
        <v>48.517</v>
      </c>
      <c r="D83" s="426">
        <v>204.161</v>
      </c>
      <c r="E83" s="426"/>
      <c r="F83" s="426">
        <v>0</v>
      </c>
      <c r="G83" s="426">
        <v>0</v>
      </c>
      <c r="H83" s="426">
        <v>0</v>
      </c>
      <c r="I83" s="426"/>
      <c r="J83" s="426">
        <v>0</v>
      </c>
      <c r="K83" s="426">
        <v>0</v>
      </c>
      <c r="L83" s="426">
        <v>0</v>
      </c>
      <c r="M83" s="428" t="s">
        <v>479</v>
      </c>
      <c r="N83" s="426">
        <v>0</v>
      </c>
      <c r="O83" s="426">
        <v>0</v>
      </c>
      <c r="P83" s="426">
        <v>0</v>
      </c>
      <c r="Q83" s="426"/>
      <c r="R83" s="426">
        <v>0</v>
      </c>
      <c r="S83" s="426">
        <v>0</v>
      </c>
      <c r="T83" s="426">
        <v>0</v>
      </c>
      <c r="U83" s="426"/>
      <c r="V83" s="426">
        <v>0</v>
      </c>
      <c r="W83" s="426">
        <v>0</v>
      </c>
      <c r="X83" s="426">
        <v>0</v>
      </c>
      <c r="Y83" s="428" t="s">
        <v>479</v>
      </c>
      <c r="Z83" s="426">
        <v>0</v>
      </c>
      <c r="AA83" s="426">
        <v>0</v>
      </c>
      <c r="AB83" s="426">
        <v>0</v>
      </c>
      <c r="AC83" s="426"/>
      <c r="AD83" s="426">
        <v>0</v>
      </c>
      <c r="AE83" s="426">
        <v>0</v>
      </c>
      <c r="AF83" s="426">
        <v>0</v>
      </c>
      <c r="AG83" s="426"/>
      <c r="AH83" s="426">
        <v>0</v>
      </c>
      <c r="AI83" s="426">
        <v>0</v>
      </c>
      <c r="AJ83" s="426">
        <v>0</v>
      </c>
      <c r="AK83" s="428" t="s">
        <v>479</v>
      </c>
      <c r="AL83" s="426">
        <v>0</v>
      </c>
      <c r="AM83" s="426">
        <v>0</v>
      </c>
      <c r="AN83" s="426">
        <v>0</v>
      </c>
      <c r="AO83" s="426"/>
      <c r="AP83" s="426">
        <v>155.644</v>
      </c>
      <c r="AQ83" s="426">
        <v>48.517</v>
      </c>
      <c r="AR83" s="426">
        <v>204.161</v>
      </c>
    </row>
    <row r="84" spans="1:44" s="424" customFormat="1" ht="9.95" customHeight="1">
      <c r="A84" s="430" t="s">
        <v>480</v>
      </c>
      <c r="B84" s="431">
        <v>12059.568</v>
      </c>
      <c r="C84" s="431">
        <v>86.222</v>
      </c>
      <c r="D84" s="431">
        <v>12145.79</v>
      </c>
      <c r="E84" s="431"/>
      <c r="F84" s="431">
        <v>478.531</v>
      </c>
      <c r="G84" s="431">
        <v>23.059</v>
      </c>
      <c r="H84" s="431">
        <v>501.591</v>
      </c>
      <c r="I84" s="431"/>
      <c r="J84" s="431">
        <v>23898.753</v>
      </c>
      <c r="K84" s="431">
        <v>100.453</v>
      </c>
      <c r="L84" s="431">
        <v>23999.206</v>
      </c>
      <c r="M84" s="430" t="s">
        <v>480</v>
      </c>
      <c r="N84" s="431">
        <v>0</v>
      </c>
      <c r="O84" s="431">
        <v>0</v>
      </c>
      <c r="P84" s="431">
        <v>0</v>
      </c>
      <c r="Q84" s="431"/>
      <c r="R84" s="431">
        <v>4.732</v>
      </c>
      <c r="S84" s="431">
        <v>0.213</v>
      </c>
      <c r="T84" s="431">
        <v>4.946</v>
      </c>
      <c r="U84" s="431"/>
      <c r="V84" s="431">
        <v>10.694</v>
      </c>
      <c r="W84" s="431">
        <v>0</v>
      </c>
      <c r="X84" s="431">
        <v>10.694</v>
      </c>
      <c r="Y84" s="430" t="s">
        <v>480</v>
      </c>
      <c r="Z84" s="431">
        <v>0</v>
      </c>
      <c r="AA84" s="431">
        <v>0</v>
      </c>
      <c r="AB84" s="431">
        <v>0</v>
      </c>
      <c r="AC84" s="431"/>
      <c r="AD84" s="431">
        <v>0</v>
      </c>
      <c r="AE84" s="431">
        <v>0</v>
      </c>
      <c r="AF84" s="431">
        <v>0</v>
      </c>
      <c r="AG84" s="431"/>
      <c r="AH84" s="431">
        <v>1971.716</v>
      </c>
      <c r="AI84" s="431">
        <v>0</v>
      </c>
      <c r="AJ84" s="431">
        <v>1971.717</v>
      </c>
      <c r="AK84" s="430" t="s">
        <v>480</v>
      </c>
      <c r="AL84" s="431">
        <v>19095.933</v>
      </c>
      <c r="AM84" s="431">
        <v>71.08</v>
      </c>
      <c r="AN84" s="431">
        <v>19167.014</v>
      </c>
      <c r="AO84" s="431"/>
      <c r="AP84" s="431">
        <v>57519.92700000001</v>
      </c>
      <c r="AQ84" s="431">
        <v>281.027</v>
      </c>
      <c r="AR84" s="431">
        <v>57800.958</v>
      </c>
    </row>
    <row r="85" spans="1:44" s="424" customFormat="1" ht="9.95" customHeight="1">
      <c r="A85" s="430" t="s">
        <v>481</v>
      </c>
      <c r="B85" s="431">
        <v>8671.312</v>
      </c>
      <c r="C85" s="431">
        <v>202</v>
      </c>
      <c r="D85" s="431">
        <v>8873.312</v>
      </c>
      <c r="E85" s="431"/>
      <c r="F85" s="431">
        <v>19049.298</v>
      </c>
      <c r="G85" s="431">
        <v>203.1</v>
      </c>
      <c r="H85" s="431">
        <v>19252.398</v>
      </c>
      <c r="I85" s="431"/>
      <c r="J85" s="431">
        <v>544.334</v>
      </c>
      <c r="K85" s="431">
        <v>27.541</v>
      </c>
      <c r="L85" s="431">
        <v>571.876</v>
      </c>
      <c r="M85" s="430" t="s">
        <v>481</v>
      </c>
      <c r="N85" s="431">
        <v>0</v>
      </c>
      <c r="O85" s="431">
        <v>0</v>
      </c>
      <c r="P85" s="431">
        <v>0</v>
      </c>
      <c r="Q85" s="431"/>
      <c r="R85" s="431">
        <v>609.456</v>
      </c>
      <c r="S85" s="431">
        <v>145.24</v>
      </c>
      <c r="T85" s="431">
        <v>754.697</v>
      </c>
      <c r="U85" s="431"/>
      <c r="V85" s="431">
        <v>19751.424</v>
      </c>
      <c r="W85" s="431">
        <v>0</v>
      </c>
      <c r="X85" s="431">
        <v>19751.424</v>
      </c>
      <c r="Y85" s="430" t="s">
        <v>481</v>
      </c>
      <c r="Z85" s="431">
        <v>0</v>
      </c>
      <c r="AA85" s="431">
        <v>0</v>
      </c>
      <c r="AB85" s="431">
        <v>0</v>
      </c>
      <c r="AC85" s="431"/>
      <c r="AD85" s="431">
        <v>0</v>
      </c>
      <c r="AE85" s="431">
        <v>0</v>
      </c>
      <c r="AF85" s="431">
        <v>0</v>
      </c>
      <c r="AG85" s="431"/>
      <c r="AH85" s="431">
        <v>1235.782</v>
      </c>
      <c r="AI85" s="431">
        <v>29.562</v>
      </c>
      <c r="AJ85" s="431">
        <v>1265.344</v>
      </c>
      <c r="AK85" s="430" t="s">
        <v>481</v>
      </c>
      <c r="AL85" s="431">
        <v>236.534</v>
      </c>
      <c r="AM85" s="431">
        <v>0</v>
      </c>
      <c r="AN85" s="431">
        <v>236.534</v>
      </c>
      <c r="AO85" s="431"/>
      <c r="AP85" s="431">
        <v>50098.13999999999</v>
      </c>
      <c r="AQ85" s="431">
        <v>607.4430000000001</v>
      </c>
      <c r="AR85" s="431">
        <v>50705.58499999999</v>
      </c>
    </row>
    <row r="86" spans="1:44" s="424" customFormat="1" ht="9.95" customHeight="1">
      <c r="A86" s="428" t="s">
        <v>482</v>
      </c>
      <c r="B86" s="426">
        <v>8671.312</v>
      </c>
      <c r="C86" s="426">
        <v>202</v>
      </c>
      <c r="D86" s="426">
        <v>8873.312</v>
      </c>
      <c r="E86" s="426"/>
      <c r="F86" s="426">
        <v>19049.298</v>
      </c>
      <c r="G86" s="426">
        <v>203.1</v>
      </c>
      <c r="H86" s="426">
        <v>19252.398</v>
      </c>
      <c r="I86" s="426"/>
      <c r="J86" s="426">
        <v>544.334</v>
      </c>
      <c r="K86" s="426">
        <v>27.541</v>
      </c>
      <c r="L86" s="426">
        <v>571.876</v>
      </c>
      <c r="M86" s="428" t="s">
        <v>482</v>
      </c>
      <c r="N86" s="426">
        <v>0</v>
      </c>
      <c r="O86" s="426">
        <v>0</v>
      </c>
      <c r="P86" s="426">
        <v>0</v>
      </c>
      <c r="Q86" s="426"/>
      <c r="R86" s="426">
        <v>609.456</v>
      </c>
      <c r="S86" s="426">
        <v>145.24</v>
      </c>
      <c r="T86" s="426">
        <v>754.697</v>
      </c>
      <c r="U86" s="426"/>
      <c r="V86" s="426">
        <v>19751.424</v>
      </c>
      <c r="W86" s="426">
        <v>0</v>
      </c>
      <c r="X86" s="426">
        <v>19751.424</v>
      </c>
      <c r="Y86" s="428" t="s">
        <v>482</v>
      </c>
      <c r="Z86" s="426">
        <v>0</v>
      </c>
      <c r="AA86" s="426">
        <v>0</v>
      </c>
      <c r="AB86" s="426">
        <v>0</v>
      </c>
      <c r="AC86" s="426"/>
      <c r="AD86" s="426">
        <v>0</v>
      </c>
      <c r="AE86" s="426">
        <v>0</v>
      </c>
      <c r="AF86" s="426">
        <v>0</v>
      </c>
      <c r="AG86" s="426"/>
      <c r="AH86" s="426">
        <v>1235.782</v>
      </c>
      <c r="AI86" s="426">
        <v>29.562</v>
      </c>
      <c r="AJ86" s="426">
        <v>1265.344</v>
      </c>
      <c r="AK86" s="428" t="s">
        <v>482</v>
      </c>
      <c r="AL86" s="426">
        <v>236.534</v>
      </c>
      <c r="AM86" s="426">
        <v>0</v>
      </c>
      <c r="AN86" s="426">
        <v>236.534</v>
      </c>
      <c r="AO86" s="426"/>
      <c r="AP86" s="426">
        <v>50098.13999999999</v>
      </c>
      <c r="AQ86" s="426">
        <v>607.4430000000001</v>
      </c>
      <c r="AR86" s="426">
        <v>50705.58499999999</v>
      </c>
    </row>
    <row r="87" spans="1:44" s="424" customFormat="1" ht="9.95" customHeight="1">
      <c r="A87" s="428" t="s">
        <v>483</v>
      </c>
      <c r="B87" s="426">
        <v>0</v>
      </c>
      <c r="C87" s="426">
        <v>0</v>
      </c>
      <c r="D87" s="426">
        <v>0</v>
      </c>
      <c r="E87" s="426"/>
      <c r="F87" s="426">
        <v>0</v>
      </c>
      <c r="G87" s="426">
        <v>0</v>
      </c>
      <c r="H87" s="426">
        <v>0</v>
      </c>
      <c r="I87" s="426"/>
      <c r="J87" s="426">
        <v>0</v>
      </c>
      <c r="K87" s="426">
        <v>0</v>
      </c>
      <c r="L87" s="426">
        <v>0</v>
      </c>
      <c r="M87" s="428" t="s">
        <v>483</v>
      </c>
      <c r="N87" s="426">
        <v>0</v>
      </c>
      <c r="O87" s="426">
        <v>0</v>
      </c>
      <c r="P87" s="426">
        <v>0</v>
      </c>
      <c r="Q87" s="426"/>
      <c r="R87" s="426">
        <v>0</v>
      </c>
      <c r="S87" s="426">
        <v>0</v>
      </c>
      <c r="T87" s="426">
        <v>0</v>
      </c>
      <c r="U87" s="426"/>
      <c r="V87" s="426">
        <v>0</v>
      </c>
      <c r="W87" s="426">
        <v>0</v>
      </c>
      <c r="X87" s="426">
        <v>0</v>
      </c>
      <c r="Y87" s="428" t="s">
        <v>483</v>
      </c>
      <c r="Z87" s="426">
        <v>0</v>
      </c>
      <c r="AA87" s="426">
        <v>0</v>
      </c>
      <c r="AB87" s="426">
        <v>0</v>
      </c>
      <c r="AC87" s="426"/>
      <c r="AD87" s="426">
        <v>0</v>
      </c>
      <c r="AE87" s="426">
        <v>0</v>
      </c>
      <c r="AF87" s="426">
        <v>0</v>
      </c>
      <c r="AG87" s="426"/>
      <c r="AH87" s="426">
        <v>0</v>
      </c>
      <c r="AI87" s="426">
        <v>0</v>
      </c>
      <c r="AJ87" s="426">
        <v>0</v>
      </c>
      <c r="AK87" s="428" t="s">
        <v>483</v>
      </c>
      <c r="AL87" s="426">
        <v>0</v>
      </c>
      <c r="AM87" s="426">
        <v>0</v>
      </c>
      <c r="AN87" s="426">
        <v>0</v>
      </c>
      <c r="AO87" s="426"/>
      <c r="AP87" s="426">
        <v>0</v>
      </c>
      <c r="AQ87" s="426">
        <v>0</v>
      </c>
      <c r="AR87" s="426">
        <v>0</v>
      </c>
    </row>
    <row r="88" spans="1:44" s="429" customFormat="1" ht="5.1" customHeight="1">
      <c r="A88" s="428"/>
      <c r="B88" s="426"/>
      <c r="C88" s="426"/>
      <c r="D88" s="426"/>
      <c r="E88" s="426"/>
      <c r="F88" s="426"/>
      <c r="G88" s="426"/>
      <c r="H88" s="426"/>
      <c r="I88" s="426"/>
      <c r="J88" s="426">
        <v>0</v>
      </c>
      <c r="K88" s="426">
        <v>0</v>
      </c>
      <c r="L88" s="426">
        <v>0</v>
      </c>
      <c r="M88" s="428"/>
      <c r="N88" s="426"/>
      <c r="O88" s="426"/>
      <c r="P88" s="426"/>
      <c r="Q88" s="426"/>
      <c r="R88" s="426"/>
      <c r="S88" s="426"/>
      <c r="T88" s="426"/>
      <c r="U88" s="426"/>
      <c r="V88" s="426">
        <v>0</v>
      </c>
      <c r="W88" s="426">
        <v>0</v>
      </c>
      <c r="X88" s="426">
        <v>0</v>
      </c>
      <c r="Y88" s="428"/>
      <c r="Z88" s="426"/>
      <c r="AA88" s="426"/>
      <c r="AB88" s="426"/>
      <c r="AC88" s="426"/>
      <c r="AD88" s="426"/>
      <c r="AE88" s="426"/>
      <c r="AF88" s="426"/>
      <c r="AG88" s="426"/>
      <c r="AH88" s="426">
        <v>0</v>
      </c>
      <c r="AI88" s="426">
        <v>0</v>
      </c>
      <c r="AJ88" s="426">
        <v>0</v>
      </c>
      <c r="AK88" s="428"/>
      <c r="AL88" s="426"/>
      <c r="AM88" s="426"/>
      <c r="AN88" s="426"/>
      <c r="AO88" s="426"/>
      <c r="AP88" s="426"/>
      <c r="AQ88" s="426"/>
      <c r="AR88" s="426"/>
    </row>
    <row r="89" spans="1:44" s="424" customFormat="1" ht="9.95" customHeight="1">
      <c r="A89" s="475" t="s">
        <v>484</v>
      </c>
      <c r="B89" s="423">
        <v>1.903</v>
      </c>
      <c r="C89" s="423">
        <v>0</v>
      </c>
      <c r="D89" s="423">
        <v>1.903</v>
      </c>
      <c r="E89" s="423"/>
      <c r="F89" s="423">
        <v>45000</v>
      </c>
      <c r="G89" s="423">
        <v>0</v>
      </c>
      <c r="H89" s="423">
        <v>45000</v>
      </c>
      <c r="I89" s="423"/>
      <c r="J89" s="423">
        <v>19901.16</v>
      </c>
      <c r="K89" s="423">
        <v>0</v>
      </c>
      <c r="L89" s="423">
        <v>19901.16</v>
      </c>
      <c r="M89" s="475" t="s">
        <v>484</v>
      </c>
      <c r="N89" s="423">
        <v>0</v>
      </c>
      <c r="O89" s="423">
        <v>0</v>
      </c>
      <c r="P89" s="423">
        <v>0</v>
      </c>
      <c r="Q89" s="423"/>
      <c r="R89" s="423">
        <v>0</v>
      </c>
      <c r="S89" s="423">
        <v>0</v>
      </c>
      <c r="T89" s="423">
        <v>0</v>
      </c>
      <c r="U89" s="423"/>
      <c r="V89" s="423">
        <v>0</v>
      </c>
      <c r="W89" s="423">
        <v>0</v>
      </c>
      <c r="X89" s="423">
        <v>0</v>
      </c>
      <c r="Y89" s="475" t="s">
        <v>484</v>
      </c>
      <c r="Z89" s="423">
        <v>0</v>
      </c>
      <c r="AA89" s="423">
        <v>0</v>
      </c>
      <c r="AB89" s="423">
        <v>0</v>
      </c>
      <c r="AC89" s="423"/>
      <c r="AD89" s="423">
        <v>0</v>
      </c>
      <c r="AE89" s="423">
        <v>0</v>
      </c>
      <c r="AF89" s="423">
        <v>0</v>
      </c>
      <c r="AG89" s="423"/>
      <c r="AH89" s="423">
        <v>0</v>
      </c>
      <c r="AI89" s="423">
        <v>0</v>
      </c>
      <c r="AJ89" s="423">
        <v>0</v>
      </c>
      <c r="AK89" s="475" t="s">
        <v>484</v>
      </c>
      <c r="AL89" s="423">
        <v>0</v>
      </c>
      <c r="AM89" s="423">
        <v>0</v>
      </c>
      <c r="AN89" s="423">
        <v>0</v>
      </c>
      <c r="AO89" s="423"/>
      <c r="AP89" s="423">
        <v>64903.062999999995</v>
      </c>
      <c r="AQ89" s="423">
        <v>0</v>
      </c>
      <c r="AR89" s="423">
        <v>64903.062999999995</v>
      </c>
    </row>
    <row r="90" spans="1:44" s="424" customFormat="1" ht="9.95" customHeight="1">
      <c r="A90" s="428" t="s">
        <v>485</v>
      </c>
      <c r="B90" s="426">
        <v>1.903</v>
      </c>
      <c r="C90" s="426">
        <v>0</v>
      </c>
      <c r="D90" s="426">
        <v>1.903</v>
      </c>
      <c r="E90" s="426"/>
      <c r="F90" s="426">
        <v>0</v>
      </c>
      <c r="G90" s="426">
        <v>0</v>
      </c>
      <c r="H90" s="426">
        <v>0</v>
      </c>
      <c r="I90" s="426"/>
      <c r="J90" s="426">
        <v>0</v>
      </c>
      <c r="K90" s="426">
        <v>0</v>
      </c>
      <c r="L90" s="426">
        <v>0</v>
      </c>
      <c r="M90" s="428" t="s">
        <v>485</v>
      </c>
      <c r="N90" s="426">
        <v>0</v>
      </c>
      <c r="O90" s="426">
        <v>0</v>
      </c>
      <c r="P90" s="426">
        <v>0</v>
      </c>
      <c r="Q90" s="426"/>
      <c r="R90" s="426">
        <v>0</v>
      </c>
      <c r="S90" s="426">
        <v>0</v>
      </c>
      <c r="T90" s="426">
        <v>0</v>
      </c>
      <c r="U90" s="426"/>
      <c r="V90" s="426">
        <v>0</v>
      </c>
      <c r="W90" s="426">
        <v>0</v>
      </c>
      <c r="X90" s="426">
        <v>0</v>
      </c>
      <c r="Y90" s="428" t="s">
        <v>485</v>
      </c>
      <c r="Z90" s="426">
        <v>0</v>
      </c>
      <c r="AA90" s="426">
        <v>0</v>
      </c>
      <c r="AB90" s="426">
        <v>0</v>
      </c>
      <c r="AC90" s="426"/>
      <c r="AD90" s="426">
        <v>0</v>
      </c>
      <c r="AE90" s="426">
        <v>0</v>
      </c>
      <c r="AF90" s="426">
        <v>0</v>
      </c>
      <c r="AG90" s="426"/>
      <c r="AH90" s="426">
        <v>0</v>
      </c>
      <c r="AI90" s="426">
        <v>0</v>
      </c>
      <c r="AJ90" s="426">
        <v>0</v>
      </c>
      <c r="AK90" s="428" t="s">
        <v>485</v>
      </c>
      <c r="AL90" s="426">
        <v>0</v>
      </c>
      <c r="AM90" s="426">
        <v>0</v>
      </c>
      <c r="AN90" s="426">
        <v>0</v>
      </c>
      <c r="AO90" s="426"/>
      <c r="AP90" s="426">
        <v>1.903</v>
      </c>
      <c r="AQ90" s="426">
        <v>0</v>
      </c>
      <c r="AR90" s="426">
        <v>1.903</v>
      </c>
    </row>
    <row r="91" spans="1:44" s="424" customFormat="1" ht="9.95" customHeight="1">
      <c r="A91" s="428" t="s">
        <v>486</v>
      </c>
      <c r="B91" s="426">
        <v>0</v>
      </c>
      <c r="C91" s="426">
        <v>0</v>
      </c>
      <c r="D91" s="426">
        <v>0</v>
      </c>
      <c r="E91" s="426"/>
      <c r="F91" s="426">
        <v>0</v>
      </c>
      <c r="G91" s="426">
        <v>0</v>
      </c>
      <c r="H91" s="426">
        <v>0</v>
      </c>
      <c r="I91" s="426"/>
      <c r="J91" s="426">
        <v>6.1</v>
      </c>
      <c r="K91" s="426">
        <v>0</v>
      </c>
      <c r="L91" s="426">
        <v>6.1</v>
      </c>
      <c r="M91" s="428" t="s">
        <v>486</v>
      </c>
      <c r="N91" s="426">
        <v>0</v>
      </c>
      <c r="O91" s="426">
        <v>0</v>
      </c>
      <c r="P91" s="426">
        <v>0</v>
      </c>
      <c r="Q91" s="426"/>
      <c r="R91" s="426">
        <v>0</v>
      </c>
      <c r="S91" s="426">
        <v>0</v>
      </c>
      <c r="T91" s="426">
        <v>0</v>
      </c>
      <c r="U91" s="426"/>
      <c r="V91" s="426">
        <v>0</v>
      </c>
      <c r="W91" s="426">
        <v>0</v>
      </c>
      <c r="X91" s="426">
        <v>0</v>
      </c>
      <c r="Y91" s="428" t="s">
        <v>486</v>
      </c>
      <c r="Z91" s="426">
        <v>0</v>
      </c>
      <c r="AA91" s="426">
        <v>0</v>
      </c>
      <c r="AB91" s="426">
        <v>0</v>
      </c>
      <c r="AC91" s="426"/>
      <c r="AD91" s="426">
        <v>0</v>
      </c>
      <c r="AE91" s="426">
        <v>0</v>
      </c>
      <c r="AF91" s="426">
        <v>0</v>
      </c>
      <c r="AG91" s="426"/>
      <c r="AH91" s="426">
        <v>0</v>
      </c>
      <c r="AI91" s="426">
        <v>0</v>
      </c>
      <c r="AJ91" s="426">
        <v>0</v>
      </c>
      <c r="AK91" s="428" t="s">
        <v>486</v>
      </c>
      <c r="AL91" s="426">
        <v>0</v>
      </c>
      <c r="AM91" s="426">
        <v>0</v>
      </c>
      <c r="AN91" s="426">
        <v>0</v>
      </c>
      <c r="AO91" s="426"/>
      <c r="AP91" s="426">
        <v>6.1</v>
      </c>
      <c r="AQ91" s="426">
        <v>0</v>
      </c>
      <c r="AR91" s="426">
        <v>6.1</v>
      </c>
    </row>
    <row r="92" spans="1:44" s="424" customFormat="1" ht="9.95" customHeight="1">
      <c r="A92" s="428" t="s">
        <v>487</v>
      </c>
      <c r="B92" s="426">
        <v>0</v>
      </c>
      <c r="C92" s="426">
        <v>0</v>
      </c>
      <c r="D92" s="426">
        <v>0</v>
      </c>
      <c r="E92" s="426"/>
      <c r="F92" s="426">
        <v>45000</v>
      </c>
      <c r="G92" s="426">
        <v>0</v>
      </c>
      <c r="H92" s="426">
        <v>45000</v>
      </c>
      <c r="I92" s="426"/>
      <c r="J92" s="426">
        <v>19895.06</v>
      </c>
      <c r="K92" s="426">
        <v>0</v>
      </c>
      <c r="L92" s="426">
        <v>19895.06</v>
      </c>
      <c r="M92" s="428" t="s">
        <v>487</v>
      </c>
      <c r="N92" s="426">
        <v>0</v>
      </c>
      <c r="O92" s="426">
        <v>0</v>
      </c>
      <c r="P92" s="426">
        <v>0</v>
      </c>
      <c r="Q92" s="426"/>
      <c r="R92" s="426">
        <v>0</v>
      </c>
      <c r="S92" s="426">
        <v>0</v>
      </c>
      <c r="T92" s="426">
        <v>0</v>
      </c>
      <c r="U92" s="426"/>
      <c r="V92" s="426">
        <v>0</v>
      </c>
      <c r="W92" s="426">
        <v>0</v>
      </c>
      <c r="X92" s="426">
        <v>0</v>
      </c>
      <c r="Y92" s="428" t="s">
        <v>487</v>
      </c>
      <c r="Z92" s="426">
        <v>0</v>
      </c>
      <c r="AA92" s="426">
        <v>0</v>
      </c>
      <c r="AB92" s="426">
        <v>0</v>
      </c>
      <c r="AC92" s="426"/>
      <c r="AD92" s="426">
        <v>0</v>
      </c>
      <c r="AE92" s="426">
        <v>0</v>
      </c>
      <c r="AF92" s="426">
        <v>0</v>
      </c>
      <c r="AG92" s="426"/>
      <c r="AH92" s="426">
        <v>0</v>
      </c>
      <c r="AI92" s="426">
        <v>0</v>
      </c>
      <c r="AJ92" s="426">
        <v>0</v>
      </c>
      <c r="AK92" s="428" t="s">
        <v>487</v>
      </c>
      <c r="AL92" s="426">
        <v>0</v>
      </c>
      <c r="AM92" s="426">
        <v>0</v>
      </c>
      <c r="AN92" s="426">
        <v>0</v>
      </c>
      <c r="AO92" s="426"/>
      <c r="AP92" s="426">
        <v>64895.06</v>
      </c>
      <c r="AQ92" s="426">
        <v>0</v>
      </c>
      <c r="AR92" s="426">
        <v>64895.06</v>
      </c>
    </row>
    <row r="93" spans="1:44" s="429" customFormat="1" ht="5.1" customHeight="1">
      <c r="A93" s="428"/>
      <c r="B93" s="426"/>
      <c r="C93" s="426"/>
      <c r="D93" s="426"/>
      <c r="E93" s="426"/>
      <c r="F93" s="426"/>
      <c r="G93" s="426"/>
      <c r="H93" s="426"/>
      <c r="I93" s="426"/>
      <c r="J93" s="426">
        <v>0</v>
      </c>
      <c r="K93" s="426">
        <v>0</v>
      </c>
      <c r="L93" s="426">
        <v>0</v>
      </c>
      <c r="M93" s="428"/>
      <c r="N93" s="426"/>
      <c r="O93" s="426"/>
      <c r="P93" s="426"/>
      <c r="Q93" s="426"/>
      <c r="R93" s="426"/>
      <c r="S93" s="426"/>
      <c r="T93" s="426"/>
      <c r="U93" s="426"/>
      <c r="V93" s="426">
        <v>0</v>
      </c>
      <c r="W93" s="426">
        <v>0</v>
      </c>
      <c r="X93" s="426">
        <v>0</v>
      </c>
      <c r="Y93" s="428"/>
      <c r="Z93" s="426"/>
      <c r="AA93" s="426"/>
      <c r="AB93" s="426"/>
      <c r="AC93" s="426"/>
      <c r="AD93" s="426"/>
      <c r="AE93" s="426"/>
      <c r="AF93" s="426"/>
      <c r="AG93" s="426"/>
      <c r="AH93" s="426">
        <v>0</v>
      </c>
      <c r="AI93" s="426">
        <v>0</v>
      </c>
      <c r="AJ93" s="426">
        <v>0</v>
      </c>
      <c r="AK93" s="428"/>
      <c r="AL93" s="426"/>
      <c r="AM93" s="426"/>
      <c r="AN93" s="426"/>
      <c r="AO93" s="426"/>
      <c r="AP93" s="426"/>
      <c r="AQ93" s="426"/>
      <c r="AR93" s="426"/>
    </row>
    <row r="94" spans="1:44" s="424" customFormat="1" ht="9.95" customHeight="1">
      <c r="A94" s="430" t="s">
        <v>434</v>
      </c>
      <c r="B94" s="431">
        <v>0</v>
      </c>
      <c r="C94" s="431">
        <v>0</v>
      </c>
      <c r="D94" s="431">
        <v>0</v>
      </c>
      <c r="E94" s="431"/>
      <c r="F94" s="431">
        <v>0</v>
      </c>
      <c r="G94" s="431">
        <v>0</v>
      </c>
      <c r="H94" s="431">
        <v>0</v>
      </c>
      <c r="I94" s="431"/>
      <c r="J94" s="431">
        <v>0</v>
      </c>
      <c r="K94" s="431">
        <v>0</v>
      </c>
      <c r="L94" s="431">
        <v>0</v>
      </c>
      <c r="M94" s="430" t="s">
        <v>434</v>
      </c>
      <c r="N94" s="431">
        <v>0</v>
      </c>
      <c r="O94" s="431">
        <v>0</v>
      </c>
      <c r="P94" s="431">
        <v>0</v>
      </c>
      <c r="Q94" s="431"/>
      <c r="R94" s="431">
        <v>0</v>
      </c>
      <c r="S94" s="431">
        <v>0</v>
      </c>
      <c r="T94" s="431">
        <v>0</v>
      </c>
      <c r="U94" s="431"/>
      <c r="V94" s="431">
        <v>0</v>
      </c>
      <c r="W94" s="431">
        <v>0</v>
      </c>
      <c r="X94" s="431">
        <v>0</v>
      </c>
      <c r="Y94" s="430" t="s">
        <v>434</v>
      </c>
      <c r="Z94" s="431">
        <v>0</v>
      </c>
      <c r="AA94" s="431">
        <v>0</v>
      </c>
      <c r="AB94" s="431">
        <v>0</v>
      </c>
      <c r="AC94" s="431"/>
      <c r="AD94" s="431">
        <v>0</v>
      </c>
      <c r="AE94" s="431">
        <v>0</v>
      </c>
      <c r="AF94" s="431">
        <v>0</v>
      </c>
      <c r="AG94" s="431"/>
      <c r="AH94" s="431">
        <v>0</v>
      </c>
      <c r="AI94" s="431">
        <v>0</v>
      </c>
      <c r="AJ94" s="431">
        <v>0</v>
      </c>
      <c r="AK94" s="430" t="s">
        <v>434</v>
      </c>
      <c r="AL94" s="431">
        <v>0</v>
      </c>
      <c r="AM94" s="431">
        <v>0</v>
      </c>
      <c r="AN94" s="431">
        <v>0</v>
      </c>
      <c r="AO94" s="431"/>
      <c r="AP94" s="431">
        <v>0</v>
      </c>
      <c r="AQ94" s="431">
        <v>0</v>
      </c>
      <c r="AR94" s="431">
        <v>0</v>
      </c>
    </row>
    <row r="95" spans="1:44" s="429" customFormat="1" ht="5.1" customHeight="1">
      <c r="A95" s="430"/>
      <c r="B95" s="431"/>
      <c r="C95" s="431"/>
      <c r="D95" s="431"/>
      <c r="E95" s="431"/>
      <c r="F95" s="431"/>
      <c r="G95" s="431"/>
      <c r="H95" s="431"/>
      <c r="I95" s="431"/>
      <c r="J95" s="431">
        <v>0</v>
      </c>
      <c r="K95" s="431">
        <v>0</v>
      </c>
      <c r="L95" s="431">
        <v>0</v>
      </c>
      <c r="M95" s="430"/>
      <c r="N95" s="431"/>
      <c r="O95" s="431"/>
      <c r="P95" s="431"/>
      <c r="Q95" s="431"/>
      <c r="R95" s="431"/>
      <c r="S95" s="431"/>
      <c r="T95" s="431"/>
      <c r="U95" s="431"/>
      <c r="V95" s="431">
        <v>0</v>
      </c>
      <c r="W95" s="431">
        <v>0</v>
      </c>
      <c r="X95" s="431">
        <v>0</v>
      </c>
      <c r="Y95" s="430"/>
      <c r="Z95" s="431"/>
      <c r="AA95" s="431"/>
      <c r="AB95" s="431"/>
      <c r="AC95" s="431"/>
      <c r="AD95" s="431"/>
      <c r="AE95" s="431"/>
      <c r="AF95" s="431"/>
      <c r="AG95" s="431"/>
      <c r="AH95" s="431">
        <v>0</v>
      </c>
      <c r="AI95" s="431">
        <v>0</v>
      </c>
      <c r="AJ95" s="431">
        <v>0</v>
      </c>
      <c r="AK95" s="430"/>
      <c r="AL95" s="431"/>
      <c r="AM95" s="431"/>
      <c r="AN95" s="431"/>
      <c r="AO95" s="431"/>
      <c r="AP95" s="431"/>
      <c r="AQ95" s="431"/>
      <c r="AR95" s="431"/>
    </row>
    <row r="96" spans="1:44" s="424" customFormat="1" ht="9.95" customHeight="1">
      <c r="A96" s="422" t="s">
        <v>488</v>
      </c>
      <c r="B96" s="423">
        <v>342233.57</v>
      </c>
      <c r="C96" s="423">
        <v>524.762</v>
      </c>
      <c r="D96" s="423">
        <v>342758.332</v>
      </c>
      <c r="E96" s="423"/>
      <c r="F96" s="423">
        <v>550236</v>
      </c>
      <c r="G96" s="423">
        <v>0</v>
      </c>
      <c r="H96" s="423">
        <v>550236</v>
      </c>
      <c r="I96" s="423"/>
      <c r="J96" s="423">
        <v>279292.781</v>
      </c>
      <c r="K96" s="423">
        <v>37584.071</v>
      </c>
      <c r="L96" s="423">
        <v>316876.852</v>
      </c>
      <c r="M96" s="422" t="s">
        <v>488</v>
      </c>
      <c r="N96" s="423">
        <v>204909.993</v>
      </c>
      <c r="O96" s="423">
        <v>77.594</v>
      </c>
      <c r="P96" s="423">
        <v>204987.587</v>
      </c>
      <c r="Q96" s="423"/>
      <c r="R96" s="423">
        <v>20880.743</v>
      </c>
      <c r="S96" s="423">
        <v>0</v>
      </c>
      <c r="T96" s="423">
        <v>20880.743</v>
      </c>
      <c r="U96" s="423"/>
      <c r="V96" s="423">
        <v>264807.002</v>
      </c>
      <c r="W96" s="423">
        <v>0</v>
      </c>
      <c r="X96" s="423">
        <v>264807.002</v>
      </c>
      <c r="Y96" s="422" t="s">
        <v>488</v>
      </c>
      <c r="Z96" s="423">
        <v>0</v>
      </c>
      <c r="AA96" s="423">
        <v>0</v>
      </c>
      <c r="AB96" s="423">
        <v>0</v>
      </c>
      <c r="AC96" s="423"/>
      <c r="AD96" s="423">
        <v>331360.065</v>
      </c>
      <c r="AE96" s="423">
        <v>420533.132</v>
      </c>
      <c r="AF96" s="423">
        <v>751893.198</v>
      </c>
      <c r="AG96" s="423"/>
      <c r="AH96" s="423">
        <v>62851.336</v>
      </c>
      <c r="AI96" s="423">
        <v>1452.826</v>
      </c>
      <c r="AJ96" s="423">
        <v>64304.163</v>
      </c>
      <c r="AK96" s="422" t="s">
        <v>488</v>
      </c>
      <c r="AL96" s="423">
        <v>86559.512</v>
      </c>
      <c r="AM96" s="423">
        <v>24372</v>
      </c>
      <c r="AN96" s="423">
        <v>110931.512</v>
      </c>
      <c r="AO96" s="423"/>
      <c r="AP96" s="423">
        <v>2143131.002</v>
      </c>
      <c r="AQ96" s="423">
        <v>484544.385</v>
      </c>
      <c r="AR96" s="423">
        <v>2627675.389</v>
      </c>
    </row>
    <row r="97" spans="1:44" s="424" customFormat="1" ht="9.95" customHeight="1">
      <c r="A97" s="428" t="s">
        <v>489</v>
      </c>
      <c r="B97" s="426">
        <v>342233.57</v>
      </c>
      <c r="C97" s="426">
        <v>524.762</v>
      </c>
      <c r="D97" s="426">
        <v>342758.332</v>
      </c>
      <c r="E97" s="426"/>
      <c r="F97" s="426">
        <v>550236</v>
      </c>
      <c r="G97" s="426">
        <v>0</v>
      </c>
      <c r="H97" s="426">
        <v>550236</v>
      </c>
      <c r="I97" s="426"/>
      <c r="J97" s="426">
        <v>279292.781</v>
      </c>
      <c r="K97" s="426">
        <v>1036.9</v>
      </c>
      <c r="L97" s="426">
        <v>280329.681</v>
      </c>
      <c r="M97" s="428" t="s">
        <v>489</v>
      </c>
      <c r="N97" s="426">
        <v>204909.993</v>
      </c>
      <c r="O97" s="426">
        <v>77.594</v>
      </c>
      <c r="P97" s="426">
        <v>204987.587</v>
      </c>
      <c r="Q97" s="426"/>
      <c r="R97" s="426">
        <v>20880.743</v>
      </c>
      <c r="S97" s="426">
        <v>0</v>
      </c>
      <c r="T97" s="426">
        <v>20880.743</v>
      </c>
      <c r="U97" s="426"/>
      <c r="V97" s="426">
        <v>264807.002</v>
      </c>
      <c r="W97" s="426">
        <v>0</v>
      </c>
      <c r="X97" s="426">
        <v>264807.002</v>
      </c>
      <c r="Y97" s="428" t="s">
        <v>489</v>
      </c>
      <c r="Z97" s="426">
        <v>0</v>
      </c>
      <c r="AA97" s="426">
        <v>0</v>
      </c>
      <c r="AB97" s="426">
        <v>0</v>
      </c>
      <c r="AC97" s="426"/>
      <c r="AD97" s="426">
        <v>176609.163</v>
      </c>
      <c r="AE97" s="426">
        <v>0</v>
      </c>
      <c r="AF97" s="426">
        <v>176609.163</v>
      </c>
      <c r="AG97" s="426"/>
      <c r="AH97" s="426">
        <v>46416.236</v>
      </c>
      <c r="AI97" s="426">
        <v>1452.826</v>
      </c>
      <c r="AJ97" s="426">
        <v>47869.063</v>
      </c>
      <c r="AK97" s="428" t="s">
        <v>489</v>
      </c>
      <c r="AL97" s="426">
        <v>86559.512</v>
      </c>
      <c r="AM97" s="426">
        <v>24372</v>
      </c>
      <c r="AN97" s="426">
        <v>110931.512</v>
      </c>
      <c r="AO97" s="426"/>
      <c r="AP97" s="426">
        <v>1971945.0000000002</v>
      </c>
      <c r="AQ97" s="426">
        <v>27464.082000000002</v>
      </c>
      <c r="AR97" s="426">
        <v>1999409.0829999999</v>
      </c>
    </row>
    <row r="98" spans="1:44" s="424" customFormat="1" ht="9.95" customHeight="1">
      <c r="A98" s="428" t="s">
        <v>490</v>
      </c>
      <c r="B98" s="426">
        <v>0</v>
      </c>
      <c r="C98" s="426">
        <v>0</v>
      </c>
      <c r="D98" s="426">
        <v>0</v>
      </c>
      <c r="E98" s="426"/>
      <c r="F98" s="426">
        <v>0</v>
      </c>
      <c r="G98" s="426">
        <v>0</v>
      </c>
      <c r="H98" s="426">
        <v>0</v>
      </c>
      <c r="I98" s="426"/>
      <c r="J98" s="426">
        <v>0</v>
      </c>
      <c r="K98" s="426">
        <v>36547.17</v>
      </c>
      <c r="L98" s="426">
        <v>36547.17</v>
      </c>
      <c r="M98" s="428" t="s">
        <v>490</v>
      </c>
      <c r="N98" s="426">
        <v>0</v>
      </c>
      <c r="O98" s="426">
        <v>0</v>
      </c>
      <c r="P98" s="426">
        <v>0</v>
      </c>
      <c r="Q98" s="426"/>
      <c r="R98" s="426">
        <v>0</v>
      </c>
      <c r="S98" s="426">
        <v>0</v>
      </c>
      <c r="T98" s="426">
        <v>0</v>
      </c>
      <c r="U98" s="426"/>
      <c r="V98" s="426">
        <v>0</v>
      </c>
      <c r="W98" s="426">
        <v>0</v>
      </c>
      <c r="X98" s="426">
        <v>0</v>
      </c>
      <c r="Y98" s="428" t="s">
        <v>490</v>
      </c>
      <c r="Z98" s="426">
        <v>0</v>
      </c>
      <c r="AA98" s="426">
        <v>0</v>
      </c>
      <c r="AB98" s="426">
        <v>0</v>
      </c>
      <c r="AC98" s="426"/>
      <c r="AD98" s="426">
        <v>154750.902</v>
      </c>
      <c r="AE98" s="426">
        <v>420533.132</v>
      </c>
      <c r="AF98" s="426">
        <v>575284.034</v>
      </c>
      <c r="AG98" s="426"/>
      <c r="AH98" s="426">
        <v>16435.1</v>
      </c>
      <c r="AI98" s="426">
        <v>0</v>
      </c>
      <c r="AJ98" s="426">
        <v>16435.1</v>
      </c>
      <c r="AK98" s="428" t="s">
        <v>490</v>
      </c>
      <c r="AL98" s="426">
        <v>0</v>
      </c>
      <c r="AM98" s="426">
        <v>0</v>
      </c>
      <c r="AN98" s="426">
        <v>0</v>
      </c>
      <c r="AO98" s="426"/>
      <c r="AP98" s="426">
        <v>171186.002</v>
      </c>
      <c r="AQ98" s="426">
        <v>457080.30199999997</v>
      </c>
      <c r="AR98" s="426">
        <v>628266.304</v>
      </c>
    </row>
    <row r="99" spans="1:44" s="429" customFormat="1" ht="5.1" customHeight="1">
      <c r="A99" s="428"/>
      <c r="B99" s="426"/>
      <c r="C99" s="426"/>
      <c r="D99" s="426"/>
      <c r="E99" s="426"/>
      <c r="F99" s="426"/>
      <c r="G99" s="426"/>
      <c r="H99" s="426"/>
      <c r="I99" s="426"/>
      <c r="J99" s="426">
        <v>0</v>
      </c>
      <c r="K99" s="426">
        <v>0</v>
      </c>
      <c r="L99" s="426">
        <v>0</v>
      </c>
      <c r="M99" s="428"/>
      <c r="N99" s="426"/>
      <c r="O99" s="426"/>
      <c r="P99" s="426"/>
      <c r="Q99" s="426"/>
      <c r="R99" s="426"/>
      <c r="S99" s="426"/>
      <c r="T99" s="426"/>
      <c r="U99" s="426"/>
      <c r="V99" s="426">
        <v>0</v>
      </c>
      <c r="W99" s="426">
        <v>0</v>
      </c>
      <c r="X99" s="426">
        <v>0</v>
      </c>
      <c r="Y99" s="428"/>
      <c r="Z99" s="426"/>
      <c r="AA99" s="426"/>
      <c r="AB99" s="426"/>
      <c r="AC99" s="426"/>
      <c r="AD99" s="426"/>
      <c r="AE99" s="426"/>
      <c r="AF99" s="426"/>
      <c r="AG99" s="426"/>
      <c r="AH99" s="426">
        <v>0</v>
      </c>
      <c r="AI99" s="426">
        <v>0</v>
      </c>
      <c r="AJ99" s="426">
        <v>0</v>
      </c>
      <c r="AK99" s="428"/>
      <c r="AL99" s="426"/>
      <c r="AM99" s="426"/>
      <c r="AN99" s="426"/>
      <c r="AO99" s="426"/>
      <c r="AP99" s="426"/>
      <c r="AQ99" s="426"/>
      <c r="AR99" s="426"/>
    </row>
    <row r="100" spans="1:44" s="424" customFormat="1" ht="9.95" customHeight="1">
      <c r="A100" s="422" t="s">
        <v>491</v>
      </c>
      <c r="B100" s="423">
        <v>0</v>
      </c>
      <c r="C100" s="423">
        <v>0</v>
      </c>
      <c r="D100" s="423">
        <v>0</v>
      </c>
      <c r="E100" s="423"/>
      <c r="F100" s="423">
        <v>264648.477</v>
      </c>
      <c r="G100" s="423">
        <v>0</v>
      </c>
      <c r="H100" s="423">
        <v>264648.477</v>
      </c>
      <c r="I100" s="423"/>
      <c r="J100" s="423">
        <v>29996.447</v>
      </c>
      <c r="K100" s="423">
        <v>0</v>
      </c>
      <c r="L100" s="423">
        <v>29996.447</v>
      </c>
      <c r="M100" s="422" t="s">
        <v>491</v>
      </c>
      <c r="N100" s="423">
        <v>123821.876</v>
      </c>
      <c r="O100" s="423">
        <v>0</v>
      </c>
      <c r="P100" s="423">
        <v>123821.876</v>
      </c>
      <c r="Q100" s="423"/>
      <c r="R100" s="423">
        <v>0</v>
      </c>
      <c r="S100" s="423">
        <v>0</v>
      </c>
      <c r="T100" s="423">
        <v>0</v>
      </c>
      <c r="U100" s="423"/>
      <c r="V100" s="423">
        <v>480351.537</v>
      </c>
      <c r="W100" s="423">
        <v>0</v>
      </c>
      <c r="X100" s="423">
        <v>480351.537</v>
      </c>
      <c r="Y100" s="422" t="s">
        <v>491</v>
      </c>
      <c r="Z100" s="423">
        <v>0</v>
      </c>
      <c r="AA100" s="423">
        <v>0</v>
      </c>
      <c r="AB100" s="423">
        <v>0</v>
      </c>
      <c r="AC100" s="423"/>
      <c r="AD100" s="423">
        <v>0</v>
      </c>
      <c r="AE100" s="423">
        <v>0</v>
      </c>
      <c r="AF100" s="423">
        <v>0</v>
      </c>
      <c r="AG100" s="423"/>
      <c r="AH100" s="423">
        <v>0</v>
      </c>
      <c r="AI100" s="423">
        <v>0</v>
      </c>
      <c r="AJ100" s="423">
        <v>0</v>
      </c>
      <c r="AK100" s="422" t="s">
        <v>491</v>
      </c>
      <c r="AL100" s="423">
        <v>0</v>
      </c>
      <c r="AM100" s="423">
        <v>0</v>
      </c>
      <c r="AN100" s="423">
        <v>0</v>
      </c>
      <c r="AO100" s="423"/>
      <c r="AP100" s="423">
        <v>898818.337</v>
      </c>
      <c r="AQ100" s="423">
        <v>0</v>
      </c>
      <c r="AR100" s="423">
        <v>898818.337</v>
      </c>
    </row>
    <row r="101" spans="1:44" s="424" customFormat="1" ht="9.95" customHeight="1">
      <c r="A101" s="428" t="s">
        <v>492</v>
      </c>
      <c r="B101" s="426">
        <v>0</v>
      </c>
      <c r="C101" s="426">
        <v>0</v>
      </c>
      <c r="D101" s="426">
        <v>0</v>
      </c>
      <c r="E101" s="426"/>
      <c r="F101" s="426">
        <v>0</v>
      </c>
      <c r="G101" s="426">
        <v>0</v>
      </c>
      <c r="H101" s="426">
        <v>0</v>
      </c>
      <c r="I101" s="426"/>
      <c r="J101" s="426">
        <v>0</v>
      </c>
      <c r="K101" s="426">
        <v>0</v>
      </c>
      <c r="L101" s="426">
        <v>0</v>
      </c>
      <c r="M101" s="428" t="s">
        <v>492</v>
      </c>
      <c r="N101" s="426">
        <v>0</v>
      </c>
      <c r="O101" s="426">
        <v>0</v>
      </c>
      <c r="P101" s="426">
        <v>0</v>
      </c>
      <c r="Q101" s="426"/>
      <c r="R101" s="426">
        <v>0</v>
      </c>
      <c r="S101" s="426">
        <v>0</v>
      </c>
      <c r="T101" s="426">
        <v>0</v>
      </c>
      <c r="U101" s="426"/>
      <c r="V101" s="426">
        <v>0</v>
      </c>
      <c r="W101" s="426">
        <v>0</v>
      </c>
      <c r="X101" s="426">
        <v>0</v>
      </c>
      <c r="Y101" s="428" t="s">
        <v>492</v>
      </c>
      <c r="Z101" s="426">
        <v>0</v>
      </c>
      <c r="AA101" s="426">
        <v>0</v>
      </c>
      <c r="AB101" s="426">
        <v>0</v>
      </c>
      <c r="AC101" s="426"/>
      <c r="AD101" s="426">
        <v>0</v>
      </c>
      <c r="AE101" s="426">
        <v>0</v>
      </c>
      <c r="AF101" s="426">
        <v>0</v>
      </c>
      <c r="AG101" s="426"/>
      <c r="AH101" s="426">
        <v>0</v>
      </c>
      <c r="AI101" s="426">
        <v>0</v>
      </c>
      <c r="AJ101" s="426">
        <v>0</v>
      </c>
      <c r="AK101" s="428" t="s">
        <v>492</v>
      </c>
      <c r="AL101" s="426">
        <v>0</v>
      </c>
      <c r="AM101" s="426">
        <v>0</v>
      </c>
      <c r="AN101" s="426">
        <v>0</v>
      </c>
      <c r="AO101" s="426"/>
      <c r="AP101" s="426">
        <v>0</v>
      </c>
      <c r="AQ101" s="426">
        <v>0</v>
      </c>
      <c r="AR101" s="426">
        <v>0</v>
      </c>
    </row>
    <row r="102" spans="1:44" s="424" customFormat="1" ht="9.95" customHeight="1">
      <c r="A102" s="428" t="s">
        <v>493</v>
      </c>
      <c r="B102" s="426">
        <v>0</v>
      </c>
      <c r="C102" s="426">
        <v>0</v>
      </c>
      <c r="D102" s="426">
        <v>0</v>
      </c>
      <c r="E102" s="426"/>
      <c r="F102" s="426">
        <v>0</v>
      </c>
      <c r="G102" s="426">
        <v>0</v>
      </c>
      <c r="H102" s="426">
        <v>0</v>
      </c>
      <c r="I102" s="426"/>
      <c r="J102" s="426">
        <v>0</v>
      </c>
      <c r="K102" s="426">
        <v>0</v>
      </c>
      <c r="L102" s="426">
        <v>0</v>
      </c>
      <c r="M102" s="428" t="s">
        <v>493</v>
      </c>
      <c r="N102" s="426">
        <v>0</v>
      </c>
      <c r="O102" s="426">
        <v>0</v>
      </c>
      <c r="P102" s="426">
        <v>0</v>
      </c>
      <c r="Q102" s="426"/>
      <c r="R102" s="426">
        <v>0</v>
      </c>
      <c r="S102" s="426">
        <v>0</v>
      </c>
      <c r="T102" s="426">
        <v>0</v>
      </c>
      <c r="U102" s="426"/>
      <c r="V102" s="426">
        <v>0</v>
      </c>
      <c r="W102" s="426">
        <v>0</v>
      </c>
      <c r="X102" s="426">
        <v>0</v>
      </c>
      <c r="Y102" s="428" t="s">
        <v>493</v>
      </c>
      <c r="Z102" s="426">
        <v>0</v>
      </c>
      <c r="AA102" s="426">
        <v>0</v>
      </c>
      <c r="AB102" s="426">
        <v>0</v>
      </c>
      <c r="AC102" s="426"/>
      <c r="AD102" s="426">
        <v>0</v>
      </c>
      <c r="AE102" s="426">
        <v>0</v>
      </c>
      <c r="AF102" s="426">
        <v>0</v>
      </c>
      <c r="AG102" s="426"/>
      <c r="AH102" s="426">
        <v>0</v>
      </c>
      <c r="AI102" s="426">
        <v>0</v>
      </c>
      <c r="AJ102" s="426">
        <v>0</v>
      </c>
      <c r="AK102" s="428" t="s">
        <v>493</v>
      </c>
      <c r="AL102" s="426">
        <v>0</v>
      </c>
      <c r="AM102" s="426">
        <v>0</v>
      </c>
      <c r="AN102" s="426">
        <v>0</v>
      </c>
      <c r="AO102" s="426"/>
      <c r="AP102" s="426">
        <v>0</v>
      </c>
      <c r="AQ102" s="426">
        <v>0</v>
      </c>
      <c r="AR102" s="426">
        <v>0</v>
      </c>
    </row>
    <row r="103" spans="1:44" s="424" customFormat="1" ht="9.95" customHeight="1">
      <c r="A103" s="428" t="s">
        <v>494</v>
      </c>
      <c r="B103" s="426">
        <v>0</v>
      </c>
      <c r="C103" s="426">
        <v>0</v>
      </c>
      <c r="D103" s="426">
        <v>0</v>
      </c>
      <c r="E103" s="426"/>
      <c r="F103" s="426">
        <v>264648.477</v>
      </c>
      <c r="G103" s="426">
        <v>0</v>
      </c>
      <c r="H103" s="426">
        <v>264648.477</v>
      </c>
      <c r="I103" s="426"/>
      <c r="J103" s="426">
        <v>29996.447</v>
      </c>
      <c r="K103" s="426">
        <v>0</v>
      </c>
      <c r="L103" s="426">
        <v>29996.447</v>
      </c>
      <c r="M103" s="428" t="s">
        <v>494</v>
      </c>
      <c r="N103" s="426">
        <v>123821.876</v>
      </c>
      <c r="O103" s="426">
        <v>0</v>
      </c>
      <c r="P103" s="426">
        <v>123821.876</v>
      </c>
      <c r="Q103" s="426"/>
      <c r="R103" s="426">
        <v>0</v>
      </c>
      <c r="S103" s="426">
        <v>0</v>
      </c>
      <c r="T103" s="426">
        <v>0</v>
      </c>
      <c r="U103" s="426"/>
      <c r="V103" s="426">
        <v>480351.537</v>
      </c>
      <c r="W103" s="426">
        <v>0</v>
      </c>
      <c r="X103" s="426">
        <v>480351.537</v>
      </c>
      <c r="Y103" s="428" t="s">
        <v>494</v>
      </c>
      <c r="Z103" s="426">
        <v>0</v>
      </c>
      <c r="AA103" s="426">
        <v>0</v>
      </c>
      <c r="AB103" s="426">
        <v>0</v>
      </c>
      <c r="AC103" s="426"/>
      <c r="AD103" s="426">
        <v>0</v>
      </c>
      <c r="AE103" s="426">
        <v>0</v>
      </c>
      <c r="AF103" s="426">
        <v>0</v>
      </c>
      <c r="AG103" s="426"/>
      <c r="AH103" s="426">
        <v>0</v>
      </c>
      <c r="AI103" s="426">
        <v>0</v>
      </c>
      <c r="AJ103" s="426">
        <v>0</v>
      </c>
      <c r="AK103" s="428" t="s">
        <v>494</v>
      </c>
      <c r="AL103" s="426">
        <v>0</v>
      </c>
      <c r="AM103" s="426">
        <v>0</v>
      </c>
      <c r="AN103" s="426">
        <v>0</v>
      </c>
      <c r="AO103" s="426"/>
      <c r="AP103" s="426">
        <v>898818.337</v>
      </c>
      <c r="AQ103" s="426">
        <v>0</v>
      </c>
      <c r="AR103" s="426">
        <v>898818.337</v>
      </c>
    </row>
    <row r="104" spans="1:44" s="429" customFormat="1" ht="5.1" customHeight="1">
      <c r="A104" s="428"/>
      <c r="B104" s="426"/>
      <c r="C104" s="426"/>
      <c r="D104" s="426"/>
      <c r="E104" s="426"/>
      <c r="F104" s="426"/>
      <c r="G104" s="426"/>
      <c r="H104" s="426"/>
      <c r="I104" s="426"/>
      <c r="J104" s="426">
        <v>0</v>
      </c>
      <c r="K104" s="426">
        <v>0</v>
      </c>
      <c r="L104" s="426">
        <v>0</v>
      </c>
      <c r="M104" s="428"/>
      <c r="N104" s="426"/>
      <c r="O104" s="426"/>
      <c r="P104" s="426"/>
      <c r="Q104" s="426"/>
      <c r="R104" s="426"/>
      <c r="S104" s="426"/>
      <c r="T104" s="426"/>
      <c r="U104" s="426"/>
      <c r="V104" s="426">
        <v>0</v>
      </c>
      <c r="W104" s="426">
        <v>0</v>
      </c>
      <c r="X104" s="426">
        <v>0</v>
      </c>
      <c r="Y104" s="428"/>
      <c r="Z104" s="426"/>
      <c r="AA104" s="426"/>
      <c r="AB104" s="426"/>
      <c r="AC104" s="426"/>
      <c r="AD104" s="426"/>
      <c r="AE104" s="426"/>
      <c r="AF104" s="426"/>
      <c r="AG104" s="426"/>
      <c r="AH104" s="426">
        <v>0</v>
      </c>
      <c r="AI104" s="426">
        <v>0</v>
      </c>
      <c r="AJ104" s="426">
        <v>0</v>
      </c>
      <c r="AK104" s="428"/>
      <c r="AL104" s="426"/>
      <c r="AM104" s="426"/>
      <c r="AN104" s="426"/>
      <c r="AO104" s="426"/>
      <c r="AP104" s="426"/>
      <c r="AQ104" s="426"/>
      <c r="AR104" s="426"/>
    </row>
    <row r="105" spans="1:44" s="424" customFormat="1" ht="9.95" customHeight="1">
      <c r="A105" s="430" t="s">
        <v>495</v>
      </c>
      <c r="B105" s="431">
        <v>106634.364</v>
      </c>
      <c r="C105" s="431">
        <v>3335.188</v>
      </c>
      <c r="D105" s="431">
        <v>109969.552</v>
      </c>
      <c r="E105" s="431"/>
      <c r="F105" s="431">
        <v>107731.999</v>
      </c>
      <c r="G105" s="431">
        <v>518.269</v>
      </c>
      <c r="H105" s="431">
        <v>108250.268</v>
      </c>
      <c r="I105" s="431"/>
      <c r="J105" s="431">
        <v>30266.494</v>
      </c>
      <c r="K105" s="431">
        <v>638.181</v>
      </c>
      <c r="L105" s="431">
        <v>30904.675</v>
      </c>
      <c r="M105" s="430" t="s">
        <v>495</v>
      </c>
      <c r="N105" s="431">
        <v>74132.086</v>
      </c>
      <c r="O105" s="431">
        <v>235.332</v>
      </c>
      <c r="P105" s="431">
        <v>74367.418</v>
      </c>
      <c r="Q105" s="431"/>
      <c r="R105" s="431">
        <v>32075.274</v>
      </c>
      <c r="S105" s="431">
        <v>380.271</v>
      </c>
      <c r="T105" s="431">
        <v>32455.546</v>
      </c>
      <c r="U105" s="431"/>
      <c r="V105" s="431">
        <v>70844.045</v>
      </c>
      <c r="W105" s="431">
        <v>10619.684</v>
      </c>
      <c r="X105" s="431">
        <v>81463.729</v>
      </c>
      <c r="Y105" s="430" t="s">
        <v>495</v>
      </c>
      <c r="Z105" s="431">
        <v>3697.083</v>
      </c>
      <c r="AA105" s="431">
        <v>0.004</v>
      </c>
      <c r="AB105" s="431">
        <v>3697.087</v>
      </c>
      <c r="AC105" s="431"/>
      <c r="AD105" s="431">
        <v>31530.937</v>
      </c>
      <c r="AE105" s="431">
        <v>12330.054</v>
      </c>
      <c r="AF105" s="431">
        <v>43860.991</v>
      </c>
      <c r="AG105" s="431"/>
      <c r="AH105" s="431">
        <v>50787.632</v>
      </c>
      <c r="AI105" s="431">
        <v>292.624</v>
      </c>
      <c r="AJ105" s="431">
        <v>51080.257</v>
      </c>
      <c r="AK105" s="430" t="s">
        <v>495</v>
      </c>
      <c r="AL105" s="431">
        <v>47340.387</v>
      </c>
      <c r="AM105" s="431">
        <v>854.814</v>
      </c>
      <c r="AN105" s="431">
        <v>48195.201</v>
      </c>
      <c r="AO105" s="431"/>
      <c r="AP105" s="431">
        <v>555040.301</v>
      </c>
      <c r="AQ105" s="431">
        <v>29204.421</v>
      </c>
      <c r="AR105" s="431">
        <v>584244.7239999999</v>
      </c>
    </row>
    <row r="106" spans="1:44" s="429" customFormat="1" ht="5.1" customHeight="1">
      <c r="A106" s="428"/>
      <c r="B106" s="431"/>
      <c r="C106" s="431"/>
      <c r="D106" s="431"/>
      <c r="E106" s="431"/>
      <c r="F106" s="431"/>
      <c r="G106" s="431"/>
      <c r="H106" s="431"/>
      <c r="I106" s="431"/>
      <c r="J106" s="431">
        <v>0</v>
      </c>
      <c r="K106" s="431">
        <v>0</v>
      </c>
      <c r="L106" s="431">
        <v>0</v>
      </c>
      <c r="M106" s="428"/>
      <c r="N106" s="431"/>
      <c r="O106" s="431"/>
      <c r="P106" s="431"/>
      <c r="Q106" s="431"/>
      <c r="R106" s="431"/>
      <c r="S106" s="431"/>
      <c r="T106" s="431"/>
      <c r="U106" s="431"/>
      <c r="V106" s="431">
        <v>0</v>
      </c>
      <c r="W106" s="431">
        <v>0</v>
      </c>
      <c r="X106" s="431">
        <v>0</v>
      </c>
      <c r="Y106" s="428"/>
      <c r="Z106" s="431"/>
      <c r="AA106" s="431"/>
      <c r="AB106" s="431"/>
      <c r="AC106" s="431"/>
      <c r="AD106" s="431"/>
      <c r="AE106" s="431"/>
      <c r="AF106" s="431"/>
      <c r="AG106" s="431"/>
      <c r="AH106" s="431">
        <v>0</v>
      </c>
      <c r="AI106" s="431">
        <v>0</v>
      </c>
      <c r="AJ106" s="431">
        <v>0</v>
      </c>
      <c r="AK106" s="428"/>
      <c r="AL106" s="431"/>
      <c r="AM106" s="431"/>
      <c r="AN106" s="431"/>
      <c r="AO106" s="431"/>
      <c r="AP106" s="431"/>
      <c r="AQ106" s="431"/>
      <c r="AR106" s="431"/>
    </row>
    <row r="107" spans="1:44" s="424" customFormat="1" ht="9.95" customHeight="1">
      <c r="A107" s="422" t="s">
        <v>496</v>
      </c>
      <c r="B107" s="423">
        <v>9678.904</v>
      </c>
      <c r="C107" s="423">
        <v>245.77</v>
      </c>
      <c r="D107" s="423">
        <v>9924.674</v>
      </c>
      <c r="E107" s="423"/>
      <c r="F107" s="423">
        <v>34922.688</v>
      </c>
      <c r="G107" s="423">
        <v>53.102</v>
      </c>
      <c r="H107" s="423">
        <v>34975.791</v>
      </c>
      <c r="I107" s="423"/>
      <c r="J107" s="423">
        <v>24925.284</v>
      </c>
      <c r="K107" s="423">
        <v>460.172</v>
      </c>
      <c r="L107" s="423">
        <v>25385.456</v>
      </c>
      <c r="M107" s="422" t="s">
        <v>496</v>
      </c>
      <c r="N107" s="423">
        <v>14619.611</v>
      </c>
      <c r="O107" s="423">
        <v>0</v>
      </c>
      <c r="P107" s="423">
        <v>14619.611</v>
      </c>
      <c r="Q107" s="423"/>
      <c r="R107" s="423">
        <v>5280.548</v>
      </c>
      <c r="S107" s="423">
        <v>1.379</v>
      </c>
      <c r="T107" s="423">
        <v>5281.928</v>
      </c>
      <c r="U107" s="423"/>
      <c r="V107" s="423">
        <v>15197.38</v>
      </c>
      <c r="W107" s="423">
        <v>0</v>
      </c>
      <c r="X107" s="423">
        <v>15197.38</v>
      </c>
      <c r="Y107" s="422" t="s">
        <v>496</v>
      </c>
      <c r="Z107" s="423">
        <v>0</v>
      </c>
      <c r="AA107" s="423">
        <v>0</v>
      </c>
      <c r="AB107" s="423">
        <v>0</v>
      </c>
      <c r="AC107" s="423"/>
      <c r="AD107" s="423">
        <v>211.549</v>
      </c>
      <c r="AE107" s="423">
        <v>69.616</v>
      </c>
      <c r="AF107" s="423">
        <v>281.165</v>
      </c>
      <c r="AG107" s="423"/>
      <c r="AH107" s="423">
        <v>9499.004</v>
      </c>
      <c r="AI107" s="423">
        <v>87.424</v>
      </c>
      <c r="AJ107" s="423">
        <v>9586.428</v>
      </c>
      <c r="AK107" s="422" t="s">
        <v>496</v>
      </c>
      <c r="AL107" s="423">
        <v>15646.11</v>
      </c>
      <c r="AM107" s="423">
        <v>320.993</v>
      </c>
      <c r="AN107" s="423">
        <v>15967.103</v>
      </c>
      <c r="AO107" s="423"/>
      <c r="AP107" s="423">
        <v>129981.07800000001</v>
      </c>
      <c r="AQ107" s="423">
        <v>1238.4560000000001</v>
      </c>
      <c r="AR107" s="423">
        <v>131219.536</v>
      </c>
    </row>
    <row r="108" spans="1:44" s="424" customFormat="1" ht="9.95" customHeight="1">
      <c r="A108" s="428" t="s">
        <v>497</v>
      </c>
      <c r="B108" s="426">
        <v>8769.985</v>
      </c>
      <c r="C108" s="426">
        <v>245.77</v>
      </c>
      <c r="D108" s="426">
        <v>9015.756</v>
      </c>
      <c r="E108" s="426"/>
      <c r="F108" s="426">
        <v>27660.688</v>
      </c>
      <c r="G108" s="426">
        <v>53.102</v>
      </c>
      <c r="H108" s="426">
        <v>27713.791</v>
      </c>
      <c r="I108" s="426"/>
      <c r="J108" s="426">
        <v>23367.68</v>
      </c>
      <c r="K108" s="426">
        <v>57.26</v>
      </c>
      <c r="L108" s="426">
        <v>23424.941</v>
      </c>
      <c r="M108" s="428" t="s">
        <v>497</v>
      </c>
      <c r="N108" s="426">
        <v>13472.028</v>
      </c>
      <c r="O108" s="426">
        <v>0</v>
      </c>
      <c r="P108" s="426">
        <v>13472.028</v>
      </c>
      <c r="Q108" s="426"/>
      <c r="R108" s="426">
        <v>5207.341</v>
      </c>
      <c r="S108" s="426">
        <v>1.379</v>
      </c>
      <c r="T108" s="426">
        <v>5208.721</v>
      </c>
      <c r="U108" s="426"/>
      <c r="V108" s="426">
        <v>8736.696</v>
      </c>
      <c r="W108" s="426">
        <v>0</v>
      </c>
      <c r="X108" s="426">
        <v>8736.696</v>
      </c>
      <c r="Y108" s="428" t="s">
        <v>497</v>
      </c>
      <c r="Z108" s="426">
        <v>0</v>
      </c>
      <c r="AA108" s="426">
        <v>0</v>
      </c>
      <c r="AB108" s="426">
        <v>0</v>
      </c>
      <c r="AC108" s="426"/>
      <c r="AD108" s="426">
        <v>0</v>
      </c>
      <c r="AE108" s="426">
        <v>0</v>
      </c>
      <c r="AF108" s="426">
        <v>0</v>
      </c>
      <c r="AG108" s="426"/>
      <c r="AH108" s="426">
        <v>9159.618</v>
      </c>
      <c r="AI108" s="426">
        <v>0.827</v>
      </c>
      <c r="AJ108" s="426">
        <v>9160.445</v>
      </c>
      <c r="AK108" s="428" t="s">
        <v>497</v>
      </c>
      <c r="AL108" s="426">
        <v>15061.414</v>
      </c>
      <c r="AM108" s="426">
        <v>79.125</v>
      </c>
      <c r="AN108" s="426">
        <v>15140.539</v>
      </c>
      <c r="AO108" s="426"/>
      <c r="AP108" s="426">
        <v>111435.45</v>
      </c>
      <c r="AQ108" s="426">
        <v>437.463</v>
      </c>
      <c r="AR108" s="426">
        <v>111872.917</v>
      </c>
    </row>
    <row r="109" spans="1:44" s="424" customFormat="1" ht="9.95" customHeight="1">
      <c r="A109" s="428" t="s">
        <v>498</v>
      </c>
      <c r="B109" s="426">
        <v>0</v>
      </c>
      <c r="C109" s="426">
        <v>0</v>
      </c>
      <c r="D109" s="426">
        <v>0</v>
      </c>
      <c r="E109" s="426"/>
      <c r="F109" s="426">
        <v>81.074</v>
      </c>
      <c r="G109" s="426">
        <v>0</v>
      </c>
      <c r="H109" s="426">
        <v>81.074</v>
      </c>
      <c r="I109" s="426"/>
      <c r="J109" s="426">
        <v>37.316</v>
      </c>
      <c r="K109" s="426">
        <v>0</v>
      </c>
      <c r="L109" s="426">
        <v>37.316</v>
      </c>
      <c r="M109" s="428" t="s">
        <v>498</v>
      </c>
      <c r="N109" s="426">
        <v>0</v>
      </c>
      <c r="O109" s="426">
        <v>0</v>
      </c>
      <c r="P109" s="426">
        <v>0</v>
      </c>
      <c r="Q109" s="426"/>
      <c r="R109" s="426">
        <v>0</v>
      </c>
      <c r="S109" s="426">
        <v>0</v>
      </c>
      <c r="T109" s="426">
        <v>0</v>
      </c>
      <c r="U109" s="426"/>
      <c r="V109" s="426">
        <v>0</v>
      </c>
      <c r="W109" s="426">
        <v>0</v>
      </c>
      <c r="X109" s="426">
        <v>0</v>
      </c>
      <c r="Y109" s="428" t="s">
        <v>498</v>
      </c>
      <c r="Z109" s="426">
        <v>0</v>
      </c>
      <c r="AA109" s="426">
        <v>0</v>
      </c>
      <c r="AB109" s="426">
        <v>0</v>
      </c>
      <c r="AC109" s="426"/>
      <c r="AD109" s="426">
        <v>0</v>
      </c>
      <c r="AE109" s="426">
        <v>0</v>
      </c>
      <c r="AF109" s="426">
        <v>0</v>
      </c>
      <c r="AG109" s="426"/>
      <c r="AH109" s="426">
        <v>0</v>
      </c>
      <c r="AI109" s="426">
        <v>0</v>
      </c>
      <c r="AJ109" s="426">
        <v>0</v>
      </c>
      <c r="AK109" s="428" t="s">
        <v>498</v>
      </c>
      <c r="AL109" s="426">
        <v>0</v>
      </c>
      <c r="AM109" s="426">
        <v>0</v>
      </c>
      <c r="AN109" s="426">
        <v>0</v>
      </c>
      <c r="AO109" s="426"/>
      <c r="AP109" s="426">
        <v>118.39</v>
      </c>
      <c r="AQ109" s="426">
        <v>0</v>
      </c>
      <c r="AR109" s="426">
        <v>118.39</v>
      </c>
    </row>
    <row r="110" spans="1:44" s="424" customFormat="1" ht="9.95" customHeight="1">
      <c r="A110" s="428" t="s">
        <v>499</v>
      </c>
      <c r="B110" s="426">
        <v>0</v>
      </c>
      <c r="C110" s="426">
        <v>0</v>
      </c>
      <c r="D110" s="426">
        <v>0</v>
      </c>
      <c r="E110" s="426"/>
      <c r="F110" s="426">
        <v>0</v>
      </c>
      <c r="G110" s="426">
        <v>0</v>
      </c>
      <c r="H110" s="426">
        <v>0</v>
      </c>
      <c r="I110" s="426"/>
      <c r="J110" s="426">
        <v>0</v>
      </c>
      <c r="K110" s="426">
        <v>0</v>
      </c>
      <c r="L110" s="426">
        <v>0</v>
      </c>
      <c r="M110" s="428" t="s">
        <v>499</v>
      </c>
      <c r="N110" s="426">
        <v>0</v>
      </c>
      <c r="O110" s="426">
        <v>0</v>
      </c>
      <c r="P110" s="426">
        <v>0</v>
      </c>
      <c r="Q110" s="426"/>
      <c r="R110" s="426">
        <v>0</v>
      </c>
      <c r="S110" s="426">
        <v>0</v>
      </c>
      <c r="T110" s="426">
        <v>0</v>
      </c>
      <c r="U110" s="426"/>
      <c r="V110" s="426">
        <v>0</v>
      </c>
      <c r="W110" s="426">
        <v>0</v>
      </c>
      <c r="X110" s="426">
        <v>0</v>
      </c>
      <c r="Y110" s="428" t="s">
        <v>499</v>
      </c>
      <c r="Z110" s="426">
        <v>0</v>
      </c>
      <c r="AA110" s="426">
        <v>0</v>
      </c>
      <c r="AB110" s="426">
        <v>0</v>
      </c>
      <c r="AC110" s="426"/>
      <c r="AD110" s="426">
        <v>0</v>
      </c>
      <c r="AE110" s="426">
        <v>0</v>
      </c>
      <c r="AF110" s="426">
        <v>0</v>
      </c>
      <c r="AG110" s="426"/>
      <c r="AH110" s="426">
        <v>0</v>
      </c>
      <c r="AI110" s="426">
        <v>0</v>
      </c>
      <c r="AJ110" s="426">
        <v>0</v>
      </c>
      <c r="AK110" s="428" t="s">
        <v>499</v>
      </c>
      <c r="AL110" s="426">
        <v>0</v>
      </c>
      <c r="AM110" s="426">
        <v>0</v>
      </c>
      <c r="AN110" s="426">
        <v>0</v>
      </c>
      <c r="AO110" s="426"/>
      <c r="AP110" s="426">
        <v>0</v>
      </c>
      <c r="AQ110" s="426">
        <v>0</v>
      </c>
      <c r="AR110" s="426">
        <v>0</v>
      </c>
    </row>
    <row r="111" spans="1:44" s="424" customFormat="1" ht="9.95" customHeight="1">
      <c r="A111" s="428" t="s">
        <v>500</v>
      </c>
      <c r="B111" s="426">
        <v>908.918</v>
      </c>
      <c r="C111" s="426">
        <v>0</v>
      </c>
      <c r="D111" s="426">
        <v>908.918</v>
      </c>
      <c r="E111" s="426"/>
      <c r="F111" s="426">
        <v>6182.031</v>
      </c>
      <c r="G111" s="426">
        <v>0</v>
      </c>
      <c r="H111" s="426">
        <v>6182.031</v>
      </c>
      <c r="I111" s="426"/>
      <c r="J111" s="426">
        <v>1488.015</v>
      </c>
      <c r="K111" s="426">
        <v>402.911</v>
      </c>
      <c r="L111" s="426">
        <v>1890.926</v>
      </c>
      <c r="M111" s="428" t="s">
        <v>500</v>
      </c>
      <c r="N111" s="426">
        <v>7.191</v>
      </c>
      <c r="O111" s="426">
        <v>0</v>
      </c>
      <c r="P111" s="426">
        <v>7.191</v>
      </c>
      <c r="Q111" s="426"/>
      <c r="R111" s="426">
        <v>1.579</v>
      </c>
      <c r="S111" s="426">
        <v>0</v>
      </c>
      <c r="T111" s="426">
        <v>1.579</v>
      </c>
      <c r="U111" s="426"/>
      <c r="V111" s="426">
        <v>3149.649</v>
      </c>
      <c r="W111" s="426">
        <v>0</v>
      </c>
      <c r="X111" s="426">
        <v>3149.649</v>
      </c>
      <c r="Y111" s="428" t="s">
        <v>500</v>
      </c>
      <c r="Z111" s="426">
        <v>0</v>
      </c>
      <c r="AA111" s="426">
        <v>0</v>
      </c>
      <c r="AB111" s="426">
        <v>0</v>
      </c>
      <c r="AC111" s="426"/>
      <c r="AD111" s="426">
        <v>211.549</v>
      </c>
      <c r="AE111" s="426">
        <v>69.616</v>
      </c>
      <c r="AF111" s="426">
        <v>281.165</v>
      </c>
      <c r="AG111" s="426"/>
      <c r="AH111" s="426">
        <v>93.528</v>
      </c>
      <c r="AI111" s="426">
        <v>2.423</v>
      </c>
      <c r="AJ111" s="426">
        <v>95.951</v>
      </c>
      <c r="AK111" s="428" t="s">
        <v>500</v>
      </c>
      <c r="AL111" s="426">
        <v>453.987</v>
      </c>
      <c r="AM111" s="426">
        <v>241.868</v>
      </c>
      <c r="AN111" s="426">
        <v>695.855</v>
      </c>
      <c r="AO111" s="426"/>
      <c r="AP111" s="426">
        <v>12496.447</v>
      </c>
      <c r="AQ111" s="426">
        <v>716.818</v>
      </c>
      <c r="AR111" s="426">
        <v>13213.265</v>
      </c>
    </row>
    <row r="112" spans="1:44" s="424" customFormat="1" ht="9.95" customHeight="1">
      <c r="A112" s="428" t="s">
        <v>501</v>
      </c>
      <c r="B112" s="426">
        <v>0</v>
      </c>
      <c r="C112" s="426">
        <v>0</v>
      </c>
      <c r="D112" s="426">
        <v>0</v>
      </c>
      <c r="E112" s="426"/>
      <c r="F112" s="426">
        <v>997.491</v>
      </c>
      <c r="G112" s="426">
        <v>0</v>
      </c>
      <c r="H112" s="426">
        <v>997.491</v>
      </c>
      <c r="I112" s="426"/>
      <c r="J112" s="426">
        <v>0</v>
      </c>
      <c r="K112" s="426">
        <v>0</v>
      </c>
      <c r="L112" s="426">
        <v>0</v>
      </c>
      <c r="M112" s="428" t="s">
        <v>501</v>
      </c>
      <c r="N112" s="426">
        <v>1140.364</v>
      </c>
      <c r="O112" s="426">
        <v>0</v>
      </c>
      <c r="P112" s="426">
        <v>1140.364</v>
      </c>
      <c r="Q112" s="426"/>
      <c r="R112" s="426">
        <v>0</v>
      </c>
      <c r="S112" s="426">
        <v>0</v>
      </c>
      <c r="T112" s="426">
        <v>0</v>
      </c>
      <c r="U112" s="426"/>
      <c r="V112" s="426">
        <v>3311.034</v>
      </c>
      <c r="W112" s="426">
        <v>0</v>
      </c>
      <c r="X112" s="426">
        <v>3311.034</v>
      </c>
      <c r="Y112" s="428" t="s">
        <v>501</v>
      </c>
      <c r="Z112" s="426">
        <v>0</v>
      </c>
      <c r="AA112" s="426">
        <v>0</v>
      </c>
      <c r="AB112" s="426">
        <v>0</v>
      </c>
      <c r="AC112" s="426"/>
      <c r="AD112" s="426">
        <v>0</v>
      </c>
      <c r="AE112" s="426">
        <v>0</v>
      </c>
      <c r="AF112" s="426">
        <v>0</v>
      </c>
      <c r="AG112" s="426"/>
      <c r="AH112" s="426">
        <v>0</v>
      </c>
      <c r="AI112" s="426">
        <v>0</v>
      </c>
      <c r="AJ112" s="426">
        <v>0</v>
      </c>
      <c r="AK112" s="428" t="s">
        <v>501</v>
      </c>
      <c r="AL112" s="426">
        <v>0</v>
      </c>
      <c r="AM112" s="426">
        <v>0</v>
      </c>
      <c r="AN112" s="426">
        <v>0</v>
      </c>
      <c r="AO112" s="426"/>
      <c r="AP112" s="426">
        <v>5448.889</v>
      </c>
      <c r="AQ112" s="426">
        <v>0</v>
      </c>
      <c r="AR112" s="426">
        <v>5448.889</v>
      </c>
    </row>
    <row r="113" spans="1:44" s="424" customFormat="1" ht="9.95" customHeight="1">
      <c r="A113" s="428" t="s">
        <v>502</v>
      </c>
      <c r="B113" s="426">
        <v>0</v>
      </c>
      <c r="C113" s="426">
        <v>0</v>
      </c>
      <c r="D113" s="426">
        <v>0</v>
      </c>
      <c r="E113" s="426"/>
      <c r="F113" s="426">
        <v>1.403</v>
      </c>
      <c r="G113" s="426">
        <v>0</v>
      </c>
      <c r="H113" s="426">
        <v>1.403</v>
      </c>
      <c r="I113" s="426"/>
      <c r="J113" s="426">
        <v>32.271</v>
      </c>
      <c r="K113" s="426">
        <v>0</v>
      </c>
      <c r="L113" s="426">
        <v>32.271</v>
      </c>
      <c r="M113" s="428" t="s">
        <v>502</v>
      </c>
      <c r="N113" s="426">
        <v>0.027</v>
      </c>
      <c r="O113" s="426">
        <v>0</v>
      </c>
      <c r="P113" s="426">
        <v>0.027</v>
      </c>
      <c r="Q113" s="426"/>
      <c r="R113" s="426">
        <v>71.627</v>
      </c>
      <c r="S113" s="426">
        <v>0</v>
      </c>
      <c r="T113" s="426">
        <v>71.627</v>
      </c>
      <c r="U113" s="426"/>
      <c r="V113" s="426">
        <v>0</v>
      </c>
      <c r="W113" s="426">
        <v>0</v>
      </c>
      <c r="X113" s="426">
        <v>0</v>
      </c>
      <c r="Y113" s="428" t="s">
        <v>502</v>
      </c>
      <c r="Z113" s="426">
        <v>0</v>
      </c>
      <c r="AA113" s="426">
        <v>0</v>
      </c>
      <c r="AB113" s="426">
        <v>0</v>
      </c>
      <c r="AC113" s="426"/>
      <c r="AD113" s="426">
        <v>0</v>
      </c>
      <c r="AE113" s="426">
        <v>0</v>
      </c>
      <c r="AF113" s="426">
        <v>0</v>
      </c>
      <c r="AG113" s="426"/>
      <c r="AH113" s="426">
        <v>245.858</v>
      </c>
      <c r="AI113" s="426">
        <v>84.173</v>
      </c>
      <c r="AJ113" s="426">
        <v>330.032</v>
      </c>
      <c r="AK113" s="428" t="s">
        <v>502</v>
      </c>
      <c r="AL113" s="426">
        <v>130.708</v>
      </c>
      <c r="AM113" s="426">
        <v>0</v>
      </c>
      <c r="AN113" s="426">
        <v>130.708</v>
      </c>
      <c r="AO113" s="426"/>
      <c r="AP113" s="426">
        <v>481.894</v>
      </c>
      <c r="AQ113" s="426">
        <v>84.173</v>
      </c>
      <c r="AR113" s="426">
        <v>566.068</v>
      </c>
    </row>
    <row r="114" spans="1:44" s="429" customFormat="1" ht="5.1" customHeight="1">
      <c r="A114" s="428"/>
      <c r="B114" s="426"/>
      <c r="C114" s="426"/>
      <c r="D114" s="426"/>
      <c r="E114" s="426"/>
      <c r="F114" s="426"/>
      <c r="G114" s="426"/>
      <c r="H114" s="426"/>
      <c r="I114" s="426"/>
      <c r="J114" s="426">
        <v>0</v>
      </c>
      <c r="K114" s="426">
        <v>0</v>
      </c>
      <c r="L114" s="426">
        <v>0</v>
      </c>
      <c r="M114" s="428"/>
      <c r="N114" s="426"/>
      <c r="O114" s="426"/>
      <c r="P114" s="426"/>
      <c r="Q114" s="426"/>
      <c r="R114" s="426"/>
      <c r="S114" s="426"/>
      <c r="T114" s="426"/>
      <c r="U114" s="426"/>
      <c r="V114" s="426">
        <v>0</v>
      </c>
      <c r="W114" s="426">
        <v>0</v>
      </c>
      <c r="X114" s="426">
        <v>0</v>
      </c>
      <c r="Y114" s="428"/>
      <c r="Z114" s="426"/>
      <c r="AA114" s="426"/>
      <c r="AB114" s="426"/>
      <c r="AC114" s="426"/>
      <c r="AD114" s="426"/>
      <c r="AE114" s="426"/>
      <c r="AF114" s="426"/>
      <c r="AG114" s="426"/>
      <c r="AH114" s="426">
        <v>0</v>
      </c>
      <c r="AI114" s="426">
        <v>0</v>
      </c>
      <c r="AJ114" s="426">
        <v>0</v>
      </c>
      <c r="AK114" s="428"/>
      <c r="AL114" s="426"/>
      <c r="AM114" s="426"/>
      <c r="AN114" s="426"/>
      <c r="AO114" s="426"/>
      <c r="AP114" s="426"/>
      <c r="AQ114" s="426"/>
      <c r="AR114" s="426"/>
    </row>
    <row r="115" spans="1:44" s="424" customFormat="1" ht="9.95" customHeight="1">
      <c r="A115" s="430" t="s">
        <v>503</v>
      </c>
      <c r="B115" s="431">
        <v>15654.286</v>
      </c>
      <c r="C115" s="431">
        <v>27.389</v>
      </c>
      <c r="D115" s="431">
        <v>15681.676</v>
      </c>
      <c r="E115" s="431"/>
      <c r="F115" s="431">
        <v>15411.453</v>
      </c>
      <c r="G115" s="431">
        <v>87.784</v>
      </c>
      <c r="H115" s="431">
        <v>15499.237</v>
      </c>
      <c r="I115" s="431"/>
      <c r="J115" s="431">
        <v>11798.134</v>
      </c>
      <c r="K115" s="431">
        <v>146.258</v>
      </c>
      <c r="L115" s="431">
        <v>11944.392</v>
      </c>
      <c r="M115" s="430" t="s">
        <v>503</v>
      </c>
      <c r="N115" s="431">
        <v>34096.303</v>
      </c>
      <c r="O115" s="431">
        <v>1269.462</v>
      </c>
      <c r="P115" s="431">
        <v>35365.765</v>
      </c>
      <c r="Q115" s="431"/>
      <c r="R115" s="431">
        <v>8.516</v>
      </c>
      <c r="S115" s="431">
        <v>0</v>
      </c>
      <c r="T115" s="431">
        <v>8.516</v>
      </c>
      <c r="U115" s="431"/>
      <c r="V115" s="431">
        <v>1301.493</v>
      </c>
      <c r="W115" s="431">
        <v>631.101</v>
      </c>
      <c r="X115" s="431">
        <v>1932.595</v>
      </c>
      <c r="Y115" s="430" t="s">
        <v>503</v>
      </c>
      <c r="Z115" s="431">
        <v>0</v>
      </c>
      <c r="AA115" s="431">
        <v>0</v>
      </c>
      <c r="AB115" s="431">
        <v>0</v>
      </c>
      <c r="AC115" s="431"/>
      <c r="AD115" s="431">
        <v>20577.539</v>
      </c>
      <c r="AE115" s="431">
        <v>2971.925</v>
      </c>
      <c r="AF115" s="431">
        <v>23549.465</v>
      </c>
      <c r="AG115" s="431"/>
      <c r="AH115" s="431">
        <v>443.949</v>
      </c>
      <c r="AI115" s="431">
        <v>0.155</v>
      </c>
      <c r="AJ115" s="431">
        <v>444.104</v>
      </c>
      <c r="AK115" s="430" t="s">
        <v>503</v>
      </c>
      <c r="AL115" s="431">
        <v>1086.967</v>
      </c>
      <c r="AM115" s="431">
        <v>0.032</v>
      </c>
      <c r="AN115" s="431">
        <v>1087</v>
      </c>
      <c r="AO115" s="431"/>
      <c r="AP115" s="431">
        <v>100378.64000000001</v>
      </c>
      <c r="AQ115" s="431">
        <v>5134.106</v>
      </c>
      <c r="AR115" s="431">
        <v>105512.75000000001</v>
      </c>
    </row>
    <row r="116" spans="1:44" s="429" customFormat="1" ht="5.1" customHeight="1">
      <c r="A116" s="428"/>
      <c r="B116" s="431"/>
      <c r="C116" s="431"/>
      <c r="D116" s="431"/>
      <c r="E116" s="431"/>
      <c r="F116" s="431"/>
      <c r="G116" s="431"/>
      <c r="H116" s="431"/>
      <c r="I116" s="431"/>
      <c r="J116" s="431">
        <v>0</v>
      </c>
      <c r="K116" s="431">
        <v>0</v>
      </c>
      <c r="L116" s="431">
        <v>0</v>
      </c>
      <c r="M116" s="428"/>
      <c r="N116" s="431"/>
      <c r="O116" s="431"/>
      <c r="P116" s="431"/>
      <c r="Q116" s="431"/>
      <c r="R116" s="431"/>
      <c r="S116" s="431"/>
      <c r="T116" s="431"/>
      <c r="U116" s="431"/>
      <c r="V116" s="431">
        <v>0</v>
      </c>
      <c r="W116" s="431">
        <v>0</v>
      </c>
      <c r="X116" s="431">
        <v>0</v>
      </c>
      <c r="Y116" s="428"/>
      <c r="Z116" s="431"/>
      <c r="AA116" s="431"/>
      <c r="AB116" s="431"/>
      <c r="AC116" s="431"/>
      <c r="AD116" s="431"/>
      <c r="AE116" s="431"/>
      <c r="AF116" s="431"/>
      <c r="AG116" s="431"/>
      <c r="AH116" s="431">
        <v>0</v>
      </c>
      <c r="AI116" s="431">
        <v>0</v>
      </c>
      <c r="AJ116" s="431">
        <v>0</v>
      </c>
      <c r="AK116" s="428"/>
      <c r="AL116" s="431"/>
      <c r="AM116" s="431"/>
      <c r="AN116" s="431"/>
      <c r="AO116" s="431"/>
      <c r="AP116" s="431"/>
      <c r="AQ116" s="431"/>
      <c r="AR116" s="431"/>
    </row>
    <row r="117" spans="1:44" s="424" customFormat="1" ht="9.95" customHeight="1">
      <c r="A117" s="430" t="s">
        <v>504</v>
      </c>
      <c r="B117" s="431">
        <v>13899.754</v>
      </c>
      <c r="C117" s="431">
        <v>0</v>
      </c>
      <c r="D117" s="431">
        <v>13899.754</v>
      </c>
      <c r="E117" s="431"/>
      <c r="F117" s="431">
        <v>21.058</v>
      </c>
      <c r="G117" s="431">
        <v>0</v>
      </c>
      <c r="H117" s="431">
        <v>21.058</v>
      </c>
      <c r="I117" s="431"/>
      <c r="J117" s="431">
        <v>6004.929</v>
      </c>
      <c r="K117" s="431">
        <v>34.34</v>
      </c>
      <c r="L117" s="431">
        <v>6039.269</v>
      </c>
      <c r="M117" s="430" t="s">
        <v>504</v>
      </c>
      <c r="N117" s="431">
        <v>851.118</v>
      </c>
      <c r="O117" s="431">
        <v>4.386</v>
      </c>
      <c r="P117" s="431">
        <v>855.505</v>
      </c>
      <c r="Q117" s="431"/>
      <c r="R117" s="431">
        <v>2854.657</v>
      </c>
      <c r="S117" s="431">
        <v>0</v>
      </c>
      <c r="T117" s="431">
        <v>2854.657</v>
      </c>
      <c r="U117" s="431"/>
      <c r="V117" s="431">
        <v>5680.908</v>
      </c>
      <c r="W117" s="431">
        <v>0</v>
      </c>
      <c r="X117" s="431">
        <v>5680.908</v>
      </c>
      <c r="Y117" s="430" t="s">
        <v>504</v>
      </c>
      <c r="Z117" s="431">
        <v>246.164</v>
      </c>
      <c r="AA117" s="431">
        <v>0</v>
      </c>
      <c r="AB117" s="431">
        <v>246.164</v>
      </c>
      <c r="AC117" s="431"/>
      <c r="AD117" s="431">
        <v>179.676</v>
      </c>
      <c r="AE117" s="431">
        <v>0</v>
      </c>
      <c r="AF117" s="431">
        <v>179.676</v>
      </c>
      <c r="AG117" s="431"/>
      <c r="AH117" s="431">
        <v>64.203</v>
      </c>
      <c r="AI117" s="431">
        <v>0</v>
      </c>
      <c r="AJ117" s="431">
        <v>64.203</v>
      </c>
      <c r="AK117" s="430" t="s">
        <v>504</v>
      </c>
      <c r="AL117" s="431">
        <v>92.708</v>
      </c>
      <c r="AM117" s="431">
        <v>0</v>
      </c>
      <c r="AN117" s="431">
        <v>92.708</v>
      </c>
      <c r="AO117" s="431"/>
      <c r="AP117" s="431">
        <v>29895.175</v>
      </c>
      <c r="AQ117" s="431">
        <v>38.726000000000006</v>
      </c>
      <c r="AR117" s="431">
        <v>29933.902000000002</v>
      </c>
    </row>
    <row r="118" spans="1:44" s="424" customFormat="1" ht="9.95" customHeight="1">
      <c r="A118" s="428" t="s">
        <v>505</v>
      </c>
      <c r="B118" s="426">
        <v>1008.478</v>
      </c>
      <c r="C118" s="426">
        <v>0</v>
      </c>
      <c r="D118" s="426">
        <v>1008.478</v>
      </c>
      <c r="E118" s="426"/>
      <c r="F118" s="426">
        <v>0</v>
      </c>
      <c r="G118" s="426">
        <v>0</v>
      </c>
      <c r="H118" s="426">
        <v>0</v>
      </c>
      <c r="I118" s="426"/>
      <c r="J118" s="426">
        <v>0.214</v>
      </c>
      <c r="K118" s="426">
        <v>0</v>
      </c>
      <c r="L118" s="426">
        <v>0.214</v>
      </c>
      <c r="M118" s="428" t="s">
        <v>505</v>
      </c>
      <c r="N118" s="426">
        <v>49</v>
      </c>
      <c r="O118" s="426">
        <v>4.386</v>
      </c>
      <c r="P118" s="426">
        <v>53.386</v>
      </c>
      <c r="Q118" s="426"/>
      <c r="R118" s="426">
        <v>0</v>
      </c>
      <c r="S118" s="426">
        <v>0</v>
      </c>
      <c r="T118" s="426">
        <v>0</v>
      </c>
      <c r="U118" s="426"/>
      <c r="V118" s="426">
        <v>0</v>
      </c>
      <c r="W118" s="426">
        <v>0</v>
      </c>
      <c r="X118" s="426">
        <v>0</v>
      </c>
      <c r="Y118" s="428" t="s">
        <v>505</v>
      </c>
      <c r="Z118" s="426">
        <v>0</v>
      </c>
      <c r="AA118" s="426">
        <v>0</v>
      </c>
      <c r="AB118" s="426">
        <v>0</v>
      </c>
      <c r="AC118" s="426"/>
      <c r="AD118" s="426">
        <v>0</v>
      </c>
      <c r="AE118" s="426">
        <v>0</v>
      </c>
      <c r="AF118" s="426">
        <v>0</v>
      </c>
      <c r="AG118" s="426"/>
      <c r="AH118" s="426">
        <v>0</v>
      </c>
      <c r="AI118" s="426">
        <v>0</v>
      </c>
      <c r="AJ118" s="426">
        <v>0</v>
      </c>
      <c r="AK118" s="428" t="s">
        <v>505</v>
      </c>
      <c r="AL118" s="426">
        <v>29.824</v>
      </c>
      <c r="AM118" s="426">
        <v>0</v>
      </c>
      <c r="AN118" s="426">
        <v>29.824</v>
      </c>
      <c r="AO118" s="426"/>
      <c r="AP118" s="426">
        <v>1087.516</v>
      </c>
      <c r="AQ118" s="426">
        <v>4.386</v>
      </c>
      <c r="AR118" s="426">
        <v>1091.902</v>
      </c>
    </row>
    <row r="119" spans="1:44" s="424" customFormat="1" ht="9.95" customHeight="1">
      <c r="A119" s="428" t="s">
        <v>506</v>
      </c>
      <c r="B119" s="426">
        <v>12891.276</v>
      </c>
      <c r="C119" s="426">
        <v>0</v>
      </c>
      <c r="D119" s="426">
        <v>12891.276</v>
      </c>
      <c r="E119" s="426"/>
      <c r="F119" s="426">
        <v>21.058</v>
      </c>
      <c r="G119" s="426">
        <v>0</v>
      </c>
      <c r="H119" s="426">
        <v>21.058</v>
      </c>
      <c r="I119" s="426"/>
      <c r="J119" s="426">
        <v>6004.714</v>
      </c>
      <c r="K119" s="426">
        <v>34.34</v>
      </c>
      <c r="L119" s="426">
        <v>6039.055</v>
      </c>
      <c r="M119" s="428" t="s">
        <v>506</v>
      </c>
      <c r="N119" s="426">
        <v>802.118</v>
      </c>
      <c r="O119" s="426">
        <v>0</v>
      </c>
      <c r="P119" s="426">
        <v>802.118</v>
      </c>
      <c r="Q119" s="426"/>
      <c r="R119" s="426">
        <v>2854.657</v>
      </c>
      <c r="S119" s="426">
        <v>0</v>
      </c>
      <c r="T119" s="426">
        <v>2854.657</v>
      </c>
      <c r="U119" s="426"/>
      <c r="V119" s="426">
        <v>5680.908</v>
      </c>
      <c r="W119" s="426">
        <v>0</v>
      </c>
      <c r="X119" s="426">
        <v>5680.908</v>
      </c>
      <c r="Y119" s="428" t="s">
        <v>506</v>
      </c>
      <c r="Z119" s="426">
        <v>246.164</v>
      </c>
      <c r="AA119" s="426">
        <v>0</v>
      </c>
      <c r="AB119" s="426">
        <v>246.164</v>
      </c>
      <c r="AC119" s="426"/>
      <c r="AD119" s="426">
        <v>179.676</v>
      </c>
      <c r="AE119" s="426">
        <v>0</v>
      </c>
      <c r="AF119" s="426">
        <v>179.676</v>
      </c>
      <c r="AG119" s="426"/>
      <c r="AH119" s="426">
        <v>64.203</v>
      </c>
      <c r="AI119" s="426">
        <v>0</v>
      </c>
      <c r="AJ119" s="426">
        <v>64.203</v>
      </c>
      <c r="AK119" s="428" t="s">
        <v>506</v>
      </c>
      <c r="AL119" s="426">
        <v>62.884</v>
      </c>
      <c r="AM119" s="426">
        <v>0</v>
      </c>
      <c r="AN119" s="426">
        <v>62.884</v>
      </c>
      <c r="AO119" s="426"/>
      <c r="AP119" s="426">
        <v>28807.658</v>
      </c>
      <c r="AQ119" s="426">
        <v>34.34</v>
      </c>
      <c r="AR119" s="426">
        <v>28841.999</v>
      </c>
    </row>
    <row r="120" spans="1:44" s="429" customFormat="1" ht="5.1" customHeight="1">
      <c r="A120" s="434"/>
      <c r="B120" s="431"/>
      <c r="C120" s="431"/>
      <c r="D120" s="431"/>
      <c r="E120" s="431"/>
      <c r="F120" s="431"/>
      <c r="G120" s="431"/>
      <c r="H120" s="431"/>
      <c r="I120" s="431"/>
      <c r="J120" s="431">
        <v>0</v>
      </c>
      <c r="K120" s="431">
        <v>0</v>
      </c>
      <c r="L120" s="431">
        <v>0</v>
      </c>
      <c r="M120" s="434"/>
      <c r="N120" s="431"/>
      <c r="O120" s="431"/>
      <c r="P120" s="431"/>
      <c r="Q120" s="431"/>
      <c r="R120" s="431"/>
      <c r="S120" s="431"/>
      <c r="T120" s="431"/>
      <c r="U120" s="431"/>
      <c r="V120" s="431">
        <v>0</v>
      </c>
      <c r="W120" s="431">
        <v>0</v>
      </c>
      <c r="X120" s="431">
        <v>0</v>
      </c>
      <c r="Y120" s="434"/>
      <c r="Z120" s="431"/>
      <c r="AA120" s="431"/>
      <c r="AB120" s="431"/>
      <c r="AC120" s="431"/>
      <c r="AD120" s="431"/>
      <c r="AE120" s="431"/>
      <c r="AF120" s="431"/>
      <c r="AG120" s="431"/>
      <c r="AH120" s="431">
        <v>0</v>
      </c>
      <c r="AI120" s="431">
        <v>0</v>
      </c>
      <c r="AJ120" s="431">
        <v>0</v>
      </c>
      <c r="AK120" s="434"/>
      <c r="AL120" s="431"/>
      <c r="AM120" s="431"/>
      <c r="AN120" s="431"/>
      <c r="AO120" s="431"/>
      <c r="AP120" s="431"/>
      <c r="AQ120" s="431"/>
      <c r="AR120" s="431"/>
    </row>
    <row r="121" spans="1:44" s="429" customFormat="1" ht="9.95" customHeight="1">
      <c r="A121" s="476" t="s">
        <v>507</v>
      </c>
      <c r="B121" s="431">
        <v>133209.375</v>
      </c>
      <c r="C121" s="431">
        <v>0</v>
      </c>
      <c r="D121" s="431">
        <v>133209.375</v>
      </c>
      <c r="E121" s="431"/>
      <c r="F121" s="431">
        <v>0</v>
      </c>
      <c r="G121" s="431">
        <v>0</v>
      </c>
      <c r="H121" s="431">
        <v>0</v>
      </c>
      <c r="I121" s="431"/>
      <c r="J121" s="431">
        <v>0</v>
      </c>
      <c r="K121" s="431">
        <v>0</v>
      </c>
      <c r="L121" s="431">
        <v>0</v>
      </c>
      <c r="M121" s="476" t="s">
        <v>507</v>
      </c>
      <c r="N121" s="431">
        <v>0</v>
      </c>
      <c r="O121" s="431">
        <v>0</v>
      </c>
      <c r="P121" s="431">
        <v>0</v>
      </c>
      <c r="Q121" s="431"/>
      <c r="R121" s="431">
        <v>0</v>
      </c>
      <c r="S121" s="431">
        <v>0</v>
      </c>
      <c r="T121" s="431">
        <v>0</v>
      </c>
      <c r="U121" s="431"/>
      <c r="V121" s="431">
        <v>0</v>
      </c>
      <c r="W121" s="431">
        <v>0</v>
      </c>
      <c r="X121" s="431">
        <v>0</v>
      </c>
      <c r="Y121" s="476" t="s">
        <v>507</v>
      </c>
      <c r="Z121" s="431">
        <v>0</v>
      </c>
      <c r="AA121" s="431">
        <v>0</v>
      </c>
      <c r="AB121" s="431">
        <v>0</v>
      </c>
      <c r="AC121" s="431"/>
      <c r="AD121" s="431">
        <v>0</v>
      </c>
      <c r="AE121" s="431">
        <v>0</v>
      </c>
      <c r="AF121" s="431">
        <v>0</v>
      </c>
      <c r="AG121" s="431"/>
      <c r="AH121" s="431">
        <v>0</v>
      </c>
      <c r="AI121" s="431">
        <v>0</v>
      </c>
      <c r="AJ121" s="431">
        <v>0</v>
      </c>
      <c r="AK121" s="476" t="s">
        <v>507</v>
      </c>
      <c r="AL121" s="431">
        <v>43886.594</v>
      </c>
      <c r="AM121" s="431">
        <v>0</v>
      </c>
      <c r="AN121" s="431">
        <v>43886.594</v>
      </c>
      <c r="AO121" s="431"/>
      <c r="AP121" s="431">
        <v>177095.96899999998</v>
      </c>
      <c r="AQ121" s="431">
        <v>0</v>
      </c>
      <c r="AR121" s="431">
        <v>177095.96899999998</v>
      </c>
    </row>
    <row r="122" spans="1:44" s="429" customFormat="1" ht="5.1" customHeight="1">
      <c r="A122" s="428"/>
      <c r="B122" s="431"/>
      <c r="C122" s="431"/>
      <c r="D122" s="431"/>
      <c r="E122" s="431"/>
      <c r="F122" s="431"/>
      <c r="G122" s="431"/>
      <c r="H122" s="431"/>
      <c r="I122" s="431"/>
      <c r="J122" s="431">
        <v>0</v>
      </c>
      <c r="K122" s="431">
        <v>0</v>
      </c>
      <c r="L122" s="431">
        <v>0</v>
      </c>
      <c r="M122" s="428"/>
      <c r="N122" s="431"/>
      <c r="O122" s="431"/>
      <c r="P122" s="431"/>
      <c r="Q122" s="431"/>
      <c r="R122" s="431"/>
      <c r="S122" s="431"/>
      <c r="T122" s="431"/>
      <c r="U122" s="431"/>
      <c r="V122" s="431">
        <v>0</v>
      </c>
      <c r="W122" s="431">
        <v>0</v>
      </c>
      <c r="X122" s="431">
        <v>0</v>
      </c>
      <c r="Y122" s="428"/>
      <c r="Z122" s="431"/>
      <c r="AA122" s="431"/>
      <c r="AB122" s="431"/>
      <c r="AC122" s="431"/>
      <c r="AD122" s="431"/>
      <c r="AE122" s="431"/>
      <c r="AF122" s="431"/>
      <c r="AG122" s="431"/>
      <c r="AH122" s="431">
        <v>0</v>
      </c>
      <c r="AI122" s="431">
        <v>0</v>
      </c>
      <c r="AJ122" s="431">
        <v>0</v>
      </c>
      <c r="AK122" s="428"/>
      <c r="AL122" s="431"/>
      <c r="AM122" s="431"/>
      <c r="AN122" s="431"/>
      <c r="AO122" s="431"/>
      <c r="AP122" s="431"/>
      <c r="AQ122" s="431"/>
      <c r="AR122" s="431"/>
    </row>
    <row r="123" spans="1:44" s="424" customFormat="1" ht="9.95" customHeight="1">
      <c r="A123" s="422" t="s">
        <v>508</v>
      </c>
      <c r="B123" s="423">
        <v>1963898.827</v>
      </c>
      <c r="C123" s="423">
        <v>103648.902</v>
      </c>
      <c r="D123" s="423">
        <v>2067547.73</v>
      </c>
      <c r="E123" s="423"/>
      <c r="F123" s="423">
        <v>3041120.167</v>
      </c>
      <c r="G123" s="423">
        <v>29633.35</v>
      </c>
      <c r="H123" s="423">
        <v>3070753.517</v>
      </c>
      <c r="I123" s="423"/>
      <c r="J123" s="423">
        <v>1868964.243</v>
      </c>
      <c r="K123" s="423">
        <v>66555.654</v>
      </c>
      <c r="L123" s="423">
        <v>1935519.897</v>
      </c>
      <c r="M123" s="422" t="s">
        <v>508</v>
      </c>
      <c r="N123" s="423">
        <v>902067.37</v>
      </c>
      <c r="O123" s="423">
        <v>1586.775</v>
      </c>
      <c r="P123" s="423">
        <v>903654.145</v>
      </c>
      <c r="Q123" s="423"/>
      <c r="R123" s="423">
        <v>318099.259</v>
      </c>
      <c r="S123" s="423">
        <v>2689.326</v>
      </c>
      <c r="T123" s="423">
        <v>320788.585</v>
      </c>
      <c r="U123" s="423"/>
      <c r="V123" s="423">
        <v>1312273.477</v>
      </c>
      <c r="W123" s="423">
        <v>11250.786</v>
      </c>
      <c r="X123" s="423">
        <v>1323524.264</v>
      </c>
      <c r="Y123" s="422" t="s">
        <v>508</v>
      </c>
      <c r="Z123" s="423">
        <v>3943.247</v>
      </c>
      <c r="AA123" s="423">
        <v>0.004</v>
      </c>
      <c r="AB123" s="423">
        <v>3943.251</v>
      </c>
      <c r="AC123" s="423"/>
      <c r="AD123" s="423">
        <v>383859.768</v>
      </c>
      <c r="AE123" s="423">
        <v>435904.728</v>
      </c>
      <c r="AF123" s="423">
        <v>819764.497</v>
      </c>
      <c r="AG123" s="423"/>
      <c r="AH123" s="423">
        <v>636582.952</v>
      </c>
      <c r="AI123" s="423">
        <v>5599.473</v>
      </c>
      <c r="AJ123" s="423">
        <v>642182.425</v>
      </c>
      <c r="AK123" s="422" t="s">
        <v>508</v>
      </c>
      <c r="AL123" s="423">
        <v>913913.879</v>
      </c>
      <c r="AM123" s="423">
        <v>50446.722</v>
      </c>
      <c r="AN123" s="423">
        <v>964360.602</v>
      </c>
      <c r="AO123" s="423"/>
      <c r="AP123" s="423">
        <v>11344723.188999997</v>
      </c>
      <c r="AQ123" s="423">
        <v>707315.72</v>
      </c>
      <c r="AR123" s="423">
        <v>12052038.912999999</v>
      </c>
    </row>
    <row r="124" spans="1:44" s="429" customFormat="1" ht="5.1" customHeight="1">
      <c r="A124" s="428"/>
      <c r="B124" s="431"/>
      <c r="C124" s="431"/>
      <c r="D124" s="431"/>
      <c r="E124" s="431"/>
      <c r="F124" s="431"/>
      <c r="G124" s="431"/>
      <c r="H124" s="431"/>
      <c r="I124" s="431"/>
      <c r="J124" s="431">
        <v>0</v>
      </c>
      <c r="K124" s="431">
        <v>0</v>
      </c>
      <c r="L124" s="431">
        <v>0</v>
      </c>
      <c r="M124" s="428"/>
      <c r="N124" s="431"/>
      <c r="O124" s="431"/>
      <c r="P124" s="431"/>
      <c r="Q124" s="431"/>
      <c r="R124" s="431"/>
      <c r="S124" s="431"/>
      <c r="T124" s="431"/>
      <c r="U124" s="431"/>
      <c r="V124" s="431">
        <v>0</v>
      </c>
      <c r="W124" s="431">
        <v>0</v>
      </c>
      <c r="X124" s="431">
        <v>0</v>
      </c>
      <c r="Y124" s="428"/>
      <c r="Z124" s="431"/>
      <c r="AA124" s="431"/>
      <c r="AB124" s="431"/>
      <c r="AC124" s="431"/>
      <c r="AD124" s="431"/>
      <c r="AE124" s="431"/>
      <c r="AF124" s="431"/>
      <c r="AG124" s="431"/>
      <c r="AH124" s="431">
        <v>0</v>
      </c>
      <c r="AI124" s="431">
        <v>0</v>
      </c>
      <c r="AJ124" s="431">
        <v>0</v>
      </c>
      <c r="AK124" s="428"/>
      <c r="AL124" s="431"/>
      <c r="AM124" s="431"/>
      <c r="AN124" s="431"/>
      <c r="AO124" s="431"/>
      <c r="AP124" s="431"/>
      <c r="AQ124" s="431"/>
      <c r="AR124" s="431"/>
    </row>
    <row r="125" spans="1:44" s="424" customFormat="1" ht="9.95" customHeight="1">
      <c r="A125" s="422" t="s">
        <v>509</v>
      </c>
      <c r="B125" s="423">
        <v>605097.068</v>
      </c>
      <c r="C125" s="423">
        <v>0</v>
      </c>
      <c r="D125" s="423">
        <v>605097.068</v>
      </c>
      <c r="E125" s="423"/>
      <c r="F125" s="423">
        <v>609086.598</v>
      </c>
      <c r="G125" s="423">
        <v>0</v>
      </c>
      <c r="H125" s="423">
        <v>609086.598</v>
      </c>
      <c r="I125" s="423"/>
      <c r="J125" s="423">
        <v>374269.378</v>
      </c>
      <c r="K125" s="423">
        <v>0</v>
      </c>
      <c r="L125" s="423">
        <v>374269.378</v>
      </c>
      <c r="M125" s="422" t="s">
        <v>509</v>
      </c>
      <c r="N125" s="423">
        <v>270969.031</v>
      </c>
      <c r="O125" s="423">
        <v>0</v>
      </c>
      <c r="P125" s="423">
        <v>270969.031</v>
      </c>
      <c r="Q125" s="423"/>
      <c r="R125" s="423">
        <v>35275.907</v>
      </c>
      <c r="S125" s="423">
        <v>0</v>
      </c>
      <c r="T125" s="423">
        <v>35275.907</v>
      </c>
      <c r="U125" s="423"/>
      <c r="V125" s="423">
        <v>307521.652</v>
      </c>
      <c r="W125" s="423">
        <v>0</v>
      </c>
      <c r="X125" s="423">
        <v>307521.652</v>
      </c>
      <c r="Y125" s="422" t="s">
        <v>509</v>
      </c>
      <c r="Z125" s="423">
        <v>17453.265</v>
      </c>
      <c r="AA125" s="423">
        <v>0</v>
      </c>
      <c r="AB125" s="423">
        <v>17453.265</v>
      </c>
      <c r="AC125" s="423"/>
      <c r="AD125" s="423">
        <v>256665.19</v>
      </c>
      <c r="AE125" s="423">
        <v>0</v>
      </c>
      <c r="AF125" s="423">
        <v>256665.19</v>
      </c>
      <c r="AG125" s="423"/>
      <c r="AH125" s="423">
        <v>84105.82</v>
      </c>
      <c r="AI125" s="423">
        <v>0</v>
      </c>
      <c r="AJ125" s="423">
        <v>84105.82</v>
      </c>
      <c r="AK125" s="422" t="s">
        <v>509</v>
      </c>
      <c r="AL125" s="423">
        <v>104416.102</v>
      </c>
      <c r="AM125" s="423">
        <v>0</v>
      </c>
      <c r="AN125" s="423">
        <v>104416.102</v>
      </c>
      <c r="AO125" s="423"/>
      <c r="AP125" s="423">
        <v>2664860.0109999995</v>
      </c>
      <c r="AQ125" s="423">
        <v>0</v>
      </c>
      <c r="AR125" s="423">
        <v>2664860.0109999995</v>
      </c>
    </row>
    <row r="126" spans="1:44" s="424" customFormat="1" ht="9.95" customHeight="1">
      <c r="A126" s="428" t="s">
        <v>510</v>
      </c>
      <c r="B126" s="426">
        <v>528768.991</v>
      </c>
      <c r="C126" s="426">
        <v>0</v>
      </c>
      <c r="D126" s="426">
        <v>528768.991</v>
      </c>
      <c r="E126" s="426"/>
      <c r="F126" s="426">
        <v>512944.95</v>
      </c>
      <c r="G126" s="426">
        <v>0</v>
      </c>
      <c r="H126" s="426">
        <v>512944.95</v>
      </c>
      <c r="I126" s="426"/>
      <c r="J126" s="426">
        <v>262085.645</v>
      </c>
      <c r="K126" s="426">
        <v>0</v>
      </c>
      <c r="L126" s="426">
        <v>262085.645</v>
      </c>
      <c r="M126" s="428" t="s">
        <v>510</v>
      </c>
      <c r="N126" s="426">
        <v>216312.476</v>
      </c>
      <c r="O126" s="426">
        <v>0</v>
      </c>
      <c r="P126" s="426">
        <v>216312.476</v>
      </c>
      <c r="Q126" s="426"/>
      <c r="R126" s="426">
        <v>86841.981</v>
      </c>
      <c r="S126" s="426">
        <v>0</v>
      </c>
      <c r="T126" s="426">
        <v>86841.981</v>
      </c>
      <c r="U126" s="426"/>
      <c r="V126" s="426">
        <v>288605.905</v>
      </c>
      <c r="W126" s="426">
        <v>0</v>
      </c>
      <c r="X126" s="426">
        <v>288605.905</v>
      </c>
      <c r="Y126" s="428" t="s">
        <v>510</v>
      </c>
      <c r="Z126" s="426">
        <v>15638.008</v>
      </c>
      <c r="AA126" s="426">
        <v>0</v>
      </c>
      <c r="AB126" s="426">
        <v>15638.008</v>
      </c>
      <c r="AC126" s="426"/>
      <c r="AD126" s="426">
        <v>156747</v>
      </c>
      <c r="AE126" s="426">
        <v>0</v>
      </c>
      <c r="AF126" s="426">
        <v>156747</v>
      </c>
      <c r="AG126" s="426"/>
      <c r="AH126" s="426">
        <v>73532.52</v>
      </c>
      <c r="AI126" s="426">
        <v>0</v>
      </c>
      <c r="AJ126" s="426">
        <v>73532.52</v>
      </c>
      <c r="AK126" s="428" t="s">
        <v>510</v>
      </c>
      <c r="AL126" s="426">
        <v>157366.579</v>
      </c>
      <c r="AM126" s="426">
        <v>0</v>
      </c>
      <c r="AN126" s="426">
        <v>157366.579</v>
      </c>
      <c r="AO126" s="426"/>
      <c r="AP126" s="426">
        <v>2298844.0549999997</v>
      </c>
      <c r="AQ126" s="426">
        <v>0</v>
      </c>
      <c r="AR126" s="426">
        <v>2298844.0549999997</v>
      </c>
    </row>
    <row r="127" spans="1:44" s="424" customFormat="1" ht="9.95" customHeight="1">
      <c r="A127" s="428" t="s">
        <v>511</v>
      </c>
      <c r="B127" s="426">
        <v>811.876</v>
      </c>
      <c r="C127" s="426">
        <v>0</v>
      </c>
      <c r="D127" s="426">
        <v>811.876</v>
      </c>
      <c r="E127" s="426"/>
      <c r="F127" s="426">
        <v>448.755</v>
      </c>
      <c r="G127" s="426">
        <v>0</v>
      </c>
      <c r="H127" s="426">
        <v>448.755</v>
      </c>
      <c r="I127" s="426"/>
      <c r="J127" s="426">
        <v>38085.906</v>
      </c>
      <c r="K127" s="426">
        <v>0</v>
      </c>
      <c r="L127" s="426">
        <v>38085.906</v>
      </c>
      <c r="M127" s="428" t="s">
        <v>511</v>
      </c>
      <c r="N127" s="426">
        <v>0.007</v>
      </c>
      <c r="O127" s="426">
        <v>0</v>
      </c>
      <c r="P127" s="426">
        <v>0.007</v>
      </c>
      <c r="Q127" s="426"/>
      <c r="R127" s="426">
        <v>9000</v>
      </c>
      <c r="S127" s="426">
        <v>0</v>
      </c>
      <c r="T127" s="426">
        <v>9000</v>
      </c>
      <c r="U127" s="426"/>
      <c r="V127" s="426">
        <v>0</v>
      </c>
      <c r="W127" s="426">
        <v>0</v>
      </c>
      <c r="X127" s="426">
        <v>0</v>
      </c>
      <c r="Y127" s="428" t="s">
        <v>511</v>
      </c>
      <c r="Z127" s="426">
        <v>0</v>
      </c>
      <c r="AA127" s="426">
        <v>0</v>
      </c>
      <c r="AB127" s="426">
        <v>0</v>
      </c>
      <c r="AC127" s="426"/>
      <c r="AD127" s="426">
        <v>0.777</v>
      </c>
      <c r="AE127" s="426">
        <v>0</v>
      </c>
      <c r="AF127" s="426">
        <v>0.777</v>
      </c>
      <c r="AG127" s="426"/>
      <c r="AH127" s="426">
        <v>4264.898</v>
      </c>
      <c r="AI127" s="426">
        <v>0</v>
      </c>
      <c r="AJ127" s="426">
        <v>4264.898</v>
      </c>
      <c r="AK127" s="428" t="s">
        <v>511</v>
      </c>
      <c r="AL127" s="426">
        <v>4848.422</v>
      </c>
      <c r="AM127" s="426">
        <v>0</v>
      </c>
      <c r="AN127" s="426">
        <v>4848.422</v>
      </c>
      <c r="AO127" s="426"/>
      <c r="AP127" s="426">
        <v>57460.641</v>
      </c>
      <c r="AQ127" s="426">
        <v>0</v>
      </c>
      <c r="AR127" s="426">
        <v>57460.641</v>
      </c>
    </row>
    <row r="128" spans="1:44" s="424" customFormat="1" ht="9.95" customHeight="1">
      <c r="A128" s="428" t="s">
        <v>512</v>
      </c>
      <c r="B128" s="426">
        <v>63247.943</v>
      </c>
      <c r="C128" s="426">
        <v>0</v>
      </c>
      <c r="D128" s="426">
        <v>63247.943</v>
      </c>
      <c r="E128" s="426"/>
      <c r="F128" s="426">
        <v>78955.107</v>
      </c>
      <c r="G128" s="426">
        <v>0</v>
      </c>
      <c r="H128" s="426">
        <v>78955.107</v>
      </c>
      <c r="I128" s="426"/>
      <c r="J128" s="426">
        <v>72913.182</v>
      </c>
      <c r="K128" s="426">
        <v>0</v>
      </c>
      <c r="L128" s="426">
        <v>72913.182</v>
      </c>
      <c r="M128" s="428" t="s">
        <v>512</v>
      </c>
      <c r="N128" s="426">
        <v>2115.928</v>
      </c>
      <c r="O128" s="426">
        <v>0</v>
      </c>
      <c r="P128" s="426">
        <v>2115.928</v>
      </c>
      <c r="Q128" s="426"/>
      <c r="R128" s="426">
        <v>2235.054</v>
      </c>
      <c r="S128" s="426">
        <v>0</v>
      </c>
      <c r="T128" s="426">
        <v>2235.054</v>
      </c>
      <c r="U128" s="426"/>
      <c r="V128" s="426">
        <v>16637.141</v>
      </c>
      <c r="W128" s="426">
        <v>0</v>
      </c>
      <c r="X128" s="426">
        <v>16637.141</v>
      </c>
      <c r="Y128" s="428" t="s">
        <v>512</v>
      </c>
      <c r="Z128" s="426">
        <v>4598.302</v>
      </c>
      <c r="AA128" s="426">
        <v>0</v>
      </c>
      <c r="AB128" s="426">
        <v>4598.302</v>
      </c>
      <c r="AC128" s="426"/>
      <c r="AD128" s="426">
        <v>46276.076</v>
      </c>
      <c r="AE128" s="426">
        <v>0</v>
      </c>
      <c r="AF128" s="426">
        <v>46276.076</v>
      </c>
      <c r="AG128" s="426"/>
      <c r="AH128" s="426">
        <v>7037.834</v>
      </c>
      <c r="AI128" s="426">
        <v>0</v>
      </c>
      <c r="AJ128" s="426">
        <v>7037.834</v>
      </c>
      <c r="AK128" s="428" t="s">
        <v>512</v>
      </c>
      <c r="AL128" s="426">
        <v>14486.558</v>
      </c>
      <c r="AM128" s="426">
        <v>0</v>
      </c>
      <c r="AN128" s="426">
        <v>14486.558</v>
      </c>
      <c r="AO128" s="426"/>
      <c r="AP128" s="426">
        <v>308503.125</v>
      </c>
      <c r="AQ128" s="426">
        <v>0</v>
      </c>
      <c r="AR128" s="426">
        <v>308503.125</v>
      </c>
    </row>
    <row r="129" spans="1:44" s="424" customFormat="1" ht="9.95" customHeight="1">
      <c r="A129" s="428" t="s">
        <v>513</v>
      </c>
      <c r="B129" s="426">
        <v>-116.42</v>
      </c>
      <c r="C129" s="426">
        <v>0</v>
      </c>
      <c r="D129" s="426">
        <v>-116.42</v>
      </c>
      <c r="E129" s="426"/>
      <c r="F129" s="426">
        <v>-628.112</v>
      </c>
      <c r="G129" s="426">
        <v>0</v>
      </c>
      <c r="H129" s="426">
        <v>-628.112</v>
      </c>
      <c r="I129" s="426"/>
      <c r="J129" s="426">
        <v>-60.938</v>
      </c>
      <c r="K129" s="426">
        <v>0</v>
      </c>
      <c r="L129" s="426">
        <v>-60.938</v>
      </c>
      <c r="M129" s="428" t="s">
        <v>513</v>
      </c>
      <c r="N129" s="426">
        <v>-235.479</v>
      </c>
      <c r="O129" s="426">
        <v>0</v>
      </c>
      <c r="P129" s="426">
        <v>-235.479</v>
      </c>
      <c r="Q129" s="426"/>
      <c r="R129" s="426">
        <v>0</v>
      </c>
      <c r="S129" s="426">
        <v>0</v>
      </c>
      <c r="T129" s="426">
        <v>0</v>
      </c>
      <c r="U129" s="426"/>
      <c r="V129" s="426">
        <v>0</v>
      </c>
      <c r="W129" s="426">
        <v>0</v>
      </c>
      <c r="X129" s="426">
        <v>0</v>
      </c>
      <c r="Y129" s="428" t="s">
        <v>513</v>
      </c>
      <c r="Z129" s="426">
        <v>0</v>
      </c>
      <c r="AA129" s="426">
        <v>0</v>
      </c>
      <c r="AB129" s="426">
        <v>0</v>
      </c>
      <c r="AC129" s="426"/>
      <c r="AD129" s="426">
        <v>0</v>
      </c>
      <c r="AE129" s="426">
        <v>0</v>
      </c>
      <c r="AF129" s="426">
        <v>0</v>
      </c>
      <c r="AG129" s="426"/>
      <c r="AH129" s="426">
        <v>0</v>
      </c>
      <c r="AI129" s="426">
        <v>0</v>
      </c>
      <c r="AJ129" s="426">
        <v>0</v>
      </c>
      <c r="AK129" s="428" t="s">
        <v>513</v>
      </c>
      <c r="AL129" s="426">
        <v>0</v>
      </c>
      <c r="AM129" s="426">
        <v>0</v>
      </c>
      <c r="AN129" s="426">
        <v>0</v>
      </c>
      <c r="AO129" s="426"/>
      <c r="AP129" s="426">
        <v>-1040.9489999999998</v>
      </c>
      <c r="AQ129" s="426">
        <v>0</v>
      </c>
      <c r="AR129" s="426">
        <v>-1040.9489999999998</v>
      </c>
    </row>
    <row r="130" spans="1:44" s="424" customFormat="1" ht="9.95" customHeight="1">
      <c r="A130" s="428" t="s">
        <v>514</v>
      </c>
      <c r="B130" s="426">
        <v>0</v>
      </c>
      <c r="C130" s="426">
        <v>0</v>
      </c>
      <c r="D130" s="426">
        <v>0</v>
      </c>
      <c r="E130" s="426"/>
      <c r="F130" s="426">
        <v>3434.27</v>
      </c>
      <c r="G130" s="426">
        <v>0</v>
      </c>
      <c r="H130" s="426">
        <v>3434.27</v>
      </c>
      <c r="I130" s="426"/>
      <c r="J130" s="426">
        <v>0</v>
      </c>
      <c r="K130" s="426">
        <v>0</v>
      </c>
      <c r="L130" s="426">
        <v>0</v>
      </c>
      <c r="M130" s="428" t="s">
        <v>514</v>
      </c>
      <c r="N130" s="426">
        <v>9891.101</v>
      </c>
      <c r="O130" s="426">
        <v>0</v>
      </c>
      <c r="P130" s="426">
        <v>9891.101</v>
      </c>
      <c r="Q130" s="426"/>
      <c r="R130" s="426">
        <v>-35437.048</v>
      </c>
      <c r="S130" s="426">
        <v>0</v>
      </c>
      <c r="T130" s="426">
        <v>-35437.048</v>
      </c>
      <c r="U130" s="426"/>
      <c r="V130" s="426">
        <v>-22897.769</v>
      </c>
      <c r="W130" s="426">
        <v>0</v>
      </c>
      <c r="X130" s="426">
        <v>-22897.769</v>
      </c>
      <c r="Y130" s="428" t="s">
        <v>514</v>
      </c>
      <c r="Z130" s="426">
        <v>-2516.292</v>
      </c>
      <c r="AA130" s="426">
        <v>0</v>
      </c>
      <c r="AB130" s="426">
        <v>-2516.292</v>
      </c>
      <c r="AC130" s="426"/>
      <c r="AD130" s="426">
        <v>8574.466</v>
      </c>
      <c r="AE130" s="426">
        <v>0</v>
      </c>
      <c r="AF130" s="426">
        <v>8574.466</v>
      </c>
      <c r="AG130" s="426"/>
      <c r="AH130" s="426">
        <v>0</v>
      </c>
      <c r="AI130" s="426">
        <v>0</v>
      </c>
      <c r="AJ130" s="426">
        <v>0</v>
      </c>
      <c r="AK130" s="428" t="s">
        <v>514</v>
      </c>
      <c r="AL130" s="426">
        <v>-24599.306</v>
      </c>
      <c r="AM130" s="426">
        <v>0</v>
      </c>
      <c r="AN130" s="426">
        <v>-24599.306</v>
      </c>
      <c r="AO130" s="426"/>
      <c r="AP130" s="426">
        <v>-63550.57800000001</v>
      </c>
      <c r="AQ130" s="426">
        <v>0</v>
      </c>
      <c r="AR130" s="426">
        <v>-63550.57800000001</v>
      </c>
    </row>
    <row r="131" spans="1:44" s="429" customFormat="1" ht="9.95" customHeight="1">
      <c r="A131" s="428" t="s">
        <v>515</v>
      </c>
      <c r="B131" s="426">
        <v>12384.677</v>
      </c>
      <c r="C131" s="426">
        <v>0</v>
      </c>
      <c r="D131" s="426">
        <v>12384.677</v>
      </c>
      <c r="E131" s="426"/>
      <c r="F131" s="426">
        <v>13931.626</v>
      </c>
      <c r="G131" s="426">
        <v>0</v>
      </c>
      <c r="H131" s="426">
        <v>13931.626</v>
      </c>
      <c r="I131" s="426"/>
      <c r="J131" s="426">
        <v>1245.584</v>
      </c>
      <c r="K131" s="426">
        <v>0</v>
      </c>
      <c r="L131" s="426">
        <v>1245.584</v>
      </c>
      <c r="M131" s="428" t="s">
        <v>515</v>
      </c>
      <c r="N131" s="426">
        <v>42884.997</v>
      </c>
      <c r="O131" s="426">
        <v>0</v>
      </c>
      <c r="P131" s="426">
        <v>42884.997</v>
      </c>
      <c r="Q131" s="426"/>
      <c r="R131" s="426">
        <v>-27364.079</v>
      </c>
      <c r="S131" s="426">
        <v>0</v>
      </c>
      <c r="T131" s="426">
        <v>-27364.079</v>
      </c>
      <c r="U131" s="426"/>
      <c r="V131" s="426">
        <v>25176.375</v>
      </c>
      <c r="W131" s="426">
        <v>0</v>
      </c>
      <c r="X131" s="426">
        <v>25176.375</v>
      </c>
      <c r="Y131" s="428" t="s">
        <v>515</v>
      </c>
      <c r="Z131" s="426">
        <v>-266.752</v>
      </c>
      <c r="AA131" s="426">
        <v>0</v>
      </c>
      <c r="AB131" s="426">
        <v>-266.752</v>
      </c>
      <c r="AC131" s="426"/>
      <c r="AD131" s="426">
        <v>45066.869</v>
      </c>
      <c r="AE131" s="426">
        <v>0</v>
      </c>
      <c r="AF131" s="426">
        <v>45066.869</v>
      </c>
      <c r="AG131" s="426"/>
      <c r="AH131" s="426">
        <v>-729.432</v>
      </c>
      <c r="AI131" s="426">
        <v>0</v>
      </c>
      <c r="AJ131" s="426">
        <v>-729.432</v>
      </c>
      <c r="AK131" s="428" t="s">
        <v>515</v>
      </c>
      <c r="AL131" s="426">
        <v>-47686.149</v>
      </c>
      <c r="AM131" s="426">
        <v>0</v>
      </c>
      <c r="AN131" s="426">
        <v>-47686.149</v>
      </c>
      <c r="AO131" s="426"/>
      <c r="AP131" s="426">
        <v>64643.71600000002</v>
      </c>
      <c r="AQ131" s="426">
        <v>0</v>
      </c>
      <c r="AR131" s="426">
        <v>64643.71600000002</v>
      </c>
    </row>
    <row r="132" spans="1:44" s="424" customFormat="1" ht="5.1" customHeight="1">
      <c r="A132" s="428"/>
      <c r="B132" s="431"/>
      <c r="C132" s="431"/>
      <c r="D132" s="431"/>
      <c r="E132" s="431"/>
      <c r="F132" s="431"/>
      <c r="G132" s="431"/>
      <c r="H132" s="431"/>
      <c r="I132" s="431"/>
      <c r="J132" s="431">
        <v>0</v>
      </c>
      <c r="K132" s="431">
        <v>0</v>
      </c>
      <c r="L132" s="431">
        <v>0</v>
      </c>
      <c r="M132" s="428"/>
      <c r="N132" s="431"/>
      <c r="O132" s="431"/>
      <c r="P132" s="431"/>
      <c r="Q132" s="431"/>
      <c r="R132" s="431"/>
      <c r="S132" s="431"/>
      <c r="T132" s="431"/>
      <c r="U132" s="431"/>
      <c r="V132" s="431">
        <v>0</v>
      </c>
      <c r="W132" s="431">
        <v>0</v>
      </c>
      <c r="X132" s="431">
        <v>0</v>
      </c>
      <c r="Y132" s="428"/>
      <c r="Z132" s="431"/>
      <c r="AA132" s="431"/>
      <c r="AB132" s="431"/>
      <c r="AC132" s="431"/>
      <c r="AD132" s="431"/>
      <c r="AE132" s="431"/>
      <c r="AF132" s="431"/>
      <c r="AG132" s="431"/>
      <c r="AH132" s="431">
        <v>0</v>
      </c>
      <c r="AI132" s="431">
        <v>0</v>
      </c>
      <c r="AJ132" s="431">
        <v>0</v>
      </c>
      <c r="AK132" s="428"/>
      <c r="AL132" s="431"/>
      <c r="AM132" s="431"/>
      <c r="AN132" s="431"/>
      <c r="AO132" s="431"/>
      <c r="AP132" s="431"/>
      <c r="AQ132" s="431"/>
      <c r="AR132" s="431"/>
    </row>
    <row r="133" spans="1:44" s="429" customFormat="1" ht="9.95" customHeight="1">
      <c r="A133" s="422" t="s">
        <v>516</v>
      </c>
      <c r="B133" s="423">
        <v>2568995.896</v>
      </c>
      <c r="C133" s="423">
        <v>103648.902</v>
      </c>
      <c r="D133" s="423">
        <v>2672644.799</v>
      </c>
      <c r="E133" s="423"/>
      <c r="F133" s="423">
        <v>3650206.765</v>
      </c>
      <c r="G133" s="423">
        <v>29633.35</v>
      </c>
      <c r="H133" s="423">
        <v>3679840.115</v>
      </c>
      <c r="I133" s="423"/>
      <c r="J133" s="423">
        <v>2243233.621</v>
      </c>
      <c r="K133" s="423">
        <v>66555.654</v>
      </c>
      <c r="L133" s="423">
        <v>2309789.276</v>
      </c>
      <c r="M133" s="422" t="s">
        <v>516</v>
      </c>
      <c r="N133" s="423">
        <v>1173036.401</v>
      </c>
      <c r="O133" s="423">
        <v>1586.775</v>
      </c>
      <c r="P133" s="423">
        <v>1174623.177</v>
      </c>
      <c r="Q133" s="423"/>
      <c r="R133" s="423">
        <v>353375.167</v>
      </c>
      <c r="S133" s="423">
        <v>2689.326</v>
      </c>
      <c r="T133" s="423">
        <v>356064.493</v>
      </c>
      <c r="U133" s="423"/>
      <c r="V133" s="423">
        <v>1619795.13</v>
      </c>
      <c r="W133" s="423">
        <v>11250.786</v>
      </c>
      <c r="X133" s="423">
        <v>1631045.916</v>
      </c>
      <c r="Y133" s="422" t="s">
        <v>516</v>
      </c>
      <c r="Z133" s="423">
        <v>21396.513</v>
      </c>
      <c r="AA133" s="423">
        <v>0.004</v>
      </c>
      <c r="AB133" s="423">
        <v>21396.517</v>
      </c>
      <c r="AC133" s="423"/>
      <c r="AD133" s="423">
        <v>640524.958</v>
      </c>
      <c r="AE133" s="423">
        <v>435904.728</v>
      </c>
      <c r="AF133" s="423">
        <v>1076429.687</v>
      </c>
      <c r="AG133" s="423"/>
      <c r="AH133" s="423">
        <v>720688.772</v>
      </c>
      <c r="AI133" s="423">
        <v>5599.473</v>
      </c>
      <c r="AJ133" s="423">
        <v>726288.246</v>
      </c>
      <c r="AK133" s="422" t="s">
        <v>516</v>
      </c>
      <c r="AL133" s="423">
        <v>1018329.982</v>
      </c>
      <c r="AM133" s="423">
        <v>50446.722</v>
      </c>
      <c r="AN133" s="423">
        <v>1068776.705</v>
      </c>
      <c r="AO133" s="423"/>
      <c r="AP133" s="423">
        <v>14009583.205000002</v>
      </c>
      <c r="AQ133" s="423">
        <v>707315.72</v>
      </c>
      <c r="AR133" s="423">
        <v>14716898.931</v>
      </c>
    </row>
    <row r="134" spans="1:44" s="424" customFormat="1" ht="2.25" customHeight="1">
      <c r="A134" s="435"/>
      <c r="B134" s="423"/>
      <c r="C134" s="423"/>
      <c r="D134" s="423"/>
      <c r="E134" s="423"/>
      <c r="F134" s="423"/>
      <c r="G134" s="423"/>
      <c r="H134" s="423"/>
      <c r="I134" s="423"/>
      <c r="J134" s="423">
        <v>0</v>
      </c>
      <c r="K134" s="423">
        <v>0</v>
      </c>
      <c r="L134" s="423">
        <v>0</v>
      </c>
      <c r="M134" s="435"/>
      <c r="N134" s="423"/>
      <c r="O134" s="423"/>
      <c r="P134" s="423"/>
      <c r="Q134" s="423"/>
      <c r="R134" s="423"/>
      <c r="S134" s="423"/>
      <c r="T134" s="423"/>
      <c r="U134" s="423"/>
      <c r="V134" s="423">
        <v>0</v>
      </c>
      <c r="W134" s="423">
        <v>0</v>
      </c>
      <c r="X134" s="423">
        <v>0</v>
      </c>
      <c r="Y134" s="435"/>
      <c r="Z134" s="423"/>
      <c r="AA134" s="423"/>
      <c r="AB134" s="423"/>
      <c r="AC134" s="423"/>
      <c r="AD134" s="423"/>
      <c r="AE134" s="423"/>
      <c r="AF134" s="423"/>
      <c r="AG134" s="423"/>
      <c r="AH134" s="423">
        <v>0</v>
      </c>
      <c r="AI134" s="423">
        <v>0</v>
      </c>
      <c r="AJ134" s="423">
        <v>0</v>
      </c>
      <c r="AK134" s="435"/>
      <c r="AL134" s="423"/>
      <c r="AM134" s="423"/>
      <c r="AN134" s="423"/>
      <c r="AO134" s="423"/>
      <c r="AP134" s="423"/>
      <c r="AQ134" s="423"/>
      <c r="AR134" s="423"/>
    </row>
    <row r="135" spans="1:44" s="424" customFormat="1" ht="12.75" customHeight="1">
      <c r="A135" s="435" t="s">
        <v>517</v>
      </c>
      <c r="B135" s="436">
        <v>1989694.144</v>
      </c>
      <c r="C135" s="436">
        <v>0</v>
      </c>
      <c r="D135" s="436">
        <v>1989694.144</v>
      </c>
      <c r="E135" s="436"/>
      <c r="F135" s="436">
        <v>0</v>
      </c>
      <c r="G135" s="436">
        <v>0</v>
      </c>
      <c r="H135" s="436">
        <v>0</v>
      </c>
      <c r="I135" s="423"/>
      <c r="J135" s="436">
        <v>212.772</v>
      </c>
      <c r="K135" s="436">
        <v>0</v>
      </c>
      <c r="L135" s="436">
        <v>212.772</v>
      </c>
      <c r="M135" s="422" t="s">
        <v>517</v>
      </c>
      <c r="N135" s="436">
        <v>19204.171</v>
      </c>
      <c r="O135" s="436">
        <v>438.696</v>
      </c>
      <c r="P135" s="436">
        <v>19642.867</v>
      </c>
      <c r="Q135" s="436"/>
      <c r="R135" s="436">
        <v>0</v>
      </c>
      <c r="S135" s="436">
        <v>0</v>
      </c>
      <c r="T135" s="436">
        <v>0</v>
      </c>
      <c r="U135" s="423"/>
      <c r="V135" s="436">
        <v>4266103.327</v>
      </c>
      <c r="W135" s="436">
        <v>0</v>
      </c>
      <c r="X135" s="436">
        <v>4266103.327</v>
      </c>
      <c r="Y135" s="422" t="s">
        <v>517</v>
      </c>
      <c r="Z135" s="436">
        <v>0</v>
      </c>
      <c r="AA135" s="436">
        <v>0</v>
      </c>
      <c r="AB135" s="436">
        <v>0</v>
      </c>
      <c r="AC135" s="436"/>
      <c r="AD135" s="436">
        <v>0</v>
      </c>
      <c r="AE135" s="436">
        <v>0</v>
      </c>
      <c r="AF135" s="436">
        <v>0</v>
      </c>
      <c r="AG135" s="423"/>
      <c r="AH135" s="436">
        <v>0</v>
      </c>
      <c r="AI135" s="436">
        <v>0</v>
      </c>
      <c r="AJ135" s="436">
        <v>0</v>
      </c>
      <c r="AK135" s="422" t="s">
        <v>517</v>
      </c>
      <c r="AL135" s="436">
        <v>4914.8</v>
      </c>
      <c r="AM135" s="436">
        <v>0</v>
      </c>
      <c r="AN135" s="436">
        <v>4914.8</v>
      </c>
      <c r="AO135" s="436"/>
      <c r="AP135" s="436">
        <v>6280129.214</v>
      </c>
      <c r="AQ135" s="436">
        <v>438.696</v>
      </c>
      <c r="AR135" s="436">
        <v>6280567.909999999</v>
      </c>
    </row>
    <row r="136" spans="1:44" s="424" customFormat="1" ht="9.95" customHeight="1">
      <c r="A136" s="428" t="s">
        <v>518</v>
      </c>
      <c r="B136" s="426">
        <v>144068.32</v>
      </c>
      <c r="C136" s="426">
        <v>0</v>
      </c>
      <c r="D136" s="426">
        <v>144068.32</v>
      </c>
      <c r="E136" s="426"/>
      <c r="F136" s="426">
        <v>0</v>
      </c>
      <c r="G136" s="426">
        <v>0</v>
      </c>
      <c r="H136" s="426">
        <v>0</v>
      </c>
      <c r="I136" s="426"/>
      <c r="J136" s="426">
        <v>0</v>
      </c>
      <c r="K136" s="426">
        <v>0</v>
      </c>
      <c r="L136" s="426">
        <v>0</v>
      </c>
      <c r="M136" s="428" t="s">
        <v>518</v>
      </c>
      <c r="N136" s="426">
        <v>7000</v>
      </c>
      <c r="O136" s="426">
        <v>438.696</v>
      </c>
      <c r="P136" s="426">
        <v>7438.696</v>
      </c>
      <c r="Q136" s="426"/>
      <c r="R136" s="426">
        <v>0</v>
      </c>
      <c r="S136" s="426">
        <v>0</v>
      </c>
      <c r="T136" s="426">
        <v>0</v>
      </c>
      <c r="U136" s="426"/>
      <c r="V136" s="426">
        <v>0</v>
      </c>
      <c r="W136" s="426">
        <v>0</v>
      </c>
      <c r="X136" s="426">
        <v>0</v>
      </c>
      <c r="Y136" s="428" t="s">
        <v>518</v>
      </c>
      <c r="Z136" s="426">
        <v>0</v>
      </c>
      <c r="AA136" s="426">
        <v>0</v>
      </c>
      <c r="AB136" s="426">
        <v>0</v>
      </c>
      <c r="AC136" s="426"/>
      <c r="AD136" s="426">
        <v>0</v>
      </c>
      <c r="AE136" s="426">
        <v>0</v>
      </c>
      <c r="AF136" s="426">
        <v>0</v>
      </c>
      <c r="AG136" s="426"/>
      <c r="AH136" s="426">
        <v>0</v>
      </c>
      <c r="AI136" s="426">
        <v>0</v>
      </c>
      <c r="AJ136" s="426">
        <v>0</v>
      </c>
      <c r="AK136" s="428" t="s">
        <v>518</v>
      </c>
      <c r="AL136" s="426">
        <v>4914.8</v>
      </c>
      <c r="AM136" s="426">
        <v>0</v>
      </c>
      <c r="AN136" s="426">
        <v>4914.8</v>
      </c>
      <c r="AO136" s="426"/>
      <c r="AP136" s="426">
        <v>155983.12</v>
      </c>
      <c r="AQ136" s="426">
        <v>438.696</v>
      </c>
      <c r="AR136" s="426">
        <v>156421.816</v>
      </c>
    </row>
    <row r="137" spans="1:44" s="424" customFormat="1" ht="9.95" customHeight="1">
      <c r="A137" s="428" t="s">
        <v>519</v>
      </c>
      <c r="B137" s="426">
        <v>1845625.824</v>
      </c>
      <c r="C137" s="426">
        <v>0</v>
      </c>
      <c r="D137" s="426">
        <v>1845625.824</v>
      </c>
      <c r="E137" s="426"/>
      <c r="F137" s="426">
        <v>0</v>
      </c>
      <c r="G137" s="426">
        <v>0</v>
      </c>
      <c r="H137" s="426">
        <v>0</v>
      </c>
      <c r="I137" s="426"/>
      <c r="J137" s="426">
        <v>212.772</v>
      </c>
      <c r="K137" s="426">
        <v>0</v>
      </c>
      <c r="L137" s="426">
        <v>212.772</v>
      </c>
      <c r="M137" s="428" t="s">
        <v>519</v>
      </c>
      <c r="N137" s="426">
        <v>12204.171</v>
      </c>
      <c r="O137" s="426">
        <v>0</v>
      </c>
      <c r="P137" s="426">
        <v>12204.171</v>
      </c>
      <c r="Q137" s="426"/>
      <c r="R137" s="426">
        <v>0</v>
      </c>
      <c r="S137" s="426">
        <v>0</v>
      </c>
      <c r="T137" s="426">
        <v>0</v>
      </c>
      <c r="U137" s="426"/>
      <c r="V137" s="426">
        <v>4266103.327</v>
      </c>
      <c r="W137" s="426">
        <v>0</v>
      </c>
      <c r="X137" s="426">
        <v>4266103.327</v>
      </c>
      <c r="Y137" s="428" t="s">
        <v>519</v>
      </c>
      <c r="Z137" s="426">
        <v>0</v>
      </c>
      <c r="AA137" s="426">
        <v>0</v>
      </c>
      <c r="AB137" s="426">
        <v>0</v>
      </c>
      <c r="AC137" s="426"/>
      <c r="AD137" s="426">
        <v>0</v>
      </c>
      <c r="AE137" s="426">
        <v>0</v>
      </c>
      <c r="AF137" s="426">
        <v>0</v>
      </c>
      <c r="AG137" s="426"/>
      <c r="AH137" s="426">
        <v>0</v>
      </c>
      <c r="AI137" s="426">
        <v>0</v>
      </c>
      <c r="AJ137" s="426">
        <v>0</v>
      </c>
      <c r="AK137" s="428" t="s">
        <v>519</v>
      </c>
      <c r="AL137" s="426">
        <v>0</v>
      </c>
      <c r="AM137" s="426">
        <v>0</v>
      </c>
      <c r="AN137" s="426">
        <v>0</v>
      </c>
      <c r="AO137" s="426"/>
      <c r="AP137" s="426">
        <v>6124146.094</v>
      </c>
      <c r="AQ137" s="426">
        <v>0</v>
      </c>
      <c r="AR137" s="426">
        <v>6124146.094</v>
      </c>
    </row>
    <row r="138" spans="1:44" s="424" customFormat="1" ht="9.95" customHeight="1">
      <c r="A138" s="428" t="s">
        <v>520</v>
      </c>
      <c r="B138" s="426">
        <v>0</v>
      </c>
      <c r="C138" s="426">
        <v>0</v>
      </c>
      <c r="D138" s="426">
        <v>0</v>
      </c>
      <c r="E138" s="426"/>
      <c r="F138" s="426">
        <v>0</v>
      </c>
      <c r="G138" s="426">
        <v>0</v>
      </c>
      <c r="H138" s="426">
        <v>0</v>
      </c>
      <c r="I138" s="426"/>
      <c r="J138" s="426">
        <v>0</v>
      </c>
      <c r="K138" s="426">
        <v>0</v>
      </c>
      <c r="L138" s="426">
        <v>0</v>
      </c>
      <c r="M138" s="428" t="s">
        <v>520</v>
      </c>
      <c r="N138" s="426">
        <v>0</v>
      </c>
      <c r="O138" s="426">
        <v>0</v>
      </c>
      <c r="P138" s="426">
        <v>0</v>
      </c>
      <c r="Q138" s="426"/>
      <c r="R138" s="426">
        <v>0</v>
      </c>
      <c r="S138" s="426">
        <v>0</v>
      </c>
      <c r="T138" s="426">
        <v>0</v>
      </c>
      <c r="U138" s="426"/>
      <c r="V138" s="426">
        <v>0</v>
      </c>
      <c r="W138" s="426">
        <v>0</v>
      </c>
      <c r="X138" s="426">
        <v>0</v>
      </c>
      <c r="Y138" s="428" t="s">
        <v>520</v>
      </c>
      <c r="Z138" s="426">
        <v>0</v>
      </c>
      <c r="AA138" s="426">
        <v>0</v>
      </c>
      <c r="AB138" s="426">
        <v>0</v>
      </c>
      <c r="AC138" s="426"/>
      <c r="AD138" s="426">
        <v>0</v>
      </c>
      <c r="AE138" s="426">
        <v>0</v>
      </c>
      <c r="AF138" s="426">
        <v>0</v>
      </c>
      <c r="AG138" s="426"/>
      <c r="AH138" s="426">
        <v>0</v>
      </c>
      <c r="AI138" s="426">
        <v>0</v>
      </c>
      <c r="AJ138" s="426">
        <v>0</v>
      </c>
      <c r="AK138" s="428" t="s">
        <v>520</v>
      </c>
      <c r="AL138" s="426">
        <v>0</v>
      </c>
      <c r="AM138" s="426">
        <v>0</v>
      </c>
      <c r="AN138" s="426">
        <v>0</v>
      </c>
      <c r="AO138" s="426"/>
      <c r="AP138" s="426">
        <v>0</v>
      </c>
      <c r="AQ138" s="426">
        <v>0</v>
      </c>
      <c r="AR138" s="426">
        <v>0</v>
      </c>
    </row>
    <row r="139" spans="1:44" s="424" customFormat="1" ht="9.95" customHeight="1">
      <c r="A139" s="428" t="s">
        <v>521</v>
      </c>
      <c r="B139" s="426">
        <v>0</v>
      </c>
      <c r="C139" s="426">
        <v>0</v>
      </c>
      <c r="D139" s="426">
        <v>0</v>
      </c>
      <c r="E139" s="426"/>
      <c r="F139" s="426">
        <v>0</v>
      </c>
      <c r="G139" s="426">
        <v>0</v>
      </c>
      <c r="H139" s="426">
        <v>0</v>
      </c>
      <c r="I139" s="426"/>
      <c r="J139" s="426">
        <v>0</v>
      </c>
      <c r="K139" s="426">
        <v>0</v>
      </c>
      <c r="L139" s="426">
        <v>0</v>
      </c>
      <c r="M139" s="428" t="s">
        <v>521</v>
      </c>
      <c r="N139" s="426">
        <v>0</v>
      </c>
      <c r="O139" s="426">
        <v>0</v>
      </c>
      <c r="P139" s="426">
        <v>0</v>
      </c>
      <c r="Q139" s="426"/>
      <c r="R139" s="426">
        <v>0</v>
      </c>
      <c r="S139" s="426">
        <v>0</v>
      </c>
      <c r="T139" s="426">
        <v>0</v>
      </c>
      <c r="U139" s="426"/>
      <c r="V139" s="426">
        <v>0</v>
      </c>
      <c r="W139" s="426">
        <v>0</v>
      </c>
      <c r="X139" s="426">
        <v>0</v>
      </c>
      <c r="Y139" s="428" t="s">
        <v>521</v>
      </c>
      <c r="Z139" s="426">
        <v>0</v>
      </c>
      <c r="AA139" s="426">
        <v>0</v>
      </c>
      <c r="AB139" s="426">
        <v>0</v>
      </c>
      <c r="AC139" s="426"/>
      <c r="AD139" s="426">
        <v>0</v>
      </c>
      <c r="AE139" s="426">
        <v>0</v>
      </c>
      <c r="AF139" s="426">
        <v>0</v>
      </c>
      <c r="AG139" s="426"/>
      <c r="AH139" s="426">
        <v>0</v>
      </c>
      <c r="AI139" s="426">
        <v>0</v>
      </c>
      <c r="AJ139" s="426">
        <v>0</v>
      </c>
      <c r="AK139" s="428" t="s">
        <v>521</v>
      </c>
      <c r="AL139" s="426">
        <v>0</v>
      </c>
      <c r="AM139" s="426">
        <v>0</v>
      </c>
      <c r="AN139" s="426">
        <v>0</v>
      </c>
      <c r="AO139" s="426"/>
      <c r="AP139" s="426">
        <v>0</v>
      </c>
      <c r="AQ139" s="426">
        <v>0</v>
      </c>
      <c r="AR139" s="426">
        <v>0</v>
      </c>
    </row>
    <row r="140" spans="1:44" s="399" customFormat="1" ht="8.25" customHeight="1" thickBot="1">
      <c r="A140" s="477"/>
      <c r="B140" s="437"/>
      <c r="C140" s="437"/>
      <c r="D140" s="437"/>
      <c r="E140" s="437"/>
      <c r="F140" s="437"/>
      <c r="G140" s="437"/>
      <c r="H140" s="437"/>
      <c r="I140" s="437"/>
      <c r="J140" s="437"/>
      <c r="K140" s="437"/>
      <c r="L140" s="437"/>
      <c r="M140" s="477"/>
      <c r="N140" s="439"/>
      <c r="O140" s="439"/>
      <c r="P140" s="439"/>
      <c r="Q140" s="439"/>
      <c r="R140" s="439"/>
      <c r="S140" s="439"/>
      <c r="T140" s="439"/>
      <c r="U140" s="439"/>
      <c r="V140" s="439"/>
      <c r="W140" s="439"/>
      <c r="X140" s="439"/>
      <c r="Y140" s="477"/>
      <c r="Z140" s="439"/>
      <c r="AA140" s="439"/>
      <c r="AB140" s="439"/>
      <c r="AC140" s="439"/>
      <c r="AD140" s="439"/>
      <c r="AE140" s="439"/>
      <c r="AF140" s="439"/>
      <c r="AG140" s="439"/>
      <c r="AH140" s="439"/>
      <c r="AI140" s="439"/>
      <c r="AJ140" s="439"/>
      <c r="AK140" s="477"/>
      <c r="AL140" s="439"/>
      <c r="AM140" s="439"/>
      <c r="AN140" s="439"/>
      <c r="AO140" s="439"/>
      <c r="AP140" s="439"/>
      <c r="AQ140" s="439"/>
      <c r="AR140" s="439"/>
    </row>
    <row r="141" spans="1:44" s="446" customFormat="1" ht="13.5" customHeight="1" thickTop="1">
      <c r="A141" s="478" t="s">
        <v>470</v>
      </c>
      <c r="B141" s="479"/>
      <c r="C141" s="479"/>
      <c r="D141" s="479"/>
      <c r="E141" s="442"/>
      <c r="F141" s="442"/>
      <c r="G141" s="442"/>
      <c r="H141" s="442"/>
      <c r="I141" s="442"/>
      <c r="J141" s="442"/>
      <c r="K141" s="442"/>
      <c r="L141" s="442"/>
      <c r="M141" s="480" t="s">
        <v>470</v>
      </c>
      <c r="N141" s="444"/>
      <c r="O141" s="444"/>
      <c r="P141" s="444"/>
      <c r="Q141" s="444"/>
      <c r="R141" s="444"/>
      <c r="S141" s="444"/>
      <c r="T141" s="444"/>
      <c r="U141" s="444"/>
      <c r="V141" s="444"/>
      <c r="W141" s="444"/>
      <c r="X141" s="444"/>
      <c r="Y141" s="443" t="s">
        <v>470</v>
      </c>
      <c r="Z141" s="445"/>
      <c r="AA141" s="445"/>
      <c r="AB141" s="445"/>
      <c r="AC141" s="445"/>
      <c r="AD141" s="445"/>
      <c r="AE141" s="445"/>
      <c r="AF141" s="445"/>
      <c r="AG141" s="445"/>
      <c r="AH141" s="445"/>
      <c r="AI141" s="445"/>
      <c r="AJ141" s="445"/>
      <c r="AK141" s="443" t="s">
        <v>470</v>
      </c>
      <c r="AL141" s="445"/>
      <c r="AM141" s="445"/>
      <c r="AN141" s="445"/>
      <c r="AO141" s="445"/>
      <c r="AP141" s="445"/>
      <c r="AQ141" s="445"/>
      <c r="AR141" s="445"/>
    </row>
    <row r="142" spans="1:44" s="446" customFormat="1" ht="13.5" customHeight="1">
      <c r="A142" s="480" t="s">
        <v>522</v>
      </c>
      <c r="B142" s="481"/>
      <c r="C142" s="481"/>
      <c r="D142" s="481"/>
      <c r="E142" s="482"/>
      <c r="F142" s="482"/>
      <c r="G142" s="482"/>
      <c r="H142" s="482"/>
      <c r="I142" s="482"/>
      <c r="J142" s="482"/>
      <c r="K142" s="482"/>
      <c r="L142" s="482"/>
      <c r="M142" s="480" t="s">
        <v>522</v>
      </c>
      <c r="N142" s="444"/>
      <c r="O142" s="444"/>
      <c r="P142" s="444"/>
      <c r="Q142" s="444"/>
      <c r="R142" s="444"/>
      <c r="S142" s="444"/>
      <c r="T142" s="444"/>
      <c r="U142" s="444"/>
      <c r="V142" s="444"/>
      <c r="W142" s="444"/>
      <c r="X142" s="444"/>
      <c r="Y142" s="480" t="s">
        <v>522</v>
      </c>
      <c r="Z142" s="444"/>
      <c r="AA142" s="444"/>
      <c r="AB142" s="444"/>
      <c r="AC142" s="444"/>
      <c r="AD142" s="444"/>
      <c r="AE142" s="444"/>
      <c r="AF142" s="444"/>
      <c r="AG142" s="444"/>
      <c r="AH142" s="444"/>
      <c r="AI142" s="444"/>
      <c r="AJ142" s="444"/>
      <c r="AK142" s="480" t="s">
        <v>522</v>
      </c>
      <c r="AL142" s="444"/>
      <c r="AM142" s="444"/>
      <c r="AN142" s="444"/>
      <c r="AO142" s="444"/>
      <c r="AP142" s="444"/>
      <c r="AQ142" s="444"/>
      <c r="AR142" s="444"/>
    </row>
    <row r="143" spans="4:44" ht="13.5">
      <c r="D143" s="484"/>
      <c r="M143" s="480"/>
      <c r="AK143" s="443"/>
      <c r="AR143" s="484"/>
    </row>
    <row r="200" ht="15">
      <c r="C200" s="483"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5" customWidth="1"/>
    <col min="2" max="14" width="12.57421875" style="5" customWidth="1"/>
    <col min="15" max="15" width="14.421875" style="5" customWidth="1"/>
    <col min="16" max="16384" width="12.421875" style="5" customWidth="1"/>
  </cols>
  <sheetData>
    <row r="1" spans="1:14" s="371" customFormat="1" ht="18" customHeight="1">
      <c r="A1" s="1205" t="s">
        <v>1052</v>
      </c>
      <c r="B1" s="370"/>
      <c r="C1" s="370"/>
      <c r="D1" s="370"/>
      <c r="E1" s="370"/>
      <c r="F1" s="370"/>
      <c r="G1" s="370"/>
      <c r="H1" s="370"/>
      <c r="I1" s="370"/>
      <c r="J1" s="370"/>
      <c r="K1" s="370"/>
      <c r="L1" s="370"/>
      <c r="M1" s="370"/>
      <c r="N1" s="370"/>
    </row>
    <row r="2" spans="1:19" s="517" customFormat="1" ht="24.95" customHeight="1">
      <c r="A2" s="372" t="s">
        <v>700</v>
      </c>
      <c r="B2" s="372"/>
      <c r="C2" s="372"/>
      <c r="D2" s="372"/>
      <c r="E2" s="372"/>
      <c r="F2" s="372"/>
      <c r="G2" s="372"/>
      <c r="H2" s="372"/>
      <c r="I2" s="372"/>
      <c r="J2" s="372"/>
      <c r="K2" s="372"/>
      <c r="L2" s="372"/>
      <c r="M2" s="372"/>
      <c r="N2" s="372"/>
      <c r="O2" s="659"/>
      <c r="P2" s="554"/>
      <c r="Q2" s="554"/>
      <c r="R2" s="554"/>
      <c r="S2" s="554"/>
    </row>
    <row r="3" spans="1:19" s="518" customFormat="1" ht="18" customHeight="1">
      <c r="A3" s="95">
        <v>44530</v>
      </c>
      <c r="B3" s="95"/>
      <c r="C3" s="95"/>
      <c r="D3" s="95"/>
      <c r="E3" s="95"/>
      <c r="F3" s="95"/>
      <c r="G3" s="95"/>
      <c r="H3" s="95"/>
      <c r="I3" s="95"/>
      <c r="J3" s="95"/>
      <c r="K3" s="95"/>
      <c r="L3" s="95"/>
      <c r="M3" s="95"/>
      <c r="N3" s="95"/>
      <c r="O3" s="660"/>
      <c r="P3" s="555"/>
      <c r="Q3" s="555"/>
      <c r="R3" s="555"/>
      <c r="S3" s="555"/>
    </row>
    <row r="4" spans="1:15" s="99" customFormat="1" ht="18" customHeight="1">
      <c r="A4" s="375" t="s">
        <v>65</v>
      </c>
      <c r="B4" s="375"/>
      <c r="C4" s="375"/>
      <c r="D4" s="375"/>
      <c r="E4" s="375"/>
      <c r="F4" s="375"/>
      <c r="G4" s="375"/>
      <c r="H4" s="375"/>
      <c r="I4" s="375"/>
      <c r="J4" s="375"/>
      <c r="K4" s="375"/>
      <c r="L4" s="375"/>
      <c r="M4" s="375"/>
      <c r="N4" s="375"/>
      <c r="O4" s="611"/>
    </row>
    <row r="5" spans="1:14" ht="11.25" customHeight="1" thickBot="1">
      <c r="A5" s="702"/>
      <c r="B5" s="702"/>
      <c r="C5" s="702"/>
      <c r="D5" s="702"/>
      <c r="E5" s="702"/>
      <c r="F5" s="702"/>
      <c r="G5" s="702"/>
      <c r="H5" s="702"/>
      <c r="I5" s="702"/>
      <c r="J5" s="702"/>
      <c r="K5" s="702"/>
      <c r="L5" s="702"/>
      <c r="M5" s="702"/>
      <c r="N5" s="702"/>
    </row>
    <row r="6" spans="1:15" ht="35.1" customHeight="1">
      <c r="A6" s="1360" t="s">
        <v>1</v>
      </c>
      <c r="B6" s="1412" t="s">
        <v>598</v>
      </c>
      <c r="C6" s="1412"/>
      <c r="D6" s="1412"/>
      <c r="E6" s="1412"/>
      <c r="F6" s="1412"/>
      <c r="G6" s="703"/>
      <c r="H6" s="1362" t="s">
        <v>599</v>
      </c>
      <c r="I6" s="1362" t="s">
        <v>600</v>
      </c>
      <c r="J6" s="1362" t="s">
        <v>701</v>
      </c>
      <c r="K6" s="1362" t="s">
        <v>601</v>
      </c>
      <c r="L6" s="1362" t="s">
        <v>602</v>
      </c>
      <c r="M6" s="1362" t="s">
        <v>603</v>
      </c>
      <c r="N6" s="1358" t="s">
        <v>702</v>
      </c>
      <c r="O6" s="89"/>
    </row>
    <row r="7" spans="1:15" ht="81.75" customHeight="1">
      <c r="A7" s="1447"/>
      <c r="B7" s="704" t="s">
        <v>703</v>
      </c>
      <c r="C7" s="704" t="s">
        <v>704</v>
      </c>
      <c r="D7" s="704" t="s">
        <v>605</v>
      </c>
      <c r="E7" s="704" t="s">
        <v>705</v>
      </c>
      <c r="F7" s="704" t="s">
        <v>706</v>
      </c>
      <c r="G7" s="704" t="s">
        <v>707</v>
      </c>
      <c r="H7" s="1363"/>
      <c r="I7" s="1363"/>
      <c r="J7" s="1363"/>
      <c r="K7" s="1363"/>
      <c r="L7" s="1363"/>
      <c r="M7" s="1363"/>
      <c r="N7" s="1446"/>
      <c r="O7" s="89"/>
    </row>
    <row r="8" spans="1:15" ht="9.75" customHeight="1">
      <c r="A8" s="705"/>
      <c r="B8" s="628"/>
      <c r="C8" s="628"/>
      <c r="D8" s="628"/>
      <c r="E8" s="628"/>
      <c r="F8" s="628"/>
      <c r="G8" s="628"/>
      <c r="H8" s="628"/>
      <c r="I8" s="628"/>
      <c r="J8" s="628"/>
      <c r="K8" s="628"/>
      <c r="L8" s="628"/>
      <c r="M8" s="628"/>
      <c r="N8" s="628"/>
      <c r="O8" s="89"/>
    </row>
    <row r="9" spans="1:15" s="83" customFormat="1" ht="20.1" customHeight="1">
      <c r="A9" s="79" t="s">
        <v>28</v>
      </c>
      <c r="B9" s="706">
        <v>60.576112634770105</v>
      </c>
      <c r="C9" s="706" t="s">
        <v>39</v>
      </c>
      <c r="D9" s="706">
        <v>0.009131505998134948</v>
      </c>
      <c r="E9" s="706">
        <v>14.197140202938124</v>
      </c>
      <c r="F9" s="706" t="s">
        <v>39</v>
      </c>
      <c r="G9" s="706">
        <v>19.694938825919024</v>
      </c>
      <c r="H9" s="706" t="s">
        <v>39</v>
      </c>
      <c r="I9" s="706" t="s">
        <v>39</v>
      </c>
      <c r="J9" s="706">
        <v>5.518568149189432</v>
      </c>
      <c r="K9" s="706" t="s">
        <v>39</v>
      </c>
      <c r="L9" s="706" t="s">
        <v>39</v>
      </c>
      <c r="M9" s="706">
        <v>0.004108681185167841</v>
      </c>
      <c r="N9" s="707">
        <v>44812.43292000001</v>
      </c>
      <c r="O9" s="667"/>
    </row>
    <row r="10" spans="1:15" s="83" customFormat="1" ht="20.1" customHeight="1">
      <c r="A10" s="21" t="s">
        <v>386</v>
      </c>
      <c r="B10" s="706">
        <v>66.16657685731951</v>
      </c>
      <c r="C10" s="706">
        <v>0.13316710788029876</v>
      </c>
      <c r="D10" s="706" t="s">
        <v>39</v>
      </c>
      <c r="E10" s="706">
        <v>19.50893731828101</v>
      </c>
      <c r="F10" s="706">
        <v>6.415521294789676</v>
      </c>
      <c r="G10" s="706" t="s">
        <v>39</v>
      </c>
      <c r="H10" s="706" t="s">
        <v>39</v>
      </c>
      <c r="I10" s="706">
        <v>2.9515117062014022</v>
      </c>
      <c r="J10" s="706">
        <v>4.32389681144932</v>
      </c>
      <c r="K10" s="706">
        <v>0.5003889040787497</v>
      </c>
      <c r="L10" s="706" t="s">
        <v>39</v>
      </c>
      <c r="M10" s="706" t="s">
        <v>39</v>
      </c>
      <c r="N10" s="707">
        <v>94302.34087000003</v>
      </c>
      <c r="O10" s="667"/>
    </row>
    <row r="11" spans="1:15" s="83" customFormat="1" ht="20.1" customHeight="1">
      <c r="A11" s="21" t="s">
        <v>30</v>
      </c>
      <c r="B11" s="706">
        <v>76.17510449709121</v>
      </c>
      <c r="C11" s="706">
        <v>0.1430931433295018</v>
      </c>
      <c r="D11" s="706">
        <v>0.0034517171640715398</v>
      </c>
      <c r="E11" s="706">
        <v>14.015036565592911</v>
      </c>
      <c r="F11" s="706">
        <v>2.512069124362705</v>
      </c>
      <c r="G11" s="706" t="s">
        <v>39</v>
      </c>
      <c r="H11" s="706" t="s">
        <v>39</v>
      </c>
      <c r="I11" s="706" t="s">
        <v>39</v>
      </c>
      <c r="J11" s="706">
        <v>7.1512449524596065</v>
      </c>
      <c r="K11" s="706" t="s">
        <v>39</v>
      </c>
      <c r="L11" s="706" t="s">
        <v>39</v>
      </c>
      <c r="M11" s="706" t="s">
        <v>39</v>
      </c>
      <c r="N11" s="707">
        <v>76221.77238</v>
      </c>
      <c r="O11" s="667"/>
    </row>
    <row r="12" spans="1:15" s="83" customFormat="1" ht="20.1" customHeight="1">
      <c r="A12" s="21" t="s">
        <v>31</v>
      </c>
      <c r="B12" s="706">
        <v>46.51515286717903</v>
      </c>
      <c r="C12" s="706">
        <v>0.010091648180659068</v>
      </c>
      <c r="D12" s="706" t="s">
        <v>39</v>
      </c>
      <c r="E12" s="706">
        <v>15.996610146973145</v>
      </c>
      <c r="F12" s="706">
        <v>8.145947888627783</v>
      </c>
      <c r="G12" s="706" t="s">
        <v>39</v>
      </c>
      <c r="H12" s="706" t="s">
        <v>39</v>
      </c>
      <c r="I12" s="706">
        <v>26.858548694649816</v>
      </c>
      <c r="J12" s="706">
        <v>2.473648754389565</v>
      </c>
      <c r="K12" s="706" t="s">
        <v>39</v>
      </c>
      <c r="L12" s="706" t="s">
        <v>39</v>
      </c>
      <c r="M12" s="706" t="s">
        <v>39</v>
      </c>
      <c r="N12" s="707">
        <v>55427.4178</v>
      </c>
      <c r="O12" s="667"/>
    </row>
    <row r="13" spans="1:15" s="83" customFormat="1" ht="20.1" customHeight="1">
      <c r="A13" s="21" t="s">
        <v>32</v>
      </c>
      <c r="B13" s="706">
        <v>81.8402900618805</v>
      </c>
      <c r="C13" s="706" t="s">
        <v>39</v>
      </c>
      <c r="D13" s="706" t="s">
        <v>39</v>
      </c>
      <c r="E13" s="706">
        <v>5.156718987145688</v>
      </c>
      <c r="F13" s="706" t="s">
        <v>39</v>
      </c>
      <c r="G13" s="706" t="s">
        <v>39</v>
      </c>
      <c r="H13" s="706" t="s">
        <v>39</v>
      </c>
      <c r="I13" s="706" t="s">
        <v>39</v>
      </c>
      <c r="J13" s="706">
        <v>10.419367278019466</v>
      </c>
      <c r="K13" s="706" t="s">
        <v>39</v>
      </c>
      <c r="L13" s="706" t="s">
        <v>39</v>
      </c>
      <c r="M13" s="706">
        <v>2.5836236729543556</v>
      </c>
      <c r="N13" s="707">
        <v>14687.5694</v>
      </c>
      <c r="O13" s="667"/>
    </row>
    <row r="14" spans="1:15" s="83" customFormat="1" ht="20.1" customHeight="1">
      <c r="A14" s="21" t="s">
        <v>33</v>
      </c>
      <c r="B14" s="706">
        <v>33.07260628410295</v>
      </c>
      <c r="C14" s="706" t="s">
        <v>39</v>
      </c>
      <c r="D14" s="706" t="s">
        <v>39</v>
      </c>
      <c r="E14" s="706">
        <v>9.982273788244868</v>
      </c>
      <c r="F14" s="706">
        <v>50.451850018748864</v>
      </c>
      <c r="G14" s="706" t="s">
        <v>39</v>
      </c>
      <c r="H14" s="706" t="s">
        <v>39</v>
      </c>
      <c r="I14" s="706" t="s">
        <v>39</v>
      </c>
      <c r="J14" s="706">
        <v>3.0325914704860346</v>
      </c>
      <c r="K14" s="706" t="s">
        <v>39</v>
      </c>
      <c r="L14" s="706" t="s">
        <v>39</v>
      </c>
      <c r="M14" s="706">
        <v>3.460678438417286</v>
      </c>
      <c r="N14" s="707">
        <v>51742.17777999999</v>
      </c>
      <c r="O14" s="667"/>
    </row>
    <row r="15" spans="1:15" s="83" customFormat="1" ht="20.1" customHeight="1">
      <c r="A15" s="21" t="s">
        <v>34</v>
      </c>
      <c r="B15" s="706" t="s">
        <v>39</v>
      </c>
      <c r="C15" s="706" t="s">
        <v>39</v>
      </c>
      <c r="D15" s="706" t="s">
        <v>39</v>
      </c>
      <c r="E15" s="706" t="s">
        <v>39</v>
      </c>
      <c r="F15" s="706" t="s">
        <v>39</v>
      </c>
      <c r="G15" s="706" t="s">
        <v>39</v>
      </c>
      <c r="H15" s="706" t="s">
        <v>39</v>
      </c>
      <c r="I15" s="706" t="s">
        <v>39</v>
      </c>
      <c r="J15" s="706" t="s">
        <v>39</v>
      </c>
      <c r="K15" s="706" t="s">
        <v>39</v>
      </c>
      <c r="L15" s="706" t="s">
        <v>39</v>
      </c>
      <c r="M15" s="706">
        <v>100</v>
      </c>
      <c r="N15" s="707">
        <v>1E-05</v>
      </c>
      <c r="O15" s="667"/>
    </row>
    <row r="16" spans="1:15" s="83" customFormat="1" ht="20.1" customHeight="1">
      <c r="A16" s="21" t="s">
        <v>35</v>
      </c>
      <c r="B16" s="706" t="s">
        <v>39</v>
      </c>
      <c r="C16" s="706" t="s">
        <v>39</v>
      </c>
      <c r="D16" s="706" t="s">
        <v>39</v>
      </c>
      <c r="E16" s="706">
        <v>100</v>
      </c>
      <c r="F16" s="706" t="s">
        <v>39</v>
      </c>
      <c r="G16" s="706" t="s">
        <v>39</v>
      </c>
      <c r="H16" s="706" t="s">
        <v>39</v>
      </c>
      <c r="I16" s="706" t="s">
        <v>39</v>
      </c>
      <c r="J16" s="706" t="s">
        <v>39</v>
      </c>
      <c r="K16" s="706" t="s">
        <v>39</v>
      </c>
      <c r="L16" s="706" t="s">
        <v>39</v>
      </c>
      <c r="M16" s="706" t="s">
        <v>39</v>
      </c>
      <c r="N16" s="707">
        <v>24175.29957</v>
      </c>
      <c r="O16" s="667"/>
    </row>
    <row r="17" spans="1:15" s="83" customFormat="1" ht="20.1" customHeight="1">
      <c r="A17" s="21" t="s">
        <v>36</v>
      </c>
      <c r="B17" s="706">
        <v>85.84205401914869</v>
      </c>
      <c r="C17" s="706">
        <v>0.050773343043804924</v>
      </c>
      <c r="D17" s="706" t="s">
        <v>39</v>
      </c>
      <c r="E17" s="706">
        <v>5.882580829915881</v>
      </c>
      <c r="F17" s="706" t="s">
        <v>39</v>
      </c>
      <c r="G17" s="706" t="s">
        <v>39</v>
      </c>
      <c r="H17" s="706" t="s">
        <v>39</v>
      </c>
      <c r="I17" s="706" t="s">
        <v>39</v>
      </c>
      <c r="J17" s="706">
        <v>8.165082770065995</v>
      </c>
      <c r="K17" s="706" t="s">
        <v>39</v>
      </c>
      <c r="L17" s="706" t="s">
        <v>39</v>
      </c>
      <c r="M17" s="706">
        <v>0.05950903782564377</v>
      </c>
      <c r="N17" s="707">
        <v>27294.795199999997</v>
      </c>
      <c r="O17" s="667"/>
    </row>
    <row r="18" spans="1:15" s="83" customFormat="1" ht="20.1" customHeight="1">
      <c r="A18" s="21" t="s">
        <v>37</v>
      </c>
      <c r="B18" s="706">
        <v>71.59965215649792</v>
      </c>
      <c r="C18" s="706">
        <v>0.12791548645478493</v>
      </c>
      <c r="D18" s="706" t="s">
        <v>39</v>
      </c>
      <c r="E18" s="706">
        <v>14.059538468608007</v>
      </c>
      <c r="F18" s="706" t="s">
        <v>39</v>
      </c>
      <c r="G18" s="706">
        <v>6.471667680638313</v>
      </c>
      <c r="H18" s="706">
        <v>0.09953153729792324</v>
      </c>
      <c r="I18" s="706" t="s">
        <v>39</v>
      </c>
      <c r="J18" s="706">
        <v>7.641694670503033</v>
      </c>
      <c r="K18" s="706" t="s">
        <v>39</v>
      </c>
      <c r="L18" s="706" t="s">
        <v>39</v>
      </c>
      <c r="M18" s="706" t="s">
        <v>39</v>
      </c>
      <c r="N18" s="707">
        <v>42892.093460000004</v>
      </c>
      <c r="O18" s="667"/>
    </row>
    <row r="19" spans="1:15" s="83" customFormat="1" ht="20.1" customHeight="1" thickBot="1">
      <c r="A19" s="85" t="s">
        <v>38</v>
      </c>
      <c r="B19" s="708">
        <v>59.473236869843916</v>
      </c>
      <c r="C19" s="708">
        <v>0.07159338580163536</v>
      </c>
      <c r="D19" s="708">
        <v>0.0015578538051508294</v>
      </c>
      <c r="E19" s="708">
        <v>19.010815677868376</v>
      </c>
      <c r="F19" s="708">
        <v>8.94083592056999</v>
      </c>
      <c r="G19" s="708">
        <v>2.6883226521520776</v>
      </c>
      <c r="H19" s="708">
        <v>0.009892382437673437</v>
      </c>
      <c r="I19" s="708">
        <v>4.094566811617419</v>
      </c>
      <c r="J19" s="708">
        <v>5.092789133705741</v>
      </c>
      <c r="K19" s="708">
        <v>0.10934352899983422</v>
      </c>
      <c r="L19" s="708" t="s">
        <v>39</v>
      </c>
      <c r="M19" s="708">
        <v>0.5070457831981858</v>
      </c>
      <c r="N19" s="709">
        <v>431555.89939</v>
      </c>
      <c r="O19" s="667"/>
    </row>
    <row r="20" spans="1:15" ht="9.75" customHeight="1">
      <c r="A20" s="15"/>
      <c r="B20" s="710"/>
      <c r="C20" s="710"/>
      <c r="D20" s="710"/>
      <c r="E20" s="710"/>
      <c r="F20" s="710"/>
      <c r="G20" s="710"/>
      <c r="H20" s="710"/>
      <c r="I20" s="710"/>
      <c r="J20" s="710"/>
      <c r="K20" s="710"/>
      <c r="L20" s="710"/>
      <c r="M20" s="710"/>
      <c r="N20" s="710"/>
      <c r="O20" s="711"/>
    </row>
    <row r="21" spans="1:15" ht="13.5">
      <c r="A21" s="572" t="s">
        <v>583</v>
      </c>
      <c r="B21" s="712"/>
      <c r="C21" s="27"/>
      <c r="D21" s="27"/>
      <c r="E21" s="27"/>
      <c r="F21" s="27"/>
      <c r="G21" s="27"/>
      <c r="H21" s="27"/>
      <c r="I21" s="27"/>
      <c r="J21" s="27"/>
      <c r="K21" s="27"/>
      <c r="L21" s="27"/>
      <c r="M21" s="27"/>
      <c r="N21" s="27"/>
      <c r="O21" s="89"/>
    </row>
    <row r="22" spans="1:15" ht="13.5">
      <c r="A22" s="226"/>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421875" style="5" customWidth="1"/>
    <col min="8" max="8" width="17.00390625" style="5" customWidth="1"/>
    <col min="9" max="9" width="16.8515625" style="5" bestFit="1" customWidth="1"/>
    <col min="10" max="16384" width="10.8515625" style="5" customWidth="1"/>
  </cols>
  <sheetData>
    <row r="1" spans="1:8" s="2" customFormat="1" ht="26.25" customHeight="1">
      <c r="A1" s="1205" t="s">
        <v>1052</v>
      </c>
      <c r="B1" s="65"/>
      <c r="C1" s="65"/>
      <c r="D1" s="65"/>
      <c r="E1" s="65"/>
      <c r="F1" s="65"/>
      <c r="G1" s="65"/>
      <c r="H1" s="65"/>
    </row>
    <row r="2" spans="1:8" s="517" customFormat="1" ht="26.25" customHeight="1">
      <c r="A2" s="1337" t="s">
        <v>608</v>
      </c>
      <c r="B2" s="1337"/>
      <c r="C2" s="1337"/>
      <c r="D2" s="1337"/>
      <c r="E2" s="1337"/>
      <c r="F2" s="1337"/>
      <c r="G2" s="1337"/>
      <c r="H2" s="1337"/>
    </row>
    <row r="3" spans="1:8" s="518" customFormat="1" ht="21.75" customHeight="1">
      <c r="A3" s="1338">
        <v>44530</v>
      </c>
      <c r="B3" s="1338"/>
      <c r="C3" s="1338"/>
      <c r="D3" s="1338"/>
      <c r="E3" s="1338"/>
      <c r="F3" s="1338"/>
      <c r="G3" s="1338"/>
      <c r="H3" s="1338"/>
    </row>
    <row r="4" spans="1:8" s="519" customFormat="1" ht="21.75" customHeight="1">
      <c r="A4" s="1339" t="s">
        <v>609</v>
      </c>
      <c r="B4" s="1339"/>
      <c r="C4" s="1339"/>
      <c r="D4" s="1339"/>
      <c r="E4" s="1339"/>
      <c r="F4" s="1339"/>
      <c r="G4" s="1339"/>
      <c r="H4" s="1339"/>
    </row>
    <row r="5" s="521" customFormat="1" ht="9.75" customHeight="1" thickBot="1"/>
    <row r="6" spans="1:8" s="521" customFormat="1" ht="77.25" customHeight="1">
      <c r="A6" s="564" t="s">
        <v>1</v>
      </c>
      <c r="B6" s="565" t="s">
        <v>610</v>
      </c>
      <c r="C6" s="565" t="s">
        <v>611</v>
      </c>
      <c r="D6" s="565" t="s">
        <v>612</v>
      </c>
      <c r="E6" s="565" t="s">
        <v>613</v>
      </c>
      <c r="F6" s="565" t="s">
        <v>614</v>
      </c>
      <c r="G6" s="565" t="s">
        <v>615</v>
      </c>
      <c r="H6" s="162" t="s">
        <v>616</v>
      </c>
    </row>
    <row r="7" spans="1:8" s="521" customFormat="1" ht="12" customHeight="1">
      <c r="A7" s="566"/>
      <c r="B7" s="14"/>
      <c r="C7" s="14"/>
      <c r="D7" s="14"/>
      <c r="E7" s="14"/>
      <c r="F7" s="14"/>
      <c r="G7" s="14"/>
      <c r="H7" s="15"/>
    </row>
    <row r="8" spans="1:9" s="14" customFormat="1" ht="21.95" customHeight="1">
      <c r="A8" s="79" t="s">
        <v>28</v>
      </c>
      <c r="B8" s="567">
        <v>21.10212733663217</v>
      </c>
      <c r="C8" s="567">
        <v>9.52620443297948</v>
      </c>
      <c r="D8" s="567">
        <v>0.045938876949162315</v>
      </c>
      <c r="E8" s="567">
        <v>0.969376549076896</v>
      </c>
      <c r="F8" s="567">
        <v>65.91477945160602</v>
      </c>
      <c r="G8" s="567">
        <v>2.441573352756277</v>
      </c>
      <c r="H8" s="568">
        <v>318059.582</v>
      </c>
      <c r="I8" s="569"/>
    </row>
    <row r="9" spans="1:9" s="14" customFormat="1" ht="21.95" customHeight="1">
      <c r="A9" s="21" t="s">
        <v>386</v>
      </c>
      <c r="B9" s="567">
        <v>58.528165291591094</v>
      </c>
      <c r="C9" s="567">
        <v>15.67051820285657</v>
      </c>
      <c r="D9" s="567">
        <v>0.12318271985166682</v>
      </c>
      <c r="E9" s="567">
        <v>3.821303596324498</v>
      </c>
      <c r="F9" s="567">
        <v>21.390712398374394</v>
      </c>
      <c r="G9" s="567">
        <v>0.46611779100178663</v>
      </c>
      <c r="H9" s="568">
        <v>368623.132</v>
      </c>
      <c r="I9" s="569"/>
    </row>
    <row r="10" spans="1:9" s="14" customFormat="1" ht="21.95" customHeight="1">
      <c r="A10" s="21" t="s">
        <v>30</v>
      </c>
      <c r="B10" s="567">
        <v>52.55755510171568</v>
      </c>
      <c r="C10" s="567">
        <v>19.777992300916992</v>
      </c>
      <c r="D10" s="567">
        <v>0.21015520917448488</v>
      </c>
      <c r="E10" s="567">
        <v>0.4517460509064016</v>
      </c>
      <c r="F10" s="567">
        <v>26.427973073916668</v>
      </c>
      <c r="G10" s="567">
        <v>0.5745782633697664</v>
      </c>
      <c r="H10" s="568">
        <v>185684.19100000002</v>
      </c>
      <c r="I10" s="569"/>
    </row>
    <row r="11" spans="1:9" s="14" customFormat="1" ht="21.95" customHeight="1">
      <c r="A11" s="21" t="s">
        <v>31</v>
      </c>
      <c r="B11" s="567">
        <v>51.33452857114108</v>
      </c>
      <c r="C11" s="567">
        <v>18.344162359218984</v>
      </c>
      <c r="D11" s="567">
        <v>3.624076514139312</v>
      </c>
      <c r="E11" s="567">
        <v>5.283218840653239</v>
      </c>
      <c r="F11" s="567">
        <v>20.48041456091119</v>
      </c>
      <c r="G11" s="567">
        <v>0.933599153936197</v>
      </c>
      <c r="H11" s="568">
        <v>112053.015</v>
      </c>
      <c r="I11" s="569"/>
    </row>
    <row r="12" spans="1:9" s="14" customFormat="1" ht="21.95" customHeight="1">
      <c r="A12" s="21" t="s">
        <v>32</v>
      </c>
      <c r="B12" s="567">
        <v>50.662009742030634</v>
      </c>
      <c r="C12" s="567">
        <v>14.349160880833681</v>
      </c>
      <c r="D12" s="567">
        <v>0.8702958526456482</v>
      </c>
      <c r="E12" s="567">
        <v>5.465164344536609</v>
      </c>
      <c r="F12" s="567">
        <v>28.116804946847356</v>
      </c>
      <c r="G12" s="567">
        <v>0.5365642331060698</v>
      </c>
      <c r="H12" s="568">
        <v>46428.924</v>
      </c>
      <c r="I12" s="569"/>
    </row>
    <row r="13" spans="1:9" s="14" customFormat="1" ht="21.95" customHeight="1">
      <c r="A13" s="21" t="s">
        <v>33</v>
      </c>
      <c r="B13" s="567">
        <v>22.347858369739733</v>
      </c>
      <c r="C13" s="567">
        <v>5.833833113006102</v>
      </c>
      <c r="D13" s="567">
        <v>0.06110958600689418</v>
      </c>
      <c r="E13" s="567">
        <v>1.3850080959380828</v>
      </c>
      <c r="F13" s="567">
        <v>68.94557548464529</v>
      </c>
      <c r="G13" s="567">
        <v>1.4266153506639272</v>
      </c>
      <c r="H13" s="568">
        <v>265927.182</v>
      </c>
      <c r="I13" s="569"/>
    </row>
    <row r="14" spans="1:9" s="14" customFormat="1" ht="21.95" customHeight="1">
      <c r="A14" s="21" t="s">
        <v>34</v>
      </c>
      <c r="B14" s="567">
        <v>22.724426754237452</v>
      </c>
      <c r="C14" s="567">
        <v>6.324390976290721</v>
      </c>
      <c r="D14" s="567" t="s">
        <v>39</v>
      </c>
      <c r="E14" s="567">
        <v>46.89722145910133</v>
      </c>
      <c r="F14" s="567">
        <v>21.737658205608195</v>
      </c>
      <c r="G14" s="567">
        <v>2.3163026047623005</v>
      </c>
      <c r="H14" s="568">
        <v>313.042</v>
      </c>
      <c r="I14" s="569"/>
    </row>
    <row r="15" spans="1:9" s="14" customFormat="1" ht="21.95" customHeight="1">
      <c r="A15" s="21" t="s">
        <v>35</v>
      </c>
      <c r="B15" s="567">
        <v>23.477257881448494</v>
      </c>
      <c r="C15" s="567">
        <v>10.73740074785273</v>
      </c>
      <c r="D15" s="567">
        <v>0.4157739167257455</v>
      </c>
      <c r="E15" s="567">
        <v>7.2342221146904615</v>
      </c>
      <c r="F15" s="567">
        <v>47.4201963079675</v>
      </c>
      <c r="G15" s="567">
        <v>10.715149031315065</v>
      </c>
      <c r="H15" s="568">
        <v>91871.564</v>
      </c>
      <c r="I15" s="569"/>
    </row>
    <row r="16" spans="1:9" s="14" customFormat="1" ht="21.95" customHeight="1">
      <c r="A16" s="21" t="s">
        <v>36</v>
      </c>
      <c r="B16" s="567">
        <v>57.914755907349836</v>
      </c>
      <c r="C16" s="567">
        <v>17.063538715644352</v>
      </c>
      <c r="D16" s="567">
        <v>1.33042607899102</v>
      </c>
      <c r="E16" s="567">
        <v>1.843139127328544</v>
      </c>
      <c r="F16" s="567">
        <v>21.257829603771647</v>
      </c>
      <c r="G16" s="567">
        <v>0.5903105669145967</v>
      </c>
      <c r="H16" s="568">
        <v>56548.200000000004</v>
      </c>
      <c r="I16" s="569"/>
    </row>
    <row r="17" spans="1:9" s="14" customFormat="1" ht="21.95" customHeight="1">
      <c r="A17" s="21" t="s">
        <v>37</v>
      </c>
      <c r="B17" s="567">
        <v>51.38637669959408</v>
      </c>
      <c r="C17" s="567">
        <v>14.137146622414237</v>
      </c>
      <c r="D17" s="567">
        <v>0.36871617333485956</v>
      </c>
      <c r="E17" s="567">
        <v>0.5250658491656462</v>
      </c>
      <c r="F17" s="567">
        <v>32.62250476051992</v>
      </c>
      <c r="G17" s="567">
        <v>0.9601898949712511</v>
      </c>
      <c r="H17" s="568">
        <v>72533.569</v>
      </c>
      <c r="I17" s="569"/>
    </row>
    <row r="18" spans="1:9" s="14" customFormat="1" ht="28.5" customHeight="1" thickBot="1">
      <c r="A18" s="85" t="s">
        <v>38</v>
      </c>
      <c r="B18" s="570">
        <v>40.354056882499435</v>
      </c>
      <c r="C18" s="570">
        <v>12.99750118112808</v>
      </c>
      <c r="D18" s="570">
        <v>0.46241356600947825</v>
      </c>
      <c r="E18" s="570">
        <v>2.5272596453648086</v>
      </c>
      <c r="F18" s="570">
        <v>41.91168458673376</v>
      </c>
      <c r="G18" s="570">
        <v>1.7470841382644626</v>
      </c>
      <c r="H18" s="571">
        <v>1518042.4009999996</v>
      </c>
      <c r="I18" s="569"/>
    </row>
    <row r="19" spans="1:8" s="521" customFormat="1" ht="6" customHeight="1">
      <c r="A19" s="14"/>
      <c r="B19" s="14"/>
      <c r="C19" s="14"/>
      <c r="D19" s="14"/>
      <c r="E19" s="14"/>
      <c r="F19" s="14"/>
      <c r="G19" s="14"/>
      <c r="H19" s="14"/>
    </row>
    <row r="20" spans="1:8" s="539" customFormat="1" ht="11.1" customHeight="1">
      <c r="A20" s="572" t="s">
        <v>583</v>
      </c>
      <c r="B20" s="14"/>
      <c r="C20" s="14"/>
      <c r="D20" s="14"/>
      <c r="E20" s="14"/>
      <c r="F20" s="14"/>
      <c r="G20" s="14"/>
      <c r="H20" s="573"/>
    </row>
    <row r="21" spans="1:8" s="539" customFormat="1" ht="11.1" customHeight="1">
      <c r="A21" s="572" t="s">
        <v>617</v>
      </c>
      <c r="B21" s="14"/>
      <c r="C21" s="14"/>
      <c r="D21" s="14"/>
      <c r="E21" s="14"/>
      <c r="F21" s="14"/>
      <c r="G21" s="14"/>
      <c r="H21" s="14"/>
    </row>
    <row r="22" spans="1:8" s="539" customFormat="1" ht="11.1" customHeight="1">
      <c r="A22" s="572" t="s">
        <v>618</v>
      </c>
      <c r="B22" s="14"/>
      <c r="C22" s="14"/>
      <c r="D22" s="14"/>
      <c r="E22" s="14"/>
      <c r="F22" s="14"/>
      <c r="G22" s="14"/>
      <c r="H22" s="14"/>
    </row>
    <row r="23" spans="1:8" s="539" customFormat="1" ht="11.1" customHeight="1">
      <c r="A23" s="572" t="s">
        <v>619</v>
      </c>
      <c r="B23" s="14"/>
      <c r="C23" s="14"/>
      <c r="D23" s="14"/>
      <c r="E23" s="14"/>
      <c r="F23" s="14"/>
      <c r="G23" s="14"/>
      <c r="H23" s="14"/>
    </row>
    <row r="24" spans="1:8" s="521" customFormat="1" ht="13.5">
      <c r="A24" s="226"/>
      <c r="B24" s="14"/>
      <c r="C24" s="14"/>
      <c r="D24" s="14"/>
      <c r="E24" s="14"/>
      <c r="F24" s="14"/>
      <c r="G24" s="14"/>
      <c r="H24" s="14"/>
    </row>
    <row r="25" spans="1:8" s="521" customFormat="1" ht="13.5">
      <c r="A25" s="14"/>
      <c r="B25" s="14"/>
      <c r="C25" s="14"/>
      <c r="D25" s="14"/>
      <c r="E25" s="14"/>
      <c r="F25" s="14"/>
      <c r="G25" s="14"/>
      <c r="H25" s="14"/>
    </row>
    <row r="26" spans="1:8" s="521" customFormat="1" ht="13.5">
      <c r="A26" s="14"/>
      <c r="B26" s="14"/>
      <c r="C26" s="14"/>
      <c r="D26" s="14"/>
      <c r="E26" s="14"/>
      <c r="F26" s="14"/>
      <c r="G26" s="14"/>
      <c r="H26" s="14"/>
    </row>
    <row r="27" s="521" customFormat="1" ht="15"/>
    <row r="28" s="521" customFormat="1" ht="15"/>
    <row r="29" s="521" customFormat="1" ht="15"/>
    <row r="30" s="7" customFormat="1" ht="15">
      <c r="A30" s="563"/>
    </row>
    <row r="31" s="7" customFormat="1" ht="15">
      <c r="A31" s="563"/>
    </row>
    <row r="32" s="7" customFormat="1" ht="15">
      <c r="A32" s="563"/>
    </row>
    <row r="33" s="7" customFormat="1" ht="15">
      <c r="A33" s="563"/>
    </row>
    <row r="34" s="7" customFormat="1" ht="15">
      <c r="A34" s="563"/>
    </row>
    <row r="35" s="7" customFormat="1" ht="15">
      <c r="A35" s="563"/>
    </row>
    <row r="36" s="7" customFormat="1" ht="15">
      <c r="A36" s="563"/>
    </row>
    <row r="37" s="7" customFormat="1" ht="15">
      <c r="A37" s="563"/>
    </row>
    <row r="38" s="7" customFormat="1" ht="15">
      <c r="A38" s="563"/>
    </row>
    <row r="39" s="7" customFormat="1" ht="15">
      <c r="A39" s="563"/>
    </row>
    <row r="40" s="7" customFormat="1" ht="15">
      <c r="A40" s="563"/>
    </row>
    <row r="41" s="7" customFormat="1" ht="15">
      <c r="A41" s="563"/>
    </row>
    <row r="42" s="7" customFormat="1" ht="15">
      <c r="A42" s="563"/>
    </row>
    <row r="43" s="7" customFormat="1" ht="15">
      <c r="A43" s="563"/>
    </row>
    <row r="44" s="7" customFormat="1" ht="15">
      <c r="A44" s="563"/>
    </row>
    <row r="45" s="7" customFormat="1" ht="15">
      <c r="A45" s="563"/>
    </row>
    <row r="46" s="7" customFormat="1" ht="15">
      <c r="A46" s="563"/>
    </row>
    <row r="47" s="7" customFormat="1" ht="15">
      <c r="A47" s="563"/>
    </row>
    <row r="48" s="7" customFormat="1" ht="15">
      <c r="A48" s="563"/>
    </row>
    <row r="49" s="7" customFormat="1" ht="15">
      <c r="A49" s="563"/>
    </row>
    <row r="50" s="7" customFormat="1" ht="15">
      <c r="A50" s="563"/>
    </row>
    <row r="51" s="7" customFormat="1" ht="15">
      <c r="A51" s="563"/>
    </row>
    <row r="52" s="7" customFormat="1" ht="15">
      <c r="A52" s="563"/>
    </row>
    <row r="53" s="7" customFormat="1" ht="15">
      <c r="A53" s="563"/>
    </row>
    <row r="54" s="7" customFormat="1" ht="15">
      <c r="A54" s="563"/>
    </row>
    <row r="55" s="7" customFormat="1" ht="15">
      <c r="A55" s="563"/>
    </row>
    <row r="56" s="7" customFormat="1" ht="15">
      <c r="A56" s="563"/>
    </row>
    <row r="57" s="7" customFormat="1" ht="15">
      <c r="A57" s="563"/>
    </row>
    <row r="58" s="7" customFormat="1" ht="15">
      <c r="A58" s="563"/>
    </row>
    <row r="59" s="7" customFormat="1" ht="15">
      <c r="A59" s="563"/>
    </row>
    <row r="60" s="7" customFormat="1" ht="15">
      <c r="A60" s="563"/>
    </row>
    <row r="61" s="7" customFormat="1" ht="15">
      <c r="A61" s="563"/>
    </row>
    <row r="62" s="7" customFormat="1" ht="15">
      <c r="A62" s="563"/>
    </row>
    <row r="63" s="7" customFormat="1" ht="15">
      <c r="A63" s="563"/>
    </row>
    <row r="64" s="7" customFormat="1" ht="15">
      <c r="A64" s="563"/>
    </row>
    <row r="65" s="7" customFormat="1" ht="15">
      <c r="A65" s="563"/>
    </row>
    <row r="66" s="7" customFormat="1" ht="15">
      <c r="A66" s="563"/>
    </row>
    <row r="67" s="7" customFormat="1" ht="15">
      <c r="A67" s="563"/>
    </row>
    <row r="68" s="7" customFormat="1" ht="15">
      <c r="A68" s="563"/>
    </row>
    <row r="69" s="7" customFormat="1" ht="15">
      <c r="A69" s="563"/>
    </row>
    <row r="70" s="7" customFormat="1" ht="15">
      <c r="A70" s="563"/>
    </row>
    <row r="71" s="7" customFormat="1" ht="15">
      <c r="A71" s="563"/>
    </row>
    <row r="72" s="7" customFormat="1" ht="15">
      <c r="A72" s="563"/>
    </row>
    <row r="73" s="7" customFormat="1" ht="15">
      <c r="A73" s="563"/>
    </row>
    <row r="74" s="7" customFormat="1" ht="15">
      <c r="A74" s="563"/>
    </row>
    <row r="75" s="7" customFormat="1" ht="15">
      <c r="A75" s="563"/>
    </row>
    <row r="76" s="7" customFormat="1" ht="15">
      <c r="A76" s="563"/>
    </row>
    <row r="77" s="7" customFormat="1" ht="15">
      <c r="A77" s="563"/>
    </row>
    <row r="78" s="7" customFormat="1" ht="15">
      <c r="A78" s="563"/>
    </row>
    <row r="79" s="7" customFormat="1" ht="15">
      <c r="A79" s="563"/>
    </row>
    <row r="80" s="7" customFormat="1" ht="15">
      <c r="A80" s="563"/>
    </row>
    <row r="81" s="7" customFormat="1" ht="15">
      <c r="A81" s="563"/>
    </row>
    <row r="82" s="7" customFormat="1" ht="15">
      <c r="A82" s="563"/>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421875" style="5" customWidth="1"/>
    <col min="2" max="9" width="15.57421875" style="5" customWidth="1"/>
    <col min="10" max="16384" width="10.8515625" style="5" customWidth="1"/>
  </cols>
  <sheetData>
    <row r="1" spans="1:9" s="623" customFormat="1" ht="18.75" customHeight="1">
      <c r="A1" s="1205" t="s">
        <v>1052</v>
      </c>
      <c r="B1" s="678"/>
      <c r="C1" s="678"/>
      <c r="D1" s="678"/>
      <c r="E1" s="678"/>
      <c r="F1" s="678"/>
      <c r="G1" s="678"/>
      <c r="H1" s="678"/>
      <c r="I1" s="678"/>
    </row>
    <row r="2" spans="1:9" s="517" customFormat="1" ht="24.95" customHeight="1">
      <c r="A2" s="1413" t="s">
        <v>678</v>
      </c>
      <c r="B2" s="1413"/>
      <c r="C2" s="1413"/>
      <c r="D2" s="1413"/>
      <c r="E2" s="1413"/>
      <c r="F2" s="1413"/>
      <c r="G2" s="1413"/>
      <c r="H2" s="1413"/>
      <c r="I2" s="1413"/>
    </row>
    <row r="3" spans="1:9" s="624" customFormat="1" ht="18" customHeight="1">
      <c r="A3" s="1449">
        <v>44530</v>
      </c>
      <c r="B3" s="1449"/>
      <c r="C3" s="1449"/>
      <c r="D3" s="1449"/>
      <c r="E3" s="1449"/>
      <c r="F3" s="1449"/>
      <c r="G3" s="1449"/>
      <c r="H3" s="1449"/>
      <c r="I3" s="1449"/>
    </row>
    <row r="4" spans="1:9" s="99" customFormat="1" ht="18" customHeight="1">
      <c r="A4" s="1418" t="s">
        <v>70</v>
      </c>
      <c r="B4" s="1418"/>
      <c r="C4" s="1418"/>
      <c r="D4" s="1418"/>
      <c r="E4" s="1418"/>
      <c r="F4" s="1418"/>
      <c r="G4" s="1418"/>
      <c r="H4" s="1418"/>
      <c r="I4" s="1418"/>
    </row>
    <row r="5" spans="1:6" ht="6.75" customHeight="1" thickBot="1">
      <c r="A5" s="625"/>
      <c r="B5" s="625"/>
      <c r="C5" s="625"/>
      <c r="D5" s="625"/>
      <c r="E5" s="625"/>
      <c r="F5" s="625"/>
    </row>
    <row r="6" spans="1:32" ht="27" customHeight="1">
      <c r="A6" s="1358" t="s">
        <v>1</v>
      </c>
      <c r="B6" s="1362" t="s">
        <v>679</v>
      </c>
      <c r="C6" s="1362" t="s">
        <v>680</v>
      </c>
      <c r="D6" s="1362" t="s">
        <v>681</v>
      </c>
      <c r="E6" s="1362" t="s">
        <v>682</v>
      </c>
      <c r="F6" s="1362" t="s">
        <v>683</v>
      </c>
      <c r="G6" s="1362" t="s">
        <v>684</v>
      </c>
      <c r="H6" s="1448" t="s">
        <v>685</v>
      </c>
      <c r="I6" s="1448"/>
      <c r="J6" s="625"/>
      <c r="K6" s="625"/>
      <c r="L6" s="625"/>
      <c r="M6" s="625"/>
      <c r="N6" s="625"/>
      <c r="O6" s="625"/>
      <c r="P6" s="625"/>
      <c r="Q6" s="625"/>
      <c r="R6" s="625"/>
      <c r="S6" s="625"/>
      <c r="T6" s="625"/>
      <c r="U6" s="625"/>
      <c r="V6" s="625"/>
      <c r="W6" s="625"/>
      <c r="X6" s="625"/>
      <c r="Y6" s="625"/>
      <c r="Z6" s="625"/>
      <c r="AA6" s="625"/>
      <c r="AB6" s="625"/>
      <c r="AC6" s="625"/>
      <c r="AD6" s="625"/>
      <c r="AE6" s="625"/>
      <c r="AF6" s="625"/>
    </row>
    <row r="7" spans="1:32" ht="26.25" customHeight="1">
      <c r="A7" s="1359"/>
      <c r="B7" s="1363"/>
      <c r="C7" s="1363"/>
      <c r="D7" s="1363"/>
      <c r="E7" s="1363"/>
      <c r="F7" s="1363"/>
      <c r="G7" s="1363"/>
      <c r="H7" s="679" t="s">
        <v>686</v>
      </c>
      <c r="I7" s="679" t="s">
        <v>687</v>
      </c>
      <c r="J7" s="626"/>
      <c r="K7" s="626"/>
      <c r="L7" s="626"/>
      <c r="M7" s="626"/>
      <c r="N7" s="626"/>
      <c r="O7" s="626"/>
      <c r="P7" s="626"/>
      <c r="Q7" s="626"/>
      <c r="R7" s="626"/>
      <c r="S7" s="626"/>
      <c r="T7" s="625"/>
      <c r="U7" s="625"/>
      <c r="V7" s="625"/>
      <c r="W7" s="625"/>
      <c r="X7" s="625"/>
      <c r="Y7" s="625"/>
      <c r="Z7" s="625"/>
      <c r="AA7" s="625"/>
      <c r="AB7" s="625"/>
      <c r="AC7" s="625"/>
      <c r="AD7" s="625"/>
      <c r="AE7" s="625"/>
      <c r="AF7" s="625"/>
    </row>
    <row r="8" spans="1:19" s="83" customFormat="1" ht="9" customHeight="1">
      <c r="A8" s="629"/>
      <c r="B8" s="630"/>
      <c r="C8" s="630"/>
      <c r="D8" s="630"/>
      <c r="E8" s="630"/>
      <c r="F8" s="630"/>
      <c r="G8" s="630"/>
      <c r="H8" s="630"/>
      <c r="I8" s="630"/>
      <c r="J8" s="632"/>
      <c r="K8" s="632"/>
      <c r="L8" s="632"/>
      <c r="M8" s="632"/>
      <c r="N8" s="632"/>
      <c r="O8" s="632"/>
      <c r="P8" s="633"/>
      <c r="Q8" s="633"/>
      <c r="R8" s="20"/>
      <c r="S8" s="20"/>
    </row>
    <row r="9" spans="1:19" s="83" customFormat="1" ht="18" customHeight="1">
      <c r="A9" s="79" t="s">
        <v>28</v>
      </c>
      <c r="B9" s="680" t="s">
        <v>39</v>
      </c>
      <c r="C9" s="680" t="s">
        <v>39</v>
      </c>
      <c r="D9" s="680" t="s">
        <v>39</v>
      </c>
      <c r="E9" s="680" t="s">
        <v>39</v>
      </c>
      <c r="F9" s="680" t="s">
        <v>39</v>
      </c>
      <c r="G9" s="680" t="s">
        <v>39</v>
      </c>
      <c r="H9" s="680" t="s">
        <v>39</v>
      </c>
      <c r="I9" s="680" t="s">
        <v>39</v>
      </c>
      <c r="J9" s="632"/>
      <c r="K9" s="632"/>
      <c r="L9" s="632"/>
      <c r="M9" s="632"/>
      <c r="N9" s="632"/>
      <c r="O9" s="632"/>
      <c r="P9" s="633"/>
      <c r="Q9" s="633"/>
      <c r="R9" s="20"/>
      <c r="S9" s="20"/>
    </row>
    <row r="10" spans="1:19" s="83" customFormat="1" ht="18" customHeight="1">
      <c r="A10" s="21" t="s">
        <v>386</v>
      </c>
      <c r="B10" s="680" t="s">
        <v>39</v>
      </c>
      <c r="C10" s="680" t="s">
        <v>39</v>
      </c>
      <c r="D10" s="680" t="s">
        <v>39</v>
      </c>
      <c r="E10" s="680" t="s">
        <v>39</v>
      </c>
      <c r="F10" s="680" t="s">
        <v>39</v>
      </c>
      <c r="G10" s="680" t="s">
        <v>39</v>
      </c>
      <c r="H10" s="680" t="s">
        <v>39</v>
      </c>
      <c r="I10" s="680" t="s">
        <v>39</v>
      </c>
      <c r="J10" s="632"/>
      <c r="K10" s="632"/>
      <c r="L10" s="632"/>
      <c r="M10" s="632"/>
      <c r="N10" s="632"/>
      <c r="O10" s="632"/>
      <c r="P10" s="633"/>
      <c r="Q10" s="633"/>
      <c r="R10" s="20"/>
      <c r="S10" s="20"/>
    </row>
    <row r="11" spans="1:19" s="83" customFormat="1" ht="18" customHeight="1">
      <c r="A11" s="21" t="s">
        <v>30</v>
      </c>
      <c r="B11" s="680" t="s">
        <v>39</v>
      </c>
      <c r="C11" s="680" t="s">
        <v>39</v>
      </c>
      <c r="D11" s="680" t="s">
        <v>39</v>
      </c>
      <c r="E11" s="680" t="s">
        <v>39</v>
      </c>
      <c r="F11" s="680" t="s">
        <v>39</v>
      </c>
      <c r="G11" s="680" t="s">
        <v>39</v>
      </c>
      <c r="H11" s="680" t="s">
        <v>39</v>
      </c>
      <c r="I11" s="680" t="s">
        <v>39</v>
      </c>
      <c r="J11" s="632"/>
      <c r="K11" s="632"/>
      <c r="L11" s="632"/>
      <c r="M11" s="632"/>
      <c r="N11" s="632"/>
      <c r="O11" s="632"/>
      <c r="P11" s="633"/>
      <c r="Q11" s="633"/>
      <c r="R11" s="20"/>
      <c r="S11" s="20"/>
    </row>
    <row r="12" spans="1:19" s="83" customFormat="1" ht="18" customHeight="1">
      <c r="A12" s="21" t="s">
        <v>31</v>
      </c>
      <c r="B12" s="680" t="s">
        <v>39</v>
      </c>
      <c r="C12" s="680" t="s">
        <v>39</v>
      </c>
      <c r="D12" s="680" t="s">
        <v>39</v>
      </c>
      <c r="E12" s="680" t="s">
        <v>39</v>
      </c>
      <c r="F12" s="680" t="s">
        <v>39</v>
      </c>
      <c r="G12" s="680" t="s">
        <v>39</v>
      </c>
      <c r="H12" s="680" t="s">
        <v>39</v>
      </c>
      <c r="I12" s="680" t="s">
        <v>39</v>
      </c>
      <c r="J12" s="632"/>
      <c r="K12" s="632"/>
      <c r="L12" s="632"/>
      <c r="M12" s="632"/>
      <c r="N12" s="632"/>
      <c r="O12" s="632"/>
      <c r="P12" s="633"/>
      <c r="Q12" s="633"/>
      <c r="R12" s="20"/>
      <c r="S12" s="20"/>
    </row>
    <row r="13" spans="1:19" s="83" customFormat="1" ht="18" customHeight="1">
      <c r="A13" s="21" t="s">
        <v>32</v>
      </c>
      <c r="B13" s="680" t="s">
        <v>39</v>
      </c>
      <c r="C13" s="680" t="s">
        <v>39</v>
      </c>
      <c r="D13" s="680" t="s">
        <v>39</v>
      </c>
      <c r="E13" s="680" t="s">
        <v>39</v>
      </c>
      <c r="F13" s="680" t="s">
        <v>39</v>
      </c>
      <c r="G13" s="680" t="s">
        <v>39</v>
      </c>
      <c r="H13" s="680" t="s">
        <v>39</v>
      </c>
      <c r="I13" s="680" t="s">
        <v>39</v>
      </c>
      <c r="J13" s="632"/>
      <c r="K13" s="632"/>
      <c r="L13" s="632"/>
      <c r="M13" s="632"/>
      <c r="N13" s="632"/>
      <c r="O13" s="632"/>
      <c r="P13" s="633"/>
      <c r="Q13" s="633"/>
      <c r="R13" s="20"/>
      <c r="S13" s="20"/>
    </row>
    <row r="14" spans="1:19" s="83" customFormat="1" ht="18" customHeight="1">
      <c r="A14" s="21" t="s">
        <v>33</v>
      </c>
      <c r="B14" s="680" t="s">
        <v>39</v>
      </c>
      <c r="C14" s="680" t="s">
        <v>39</v>
      </c>
      <c r="D14" s="680" t="s">
        <v>39</v>
      </c>
      <c r="E14" s="680" t="s">
        <v>39</v>
      </c>
      <c r="F14" s="680" t="s">
        <v>39</v>
      </c>
      <c r="G14" s="680" t="s">
        <v>39</v>
      </c>
      <c r="H14" s="680" t="s">
        <v>39</v>
      </c>
      <c r="I14" s="680" t="s">
        <v>39</v>
      </c>
      <c r="J14" s="632"/>
      <c r="K14" s="632"/>
      <c r="L14" s="632"/>
      <c r="M14" s="632"/>
      <c r="N14" s="632"/>
      <c r="O14" s="632"/>
      <c r="P14" s="633"/>
      <c r="Q14" s="633"/>
      <c r="R14" s="20"/>
      <c r="S14" s="20"/>
    </row>
    <row r="15" spans="1:19" s="83" customFormat="1" ht="18" customHeight="1">
      <c r="A15" s="21" t="s">
        <v>34</v>
      </c>
      <c r="B15" s="680" t="s">
        <v>39</v>
      </c>
      <c r="C15" s="680" t="s">
        <v>39</v>
      </c>
      <c r="D15" s="680" t="s">
        <v>39</v>
      </c>
      <c r="E15" s="680" t="s">
        <v>39</v>
      </c>
      <c r="F15" s="680" t="s">
        <v>39</v>
      </c>
      <c r="G15" s="680" t="s">
        <v>39</v>
      </c>
      <c r="H15" s="680" t="s">
        <v>39</v>
      </c>
      <c r="I15" s="680" t="s">
        <v>39</v>
      </c>
      <c r="J15" s="632"/>
      <c r="K15" s="632"/>
      <c r="L15" s="632"/>
      <c r="M15" s="632"/>
      <c r="N15" s="632"/>
      <c r="O15" s="632"/>
      <c r="P15" s="633"/>
      <c r="Q15" s="633"/>
      <c r="R15" s="20"/>
      <c r="S15" s="20"/>
    </row>
    <row r="16" spans="1:19" s="83" customFormat="1" ht="18" customHeight="1">
      <c r="A16" s="21" t="s">
        <v>35</v>
      </c>
      <c r="B16" s="680" t="s">
        <v>39</v>
      </c>
      <c r="C16" s="680" t="s">
        <v>39</v>
      </c>
      <c r="D16" s="680" t="s">
        <v>39</v>
      </c>
      <c r="E16" s="680" t="s">
        <v>39</v>
      </c>
      <c r="F16" s="680" t="s">
        <v>39</v>
      </c>
      <c r="G16" s="680" t="s">
        <v>39</v>
      </c>
      <c r="H16" s="680" t="s">
        <v>39</v>
      </c>
      <c r="I16" s="680" t="s">
        <v>39</v>
      </c>
      <c r="J16" s="632"/>
      <c r="K16" s="632"/>
      <c r="L16" s="632"/>
      <c r="M16" s="632"/>
      <c r="N16" s="632"/>
      <c r="O16" s="632"/>
      <c r="P16" s="633"/>
      <c r="Q16" s="633"/>
      <c r="R16" s="20"/>
      <c r="S16" s="20"/>
    </row>
    <row r="17" spans="1:19" s="83" customFormat="1" ht="18" customHeight="1">
      <c r="A17" s="21" t="s">
        <v>36</v>
      </c>
      <c r="B17" s="680">
        <v>73006.60248</v>
      </c>
      <c r="C17" s="680">
        <v>794.01235</v>
      </c>
      <c r="D17" s="680">
        <v>5908.42941</v>
      </c>
      <c r="E17" s="680">
        <v>143.37742</v>
      </c>
      <c r="F17" s="680">
        <v>67098.17307</v>
      </c>
      <c r="G17" s="680" t="s">
        <v>39</v>
      </c>
      <c r="H17" s="680">
        <v>1252.37115</v>
      </c>
      <c r="I17" s="680" t="s">
        <v>39</v>
      </c>
      <c r="J17" s="632"/>
      <c r="K17" s="632"/>
      <c r="L17" s="632"/>
      <c r="M17" s="632"/>
      <c r="N17" s="632"/>
      <c r="O17" s="632"/>
      <c r="P17" s="633"/>
      <c r="Q17" s="633"/>
      <c r="R17" s="20"/>
      <c r="S17" s="20"/>
    </row>
    <row r="18" spans="1:19" s="83" customFormat="1" ht="18" customHeight="1">
      <c r="A18" s="21" t="s">
        <v>37</v>
      </c>
      <c r="B18" s="680" t="s">
        <v>39</v>
      </c>
      <c r="C18" s="680" t="s">
        <v>39</v>
      </c>
      <c r="D18" s="680" t="s">
        <v>39</v>
      </c>
      <c r="E18" s="680" t="s">
        <v>39</v>
      </c>
      <c r="F18" s="680" t="s">
        <v>39</v>
      </c>
      <c r="G18" s="680" t="s">
        <v>39</v>
      </c>
      <c r="H18" s="680">
        <v>0.02957</v>
      </c>
      <c r="I18" s="680" t="s">
        <v>39</v>
      </c>
      <c r="J18" s="632"/>
      <c r="K18" s="632"/>
      <c r="L18" s="632"/>
      <c r="M18" s="632"/>
      <c r="N18" s="632"/>
      <c r="O18" s="632"/>
      <c r="P18" s="633"/>
      <c r="Q18" s="633"/>
      <c r="R18" s="20"/>
      <c r="S18" s="20"/>
    </row>
    <row r="19" spans="1:19" s="640" customFormat="1" ht="24.75" customHeight="1" thickBot="1">
      <c r="A19" s="85" t="s">
        <v>38</v>
      </c>
      <c r="B19" s="637">
        <v>73006.60248</v>
      </c>
      <c r="C19" s="637">
        <v>794.01235</v>
      </c>
      <c r="D19" s="637">
        <v>5908.42941</v>
      </c>
      <c r="E19" s="637">
        <v>143.37742</v>
      </c>
      <c r="F19" s="637">
        <v>67098.17307</v>
      </c>
      <c r="G19" s="637" t="s">
        <v>39</v>
      </c>
      <c r="H19" s="637">
        <v>1252.4007199999999</v>
      </c>
      <c r="I19" s="637" t="s">
        <v>39</v>
      </c>
      <c r="J19" s="638"/>
      <c r="K19" s="638"/>
      <c r="L19" s="638"/>
      <c r="M19" s="638"/>
      <c r="N19" s="638"/>
      <c r="O19" s="638"/>
      <c r="P19" s="639"/>
      <c r="Q19" s="639"/>
      <c r="R19" s="639"/>
      <c r="S19" s="639"/>
    </row>
    <row r="20" spans="1:18" s="70" customFormat="1" ht="6" customHeight="1">
      <c r="A20" s="123"/>
      <c r="B20" s="641"/>
      <c r="C20" s="641"/>
      <c r="D20" s="642"/>
      <c r="E20" s="642"/>
      <c r="F20" s="642"/>
      <c r="G20" s="641"/>
      <c r="H20" s="641"/>
      <c r="I20" s="641"/>
      <c r="J20" s="639"/>
      <c r="K20" s="644"/>
      <c r="L20" s="644"/>
      <c r="M20" s="644"/>
      <c r="N20" s="644"/>
      <c r="O20" s="644"/>
      <c r="P20" s="644"/>
      <c r="Q20" s="644"/>
      <c r="R20" s="644"/>
    </row>
    <row r="21" spans="1:10" s="174" customFormat="1" ht="11.25" customHeight="1">
      <c r="A21" s="134" t="s">
        <v>661</v>
      </c>
      <c r="B21" s="123"/>
      <c r="C21" s="123"/>
      <c r="D21" s="123"/>
      <c r="E21" s="123"/>
      <c r="F21" s="123"/>
      <c r="G21" s="123"/>
      <c r="H21" s="645"/>
      <c r="I21" s="645"/>
      <c r="J21" s="640"/>
    </row>
    <row r="22" spans="1:18" s="70" customFormat="1" ht="13.5">
      <c r="A22" s="226"/>
      <c r="B22" s="72"/>
      <c r="C22" s="72"/>
      <c r="D22" s="72"/>
      <c r="E22" s="72"/>
      <c r="F22" s="72"/>
      <c r="G22" s="72"/>
      <c r="H22" s="72"/>
      <c r="I22" s="681"/>
      <c r="J22" s="644"/>
      <c r="K22" s="644"/>
      <c r="L22" s="644"/>
      <c r="M22" s="644"/>
      <c r="N22" s="644"/>
      <c r="O22" s="644"/>
      <c r="P22" s="644"/>
      <c r="Q22" s="644"/>
      <c r="R22" s="644"/>
    </row>
    <row r="23" spans="1:18" s="70" customFormat="1" ht="15">
      <c r="A23" s="72"/>
      <c r="B23" s="72"/>
      <c r="C23" s="72"/>
      <c r="D23" s="72"/>
      <c r="E23" s="72"/>
      <c r="F23" s="72"/>
      <c r="G23" s="72"/>
      <c r="H23" s="72"/>
      <c r="I23" s="72"/>
      <c r="J23" s="644"/>
      <c r="K23" s="644"/>
      <c r="L23" s="644"/>
      <c r="M23" s="644"/>
      <c r="N23" s="644"/>
      <c r="O23" s="644"/>
      <c r="P23" s="644"/>
      <c r="Q23" s="644"/>
      <c r="R23" s="644"/>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217" customWidth="1"/>
    <col min="2" max="2" width="1.1484375" style="217" customWidth="1"/>
    <col min="3" max="3" width="30.140625" style="217" customWidth="1"/>
    <col min="4" max="6" width="20.57421875" style="217" customWidth="1"/>
    <col min="7" max="7" width="14.421875" style="217" bestFit="1" customWidth="1"/>
    <col min="8" max="16384" width="11.421875" style="217" customWidth="1"/>
  </cols>
  <sheetData>
    <row r="1" spans="1:6" s="177" customFormat="1" ht="18" customHeight="1">
      <c r="A1" s="1205" t="s">
        <v>1052</v>
      </c>
      <c r="B1" s="175"/>
      <c r="C1" s="176"/>
      <c r="D1" s="176"/>
      <c r="E1" s="176"/>
      <c r="F1" s="176"/>
    </row>
    <row r="2" spans="1:6" s="180" customFormat="1" ht="24" customHeight="1">
      <c r="A2" s="178" t="s">
        <v>368</v>
      </c>
      <c r="B2" s="178"/>
      <c r="C2" s="179"/>
      <c r="D2" s="179"/>
      <c r="E2" s="179"/>
      <c r="F2" s="179"/>
    </row>
    <row r="3" spans="1:6" s="184" customFormat="1" ht="18" customHeight="1">
      <c r="A3" s="181">
        <v>44530</v>
      </c>
      <c r="B3" s="182"/>
      <c r="C3" s="183"/>
      <c r="D3" s="183"/>
      <c r="E3" s="183"/>
      <c r="F3" s="183"/>
    </row>
    <row r="4" spans="1:6" s="188" customFormat="1" ht="18" customHeight="1">
      <c r="A4" s="185" t="s">
        <v>70</v>
      </c>
      <c r="B4" s="186"/>
      <c r="C4" s="187"/>
      <c r="D4" s="187"/>
      <c r="E4" s="187"/>
      <c r="F4" s="187"/>
    </row>
    <row r="5" spans="1:2" s="190" customFormat="1" ht="6" customHeight="1">
      <c r="A5" s="189"/>
      <c r="B5" s="189"/>
    </row>
    <row r="6" spans="1:6" s="190" customFormat="1" ht="12.75" customHeight="1">
      <c r="A6" s="191" t="s">
        <v>93</v>
      </c>
      <c r="B6" s="191"/>
      <c r="C6" s="192"/>
      <c r="D6" s="192"/>
      <c r="E6" s="192"/>
      <c r="F6" s="192"/>
    </row>
    <row r="7" s="190" customFormat="1" ht="6.95" customHeight="1" thickBot="1"/>
    <row r="8" spans="1:6" s="190" customFormat="1" ht="12.2" customHeight="1">
      <c r="A8" s="1450" t="s">
        <v>1</v>
      </c>
      <c r="B8" s="1450"/>
      <c r="C8" s="1450"/>
      <c r="D8" s="1452" t="s">
        <v>369</v>
      </c>
      <c r="E8" s="193" t="s">
        <v>370</v>
      </c>
      <c r="F8" s="193" t="s">
        <v>371</v>
      </c>
    </row>
    <row r="9" spans="1:6" s="190" customFormat="1" ht="12.2" customHeight="1">
      <c r="A9" s="1451"/>
      <c r="B9" s="1451"/>
      <c r="C9" s="1451"/>
      <c r="D9" s="1453"/>
      <c r="E9" s="194" t="s">
        <v>372</v>
      </c>
      <c r="F9" s="194" t="s">
        <v>373</v>
      </c>
    </row>
    <row r="10" spans="1:6" s="197" customFormat="1" ht="6" customHeight="1">
      <c r="A10" s="195"/>
      <c r="B10" s="195"/>
      <c r="C10" s="195"/>
      <c r="D10" s="196"/>
      <c r="E10" s="195"/>
      <c r="F10" s="195"/>
    </row>
    <row r="11" spans="1:8" s="203" customFormat="1" ht="14.1" customHeight="1">
      <c r="A11" s="198">
        <v>1</v>
      </c>
      <c r="B11" s="198"/>
      <c r="C11" s="84" t="s">
        <v>29</v>
      </c>
      <c r="D11" s="199">
        <v>3079751.246</v>
      </c>
      <c r="E11" s="200">
        <v>24.808931742316766</v>
      </c>
      <c r="F11" s="201">
        <v>24.808931742316766</v>
      </c>
      <c r="G11" s="202"/>
      <c r="H11" s="197"/>
    </row>
    <row r="12" spans="1:8" s="203" customFormat="1" ht="14.1" customHeight="1">
      <c r="A12" s="198">
        <v>2</v>
      </c>
      <c r="B12" s="198"/>
      <c r="C12" s="84" t="s">
        <v>28</v>
      </c>
      <c r="D12" s="199">
        <v>2297171.347</v>
      </c>
      <c r="E12" s="200">
        <v>18.504860489024335</v>
      </c>
      <c r="F12" s="201">
        <v>43.3137922313411</v>
      </c>
      <c r="G12" s="202"/>
      <c r="H12" s="197"/>
    </row>
    <row r="13" spans="1:8" s="203" customFormat="1" ht="14.1" customHeight="1">
      <c r="A13" s="198">
        <v>3</v>
      </c>
      <c r="B13" s="198"/>
      <c r="C13" s="84" t="s">
        <v>30</v>
      </c>
      <c r="D13" s="199">
        <v>2068063.837</v>
      </c>
      <c r="E13" s="200">
        <v>16.65928527101786</v>
      </c>
      <c r="F13" s="201">
        <v>59.97307750235896</v>
      </c>
      <c r="G13" s="202"/>
      <c r="H13" s="197"/>
    </row>
    <row r="14" spans="1:8" s="203" customFormat="1" ht="14.1" customHeight="1">
      <c r="A14" s="198">
        <v>4</v>
      </c>
      <c r="B14" s="198"/>
      <c r="C14" s="84" t="s">
        <v>33</v>
      </c>
      <c r="D14" s="199">
        <v>1293452.071</v>
      </c>
      <c r="E14" s="200">
        <v>10.419401301671643</v>
      </c>
      <c r="F14" s="201">
        <v>70.3924788040306</v>
      </c>
      <c r="G14" s="202"/>
      <c r="H14" s="197"/>
    </row>
    <row r="15" spans="1:8" s="203" customFormat="1" ht="14.1" customHeight="1">
      <c r="A15" s="198">
        <v>5</v>
      </c>
      <c r="B15" s="198"/>
      <c r="C15" s="84" t="s">
        <v>35</v>
      </c>
      <c r="D15" s="199">
        <v>1056975.889</v>
      </c>
      <c r="E15" s="200">
        <v>8.514467756944153</v>
      </c>
      <c r="F15" s="201">
        <v>78.90694656097476</v>
      </c>
      <c r="G15" s="202"/>
      <c r="H15" s="197"/>
    </row>
    <row r="16" spans="1:8" s="203" customFormat="1" ht="14.1" customHeight="1">
      <c r="A16" s="198">
        <v>6</v>
      </c>
      <c r="B16" s="198"/>
      <c r="C16" s="84" t="s">
        <v>31</v>
      </c>
      <c r="D16" s="199">
        <v>935131.489</v>
      </c>
      <c r="E16" s="200">
        <v>7.532950367606424</v>
      </c>
      <c r="F16" s="201">
        <v>86.43989692858118</v>
      </c>
      <c r="G16" s="202"/>
      <c r="H16" s="197"/>
    </row>
    <row r="17" spans="1:8" s="203" customFormat="1" ht="14.1" customHeight="1">
      <c r="A17" s="198">
        <v>7</v>
      </c>
      <c r="B17" s="198"/>
      <c r="C17" s="84" t="s">
        <v>37</v>
      </c>
      <c r="D17" s="199">
        <v>814598.449</v>
      </c>
      <c r="E17" s="200">
        <v>6.561996636866725</v>
      </c>
      <c r="F17" s="201">
        <v>93.0018935654479</v>
      </c>
      <c r="G17" s="202"/>
      <c r="H17" s="197"/>
    </row>
    <row r="18" spans="1:8" s="203" customFormat="1" ht="14.1" customHeight="1">
      <c r="A18" s="198">
        <v>8</v>
      </c>
      <c r="B18" s="198"/>
      <c r="C18" s="84" t="s">
        <v>36</v>
      </c>
      <c r="D18" s="199">
        <v>601373.731</v>
      </c>
      <c r="E18" s="200">
        <v>4.8443652270224185</v>
      </c>
      <c r="F18" s="201">
        <v>97.84625879247032</v>
      </c>
      <c r="G18" s="202"/>
      <c r="H18" s="197"/>
    </row>
    <row r="19" spans="1:8" s="203" customFormat="1" ht="14.1" customHeight="1">
      <c r="A19" s="198">
        <v>9</v>
      </c>
      <c r="B19" s="198"/>
      <c r="C19" s="84" t="s">
        <v>32</v>
      </c>
      <c r="D19" s="199">
        <v>267362.869</v>
      </c>
      <c r="E19" s="200">
        <v>2.1537412075296487</v>
      </c>
      <c r="F19" s="201">
        <v>99.99999999999997</v>
      </c>
      <c r="G19" s="202"/>
      <c r="H19" s="197"/>
    </row>
    <row r="20" spans="1:8" s="203" customFormat="1" ht="14.1" customHeight="1">
      <c r="A20" s="198">
        <v>10</v>
      </c>
      <c r="B20" s="198"/>
      <c r="C20" s="84" t="s">
        <v>34</v>
      </c>
      <c r="D20" s="199">
        <v>0</v>
      </c>
      <c r="E20" s="200" t="s">
        <v>39</v>
      </c>
      <c r="F20" s="201" t="s">
        <v>39</v>
      </c>
      <c r="G20" s="202"/>
      <c r="H20" s="197"/>
    </row>
    <row r="21" spans="1:7" s="208" customFormat="1" ht="6.75" customHeight="1">
      <c r="A21" s="204"/>
      <c r="B21" s="204"/>
      <c r="C21" s="204"/>
      <c r="D21" s="205"/>
      <c r="E21" s="206"/>
      <c r="F21" s="207"/>
      <c r="G21" s="202"/>
    </row>
    <row r="22" spans="4:7" s="197" customFormat="1" ht="9.75" customHeight="1">
      <c r="D22" s="209"/>
      <c r="E22" s="210"/>
      <c r="G22" s="202"/>
    </row>
    <row r="23" spans="1:7" s="197" customFormat="1" ht="15" customHeight="1">
      <c r="A23" s="211" t="s">
        <v>75</v>
      </c>
      <c r="B23" s="211"/>
      <c r="C23" s="212"/>
      <c r="D23" s="212"/>
      <c r="E23" s="212"/>
      <c r="F23" s="212"/>
      <c r="G23" s="202"/>
    </row>
    <row r="24" s="197" customFormat="1" ht="6.95" customHeight="1" thickBot="1">
      <c r="G24" s="202"/>
    </row>
    <row r="25" spans="1:7" s="197" customFormat="1" ht="12.2" customHeight="1">
      <c r="A25" s="1454" t="s">
        <v>1</v>
      </c>
      <c r="B25" s="1454"/>
      <c r="C25" s="1454"/>
      <c r="D25" s="1456" t="s">
        <v>369</v>
      </c>
      <c r="E25" s="213" t="s">
        <v>370</v>
      </c>
      <c r="F25" s="213" t="s">
        <v>371</v>
      </c>
      <c r="G25" s="202"/>
    </row>
    <row r="26" spans="1:7" s="197" customFormat="1" ht="12.2" customHeight="1">
      <c r="A26" s="1455"/>
      <c r="B26" s="1455"/>
      <c r="C26" s="1455"/>
      <c r="D26" s="1457"/>
      <c r="E26" s="214" t="s">
        <v>372</v>
      </c>
      <c r="F26" s="214" t="s">
        <v>373</v>
      </c>
      <c r="G26" s="202"/>
    </row>
    <row r="27" spans="1:7" s="197" customFormat="1" ht="8.25" customHeight="1">
      <c r="A27" s="195"/>
      <c r="B27" s="195"/>
      <c r="C27" s="195"/>
      <c r="D27" s="196"/>
      <c r="E27" s="198"/>
      <c r="F27" s="198"/>
      <c r="G27" s="202"/>
    </row>
    <row r="28" spans="1:7" s="203" customFormat="1" ht="14.1" customHeight="1">
      <c r="A28" s="198">
        <v>1</v>
      </c>
      <c r="B28" s="198"/>
      <c r="C28" s="84" t="s">
        <v>29</v>
      </c>
      <c r="D28" s="199">
        <v>2077870.285</v>
      </c>
      <c r="E28" s="200">
        <v>27.902738912854254</v>
      </c>
      <c r="F28" s="201">
        <v>27.902738912854254</v>
      </c>
      <c r="G28" s="202"/>
    </row>
    <row r="29" spans="1:7" s="203" customFormat="1" ht="14.1" customHeight="1">
      <c r="A29" s="198">
        <v>2</v>
      </c>
      <c r="B29" s="198"/>
      <c r="C29" s="84" t="s">
        <v>30</v>
      </c>
      <c r="D29" s="199">
        <v>1513800.927</v>
      </c>
      <c r="E29" s="200">
        <v>20.328117850781883</v>
      </c>
      <c r="F29" s="201">
        <v>48.23085676363614</v>
      </c>
      <c r="G29" s="202"/>
    </row>
    <row r="30" spans="1:7" s="203" customFormat="1" ht="14.1" customHeight="1">
      <c r="A30" s="198">
        <v>3</v>
      </c>
      <c r="B30" s="198"/>
      <c r="C30" s="84" t="s">
        <v>28</v>
      </c>
      <c r="D30" s="199">
        <v>1433231.052</v>
      </c>
      <c r="E30" s="200">
        <v>19.246183043496114</v>
      </c>
      <c r="F30" s="201">
        <v>67.47703980713226</v>
      </c>
      <c r="G30" s="202"/>
    </row>
    <row r="31" spans="1:7" s="203" customFormat="1" ht="14.1" customHeight="1">
      <c r="A31" s="198">
        <v>4</v>
      </c>
      <c r="B31" s="198"/>
      <c r="C31" s="84" t="s">
        <v>37</v>
      </c>
      <c r="D31" s="199">
        <v>743963.948</v>
      </c>
      <c r="E31" s="200">
        <v>9.990340567202576</v>
      </c>
      <c r="F31" s="201">
        <v>77.46738037433484</v>
      </c>
      <c r="G31" s="202"/>
    </row>
    <row r="32" spans="1:7" s="203" customFormat="1" ht="14.1" customHeight="1">
      <c r="A32" s="198">
        <v>5</v>
      </c>
      <c r="B32" s="198"/>
      <c r="C32" s="84" t="s">
        <v>36</v>
      </c>
      <c r="D32" s="199">
        <v>515437.925</v>
      </c>
      <c r="E32" s="200">
        <v>6.921572511470971</v>
      </c>
      <c r="F32" s="201">
        <v>84.38895288580581</v>
      </c>
      <c r="G32" s="202"/>
    </row>
    <row r="33" spans="1:7" s="203" customFormat="1" ht="14.1" customHeight="1">
      <c r="A33" s="198">
        <v>6</v>
      </c>
      <c r="B33" s="198"/>
      <c r="C33" s="84" t="s">
        <v>33</v>
      </c>
      <c r="D33" s="199">
        <v>454339.685</v>
      </c>
      <c r="E33" s="200">
        <v>6.101113096337216</v>
      </c>
      <c r="F33" s="201">
        <v>90.49006598214302</v>
      </c>
      <c r="G33" s="202"/>
    </row>
    <row r="34" spans="1:7" s="203" customFormat="1" ht="14.1" customHeight="1">
      <c r="A34" s="198">
        <v>7</v>
      </c>
      <c r="B34" s="198"/>
      <c r="C34" s="84" t="s">
        <v>31</v>
      </c>
      <c r="D34" s="199">
        <v>449636.38</v>
      </c>
      <c r="E34" s="200">
        <v>6.037954634334127</v>
      </c>
      <c r="F34" s="201">
        <v>96.52802061647715</v>
      </c>
      <c r="G34" s="202"/>
    </row>
    <row r="35" spans="1:7" s="203" customFormat="1" ht="14.1" customHeight="1">
      <c r="A35" s="198">
        <v>8</v>
      </c>
      <c r="B35" s="198"/>
      <c r="C35" s="84" t="s">
        <v>32</v>
      </c>
      <c r="D35" s="199">
        <v>258552.496</v>
      </c>
      <c r="E35" s="200">
        <v>3.471979383522872</v>
      </c>
      <c r="F35" s="201">
        <v>100.00000000000003</v>
      </c>
      <c r="G35" s="202"/>
    </row>
    <row r="36" spans="1:7" s="203" customFormat="1" ht="14.1" customHeight="1">
      <c r="A36" s="198">
        <v>9</v>
      </c>
      <c r="B36" s="198"/>
      <c r="C36" s="84" t="s">
        <v>34</v>
      </c>
      <c r="D36" s="199">
        <v>0</v>
      </c>
      <c r="E36" s="200" t="s">
        <v>39</v>
      </c>
      <c r="F36" s="201" t="s">
        <v>39</v>
      </c>
      <c r="G36" s="202"/>
    </row>
    <row r="37" spans="1:7" s="203" customFormat="1" ht="14.1" customHeight="1">
      <c r="A37" s="198">
        <v>10</v>
      </c>
      <c r="B37" s="198"/>
      <c r="C37" s="84" t="s">
        <v>35</v>
      </c>
      <c r="D37" s="199">
        <v>0</v>
      </c>
      <c r="E37" s="200" t="s">
        <v>39</v>
      </c>
      <c r="F37" s="201" t="s">
        <v>39</v>
      </c>
      <c r="G37" s="202"/>
    </row>
    <row r="38" spans="1:7" s="208" customFormat="1" ht="6.75" customHeight="1">
      <c r="A38" s="204"/>
      <c r="B38" s="204"/>
      <c r="C38" s="204"/>
      <c r="D38" s="205"/>
      <c r="E38" s="206"/>
      <c r="F38" s="206"/>
      <c r="G38" s="202"/>
    </row>
    <row r="39" spans="4:6" s="197" customFormat="1" ht="9.75" customHeight="1">
      <c r="D39" s="210"/>
      <c r="E39" s="210"/>
      <c r="F39" s="202"/>
    </row>
    <row r="40" spans="1:6" s="197" customFormat="1" ht="12.75" customHeight="1">
      <c r="A40" s="211" t="s">
        <v>374</v>
      </c>
      <c r="B40" s="211"/>
      <c r="C40" s="212"/>
      <c r="D40" s="212"/>
      <c r="E40" s="212"/>
      <c r="F40" s="212"/>
    </row>
    <row r="41" s="197" customFormat="1" ht="6.95" customHeight="1" thickBot="1"/>
    <row r="42" spans="1:6" s="197" customFormat="1" ht="12.2" customHeight="1">
      <c r="A42" s="1458" t="s">
        <v>1</v>
      </c>
      <c r="B42" s="1458"/>
      <c r="C42" s="1458"/>
      <c r="D42" s="1456" t="s">
        <v>369</v>
      </c>
      <c r="E42" s="213" t="s">
        <v>370</v>
      </c>
      <c r="F42" s="213" t="s">
        <v>371</v>
      </c>
    </row>
    <row r="43" spans="1:6" s="197" customFormat="1" ht="12.2" customHeight="1">
      <c r="A43" s="1459"/>
      <c r="B43" s="1459"/>
      <c r="C43" s="1459"/>
      <c r="D43" s="1457"/>
      <c r="E43" s="214" t="s">
        <v>372</v>
      </c>
      <c r="F43" s="214" t="s">
        <v>373</v>
      </c>
    </row>
    <row r="44" spans="1:6" s="197" customFormat="1" ht="6" customHeight="1">
      <c r="A44" s="195"/>
      <c r="B44" s="195"/>
      <c r="C44" s="195"/>
      <c r="D44" s="196"/>
      <c r="E44" s="198"/>
      <c r="F44" s="198"/>
    </row>
    <row r="45" spans="1:7" s="203" customFormat="1" ht="14.1" customHeight="1">
      <c r="A45" s="198">
        <v>1</v>
      </c>
      <c r="B45" s="198"/>
      <c r="C45" s="84" t="s">
        <v>29</v>
      </c>
      <c r="D45" s="199">
        <v>609086.598</v>
      </c>
      <c r="E45" s="215">
        <v>22.856232385303652</v>
      </c>
      <c r="F45" s="201">
        <v>22.856232385303652</v>
      </c>
      <c r="G45" s="202"/>
    </row>
    <row r="46" spans="1:7" s="203" customFormat="1" ht="14.1" customHeight="1">
      <c r="A46" s="198">
        <v>2</v>
      </c>
      <c r="B46" s="198"/>
      <c r="C46" s="84" t="s">
        <v>28</v>
      </c>
      <c r="D46" s="199">
        <v>605097.069</v>
      </c>
      <c r="E46" s="215">
        <v>22.706523621014096</v>
      </c>
      <c r="F46" s="201">
        <v>45.56275600631775</v>
      </c>
      <c r="G46" s="202"/>
    </row>
    <row r="47" spans="1:7" s="203" customFormat="1" ht="14.1" customHeight="1">
      <c r="A47" s="198">
        <v>3</v>
      </c>
      <c r="B47" s="198"/>
      <c r="C47" s="84" t="s">
        <v>30</v>
      </c>
      <c r="D47" s="199">
        <v>374269.378</v>
      </c>
      <c r="E47" s="215">
        <v>14.04461681862692</v>
      </c>
      <c r="F47" s="201">
        <v>59.60737282494467</v>
      </c>
      <c r="G47" s="202"/>
    </row>
    <row r="48" spans="1:7" s="203" customFormat="1" ht="14.1" customHeight="1">
      <c r="A48" s="198">
        <v>4</v>
      </c>
      <c r="B48" s="198"/>
      <c r="C48" s="84" t="s">
        <v>33</v>
      </c>
      <c r="D48" s="199">
        <v>307521.653</v>
      </c>
      <c r="E48" s="215">
        <v>11.539880187087471</v>
      </c>
      <c r="F48" s="201">
        <v>71.14725301203214</v>
      </c>
      <c r="G48" s="202"/>
    </row>
    <row r="49" spans="1:7" s="203" customFormat="1" ht="14.1" customHeight="1">
      <c r="A49" s="198">
        <v>5</v>
      </c>
      <c r="B49" s="198"/>
      <c r="C49" s="84" t="s">
        <v>31</v>
      </c>
      <c r="D49" s="199">
        <v>270969.032</v>
      </c>
      <c r="E49" s="215">
        <v>10.168227613198578</v>
      </c>
      <c r="F49" s="201">
        <v>81.31548062523072</v>
      </c>
      <c r="G49" s="202"/>
    </row>
    <row r="50" spans="1:7" s="203" customFormat="1" ht="14.1" customHeight="1">
      <c r="A50" s="198">
        <v>6</v>
      </c>
      <c r="B50" s="198"/>
      <c r="C50" s="84" t="s">
        <v>35</v>
      </c>
      <c r="D50" s="199">
        <v>256665.19</v>
      </c>
      <c r="E50" s="215">
        <v>9.631469888060343</v>
      </c>
      <c r="F50" s="201">
        <v>90.94695051329106</v>
      </c>
      <c r="G50" s="202"/>
    </row>
    <row r="51" spans="1:7" s="203" customFormat="1" ht="14.1" customHeight="1">
      <c r="A51" s="198">
        <v>7</v>
      </c>
      <c r="B51" s="198"/>
      <c r="C51" s="84" t="s">
        <v>37</v>
      </c>
      <c r="D51" s="199">
        <v>104416.103</v>
      </c>
      <c r="E51" s="215">
        <v>3.9182584590964873</v>
      </c>
      <c r="F51" s="201">
        <v>94.86520897238755</v>
      </c>
      <c r="G51" s="202"/>
    </row>
    <row r="52" spans="1:7" s="203" customFormat="1" ht="14.1" customHeight="1">
      <c r="A52" s="198">
        <v>8</v>
      </c>
      <c r="B52" s="198"/>
      <c r="C52" s="84" t="s">
        <v>36</v>
      </c>
      <c r="D52" s="199">
        <v>84105.82</v>
      </c>
      <c r="E52" s="215">
        <v>3.156106493212513</v>
      </c>
      <c r="F52" s="201">
        <v>98.02131546560007</v>
      </c>
      <c r="G52" s="202"/>
    </row>
    <row r="53" spans="1:7" s="203" customFormat="1" ht="14.1" customHeight="1">
      <c r="A53" s="198">
        <v>9</v>
      </c>
      <c r="B53" s="198"/>
      <c r="C53" s="84" t="s">
        <v>32</v>
      </c>
      <c r="D53" s="199">
        <v>35275.907</v>
      </c>
      <c r="E53" s="215">
        <v>1.3237433406708445</v>
      </c>
      <c r="F53" s="201">
        <v>99.34505880627091</v>
      </c>
      <c r="G53" s="202"/>
    </row>
    <row r="54" spans="1:7" s="203" customFormat="1" ht="14.1" customHeight="1">
      <c r="A54" s="198">
        <v>10</v>
      </c>
      <c r="B54" s="198"/>
      <c r="C54" s="84" t="s">
        <v>34</v>
      </c>
      <c r="D54" s="199">
        <v>17453.266</v>
      </c>
      <c r="E54" s="215">
        <v>0.6549411937291043</v>
      </c>
      <c r="F54" s="201">
        <v>100.00000000000001</v>
      </c>
      <c r="G54" s="202"/>
    </row>
    <row r="55" spans="1:6" ht="4.5" customHeight="1">
      <c r="A55" s="216"/>
      <c r="B55" s="216"/>
      <c r="C55" s="216"/>
      <c r="D55" s="205"/>
      <c r="E55" s="216"/>
      <c r="F55" s="216"/>
    </row>
    <row r="56" spans="1:6" ht="13.5">
      <c r="A56" s="218" t="s">
        <v>375</v>
      </c>
      <c r="B56" s="219"/>
      <c r="C56" s="220"/>
      <c r="D56" s="221"/>
      <c r="E56" s="220"/>
      <c r="F56" s="220"/>
    </row>
    <row r="57" spans="1:6" ht="13.5">
      <c r="A57" s="84"/>
      <c r="B57" s="220"/>
      <c r="C57" s="220"/>
      <c r="D57" s="222"/>
      <c r="E57" s="220"/>
      <c r="F57" s="220"/>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421875" style="5" customWidth="1"/>
    <col min="3" max="3" width="19.140625" style="5" customWidth="1"/>
    <col min="4" max="4" width="12.00390625" style="5" bestFit="1" customWidth="1"/>
    <col min="5" max="6" width="9.57421875" style="5" customWidth="1"/>
    <col min="7" max="7" width="1.8515625" style="5" customWidth="1"/>
    <col min="8" max="8" width="3.421875" style="5" customWidth="1"/>
    <col min="9" max="9" width="0.9921875" style="5" customWidth="1"/>
    <col min="10" max="10" width="19.00390625" style="5" customWidth="1"/>
    <col min="11" max="11" width="12.00390625" style="5" bestFit="1" customWidth="1"/>
    <col min="12" max="12" width="9.57421875" style="5" customWidth="1"/>
    <col min="13" max="13" width="10.57421875" style="5" customWidth="1"/>
    <col min="14" max="14" width="1.421875" style="5" customWidth="1"/>
    <col min="15" max="15" width="2.57421875" style="5" customWidth="1"/>
    <col min="16" max="16" width="1.1484375" style="5" customWidth="1"/>
    <col min="17" max="17" width="17.57421875" style="5" customWidth="1"/>
    <col min="18" max="20" width="9.57421875" style="5" customWidth="1"/>
    <col min="21" max="16384" width="11.421875" style="5" customWidth="1"/>
  </cols>
  <sheetData>
    <row r="1" ht="15">
      <c r="A1" s="1205" t="s">
        <v>1052</v>
      </c>
    </row>
    <row r="2" spans="1:20" s="223" customFormat="1" ht="24.95" customHeight="1">
      <c r="A2" s="1413" t="s">
        <v>376</v>
      </c>
      <c r="B2" s="1413"/>
      <c r="C2" s="1413"/>
      <c r="D2" s="1413"/>
      <c r="E2" s="1413"/>
      <c r="F2" s="1413"/>
      <c r="G2" s="1413"/>
      <c r="H2" s="1413"/>
      <c r="I2" s="1413"/>
      <c r="J2" s="1413"/>
      <c r="K2" s="1413"/>
      <c r="L2" s="1413"/>
      <c r="M2" s="1413"/>
      <c r="N2" s="1413"/>
      <c r="O2" s="1413"/>
      <c r="P2" s="1413"/>
      <c r="Q2" s="1413"/>
      <c r="R2" s="1413"/>
      <c r="S2" s="1413"/>
      <c r="T2" s="1413"/>
    </row>
    <row r="3" spans="1:20" s="224" customFormat="1" ht="18" customHeight="1">
      <c r="A3" s="1449">
        <v>44530</v>
      </c>
      <c r="B3" s="1449"/>
      <c r="C3" s="1449"/>
      <c r="D3" s="1449"/>
      <c r="E3" s="1449"/>
      <c r="F3" s="1449"/>
      <c r="G3" s="1449"/>
      <c r="H3" s="1449"/>
      <c r="I3" s="1449"/>
      <c r="J3" s="1449"/>
      <c r="K3" s="1449"/>
      <c r="L3" s="1449"/>
      <c r="M3" s="1449"/>
      <c r="N3" s="1449"/>
      <c r="O3" s="1449"/>
      <c r="P3" s="1449"/>
      <c r="Q3" s="1449"/>
      <c r="R3" s="1449"/>
      <c r="S3" s="1449"/>
      <c r="T3" s="1449"/>
    </row>
    <row r="4" spans="1:20" s="225" customFormat="1" ht="18" customHeight="1">
      <c r="A4" s="1418" t="s">
        <v>70</v>
      </c>
      <c r="B4" s="1418"/>
      <c r="C4" s="1418"/>
      <c r="D4" s="1418"/>
      <c r="E4" s="1418"/>
      <c r="F4" s="1418"/>
      <c r="G4" s="1418"/>
      <c r="H4" s="1418"/>
      <c r="I4" s="1418"/>
      <c r="J4" s="1418"/>
      <c r="K4" s="1418"/>
      <c r="L4" s="1418"/>
      <c r="M4" s="1418"/>
      <c r="N4" s="1418"/>
      <c r="O4" s="1418"/>
      <c r="P4" s="1418"/>
      <c r="Q4" s="1418"/>
      <c r="R4" s="1418"/>
      <c r="S4" s="1418"/>
      <c r="T4" s="1418"/>
    </row>
    <row r="5" s="226" customFormat="1" ht="9.75" customHeight="1"/>
    <row r="6" spans="1:20" s="228" customFormat="1" ht="12" customHeight="1">
      <c r="A6" s="227" t="s">
        <v>377</v>
      </c>
      <c r="B6" s="227"/>
      <c r="C6" s="227"/>
      <c r="D6" s="227"/>
      <c r="E6" s="227"/>
      <c r="F6" s="227"/>
      <c r="H6" s="227" t="s">
        <v>360</v>
      </c>
      <c r="I6" s="227"/>
      <c r="J6" s="227"/>
      <c r="K6" s="227"/>
      <c r="L6" s="227"/>
      <c r="M6" s="227"/>
      <c r="Q6" s="1466" t="s">
        <v>378</v>
      </c>
      <c r="R6" s="1466"/>
      <c r="S6" s="1466"/>
      <c r="T6" s="1466"/>
    </row>
    <row r="7" s="226" customFormat="1" ht="9" customHeight="1" thickBot="1"/>
    <row r="8" spans="1:20" s="230" customFormat="1" ht="12.95" customHeight="1">
      <c r="A8" s="1360" t="s">
        <v>1</v>
      </c>
      <c r="B8" s="1360"/>
      <c r="C8" s="1463"/>
      <c r="D8" s="1463" t="s">
        <v>369</v>
      </c>
      <c r="E8" s="1362" t="s">
        <v>379</v>
      </c>
      <c r="F8" s="1362" t="s">
        <v>380</v>
      </c>
      <c r="G8" s="229"/>
      <c r="H8" s="1360" t="s">
        <v>1</v>
      </c>
      <c r="I8" s="1360"/>
      <c r="J8" s="1463"/>
      <c r="K8" s="1463" t="s">
        <v>369</v>
      </c>
      <c r="L8" s="1362" t="s">
        <v>379</v>
      </c>
      <c r="M8" s="1362" t="s">
        <v>380</v>
      </c>
      <c r="N8" s="229"/>
      <c r="O8" s="1462" t="s">
        <v>1</v>
      </c>
      <c r="P8" s="1462"/>
      <c r="Q8" s="1463"/>
      <c r="R8" s="1465" t="s">
        <v>369</v>
      </c>
      <c r="S8" s="1362" t="s">
        <v>379</v>
      </c>
      <c r="T8" s="1460" t="s">
        <v>380</v>
      </c>
    </row>
    <row r="9" spans="1:20" s="230" customFormat="1" ht="12.95" customHeight="1">
      <c r="A9" s="1464"/>
      <c r="B9" s="1464"/>
      <c r="C9" s="1464"/>
      <c r="D9" s="1464"/>
      <c r="E9" s="1363" t="s">
        <v>381</v>
      </c>
      <c r="F9" s="1363" t="s">
        <v>382</v>
      </c>
      <c r="G9" s="229"/>
      <c r="H9" s="1464"/>
      <c r="I9" s="1464"/>
      <c r="J9" s="1464"/>
      <c r="K9" s="1464"/>
      <c r="L9" s="1363" t="s">
        <v>381</v>
      </c>
      <c r="M9" s="1363" t="s">
        <v>382</v>
      </c>
      <c r="N9" s="229"/>
      <c r="O9" s="1464"/>
      <c r="P9" s="1464"/>
      <c r="Q9" s="1464"/>
      <c r="R9" s="1323"/>
      <c r="S9" s="1363" t="s">
        <v>381</v>
      </c>
      <c r="T9" s="1461" t="s">
        <v>382</v>
      </c>
    </row>
    <row r="10" spans="1:20" s="232" customFormat="1" ht="4.5" customHeight="1">
      <c r="A10" s="21"/>
      <c r="B10" s="21"/>
      <c r="C10" s="34"/>
      <c r="D10" s="34"/>
      <c r="E10" s="101"/>
      <c r="F10" s="101"/>
      <c r="G10" s="21"/>
      <c r="H10" s="34"/>
      <c r="I10" s="34"/>
      <c r="J10" s="34"/>
      <c r="K10" s="34"/>
      <c r="L10" s="101"/>
      <c r="M10" s="101"/>
      <c r="N10" s="21"/>
      <c r="O10" s="20"/>
      <c r="P10" s="20"/>
      <c r="Q10" s="32"/>
      <c r="R10" s="32"/>
      <c r="S10" s="231"/>
      <c r="T10" s="231"/>
    </row>
    <row r="11" spans="1:20" s="20" customFormat="1" ht="9.95" customHeight="1">
      <c r="A11" s="233">
        <v>1</v>
      </c>
      <c r="B11" s="234"/>
      <c r="C11" s="235" t="s">
        <v>37</v>
      </c>
      <c r="D11" s="167">
        <v>15500</v>
      </c>
      <c r="E11" s="236">
        <v>98.08071853301618</v>
      </c>
      <c r="F11" s="237">
        <v>98.08071853301618</v>
      </c>
      <c r="H11" s="233">
        <v>1</v>
      </c>
      <c r="I11" s="234"/>
      <c r="J11" s="235" t="s">
        <v>35</v>
      </c>
      <c r="K11" s="167">
        <v>9786.55</v>
      </c>
      <c r="L11" s="236">
        <v>100</v>
      </c>
      <c r="M11" s="237">
        <v>100</v>
      </c>
      <c r="O11" s="233">
        <v>1</v>
      </c>
      <c r="P11" s="234"/>
      <c r="Q11" s="235" t="s">
        <v>35</v>
      </c>
      <c r="R11" s="167">
        <v>123402.11893000001</v>
      </c>
      <c r="S11" s="236">
        <v>55.11392277117131</v>
      </c>
      <c r="T11" s="237">
        <v>55.11392277117131</v>
      </c>
    </row>
    <row r="12" spans="1:20" s="20" customFormat="1" ht="9.95" customHeight="1">
      <c r="A12" s="233">
        <v>2</v>
      </c>
      <c r="B12" s="234"/>
      <c r="C12" s="235" t="s">
        <v>35</v>
      </c>
      <c r="D12" s="167">
        <v>303.31</v>
      </c>
      <c r="E12" s="236">
        <v>1.9192814669838156</v>
      </c>
      <c r="F12" s="237">
        <v>100</v>
      </c>
      <c r="H12" s="233">
        <v>2</v>
      </c>
      <c r="I12" s="234"/>
      <c r="J12" s="235" t="s">
        <v>36</v>
      </c>
      <c r="K12" s="167" t="s">
        <v>39</v>
      </c>
      <c r="L12" s="236" t="s">
        <v>39</v>
      </c>
      <c r="M12" s="237" t="s">
        <v>39</v>
      </c>
      <c r="O12" s="233">
        <v>2</v>
      </c>
      <c r="P12" s="234"/>
      <c r="Q12" s="235" t="s">
        <v>383</v>
      </c>
      <c r="R12" s="167">
        <v>56753.48995</v>
      </c>
      <c r="S12" s="236">
        <v>25.347275145842968</v>
      </c>
      <c r="T12" s="237">
        <v>80.46119791701427</v>
      </c>
    </row>
    <row r="13" spans="1:20" s="20" customFormat="1" ht="9.95" customHeight="1">
      <c r="A13" s="233">
        <v>3</v>
      </c>
      <c r="B13" s="234"/>
      <c r="C13" s="235" t="s">
        <v>36</v>
      </c>
      <c r="D13" s="167" t="s">
        <v>39</v>
      </c>
      <c r="E13" s="236" t="s">
        <v>39</v>
      </c>
      <c r="F13" s="237" t="s">
        <v>39</v>
      </c>
      <c r="H13" s="233">
        <v>3</v>
      </c>
      <c r="I13" s="234"/>
      <c r="J13" s="235" t="s">
        <v>37</v>
      </c>
      <c r="K13" s="167" t="s">
        <v>39</v>
      </c>
      <c r="L13" s="236" t="s">
        <v>39</v>
      </c>
      <c r="M13" s="237" t="s">
        <v>39</v>
      </c>
      <c r="O13" s="233">
        <v>3</v>
      </c>
      <c r="P13" s="234"/>
      <c r="Q13" s="235" t="s">
        <v>36</v>
      </c>
      <c r="R13" s="167">
        <v>23396.36917</v>
      </c>
      <c r="S13" s="236">
        <v>10.449299369751053</v>
      </c>
      <c r="T13" s="237">
        <v>90.91049728676532</v>
      </c>
    </row>
    <row r="14" spans="1:20" s="20" customFormat="1" ht="9.95" customHeight="1">
      <c r="A14" s="233">
        <v>4</v>
      </c>
      <c r="B14" s="234"/>
      <c r="C14" s="235" t="s">
        <v>32</v>
      </c>
      <c r="D14" s="167" t="s">
        <v>39</v>
      </c>
      <c r="E14" s="236" t="s">
        <v>39</v>
      </c>
      <c r="F14" s="237" t="s">
        <v>39</v>
      </c>
      <c r="H14" s="233">
        <v>4</v>
      </c>
      <c r="I14" s="234"/>
      <c r="J14" s="235" t="s">
        <v>31</v>
      </c>
      <c r="K14" s="167" t="s">
        <v>39</v>
      </c>
      <c r="L14" s="236" t="s">
        <v>39</v>
      </c>
      <c r="M14" s="237" t="s">
        <v>39</v>
      </c>
      <c r="O14" s="233">
        <v>4</v>
      </c>
      <c r="P14" s="234"/>
      <c r="Q14" s="235" t="s">
        <v>28</v>
      </c>
      <c r="R14" s="167">
        <v>6478.44863</v>
      </c>
      <c r="S14" s="236">
        <v>2.893408318809818</v>
      </c>
      <c r="T14" s="237">
        <v>93.80390560557514</v>
      </c>
    </row>
    <row r="15" spans="1:20" s="20" customFormat="1" ht="9.95" customHeight="1">
      <c r="A15" s="233">
        <v>5</v>
      </c>
      <c r="B15" s="234"/>
      <c r="C15" s="235" t="s">
        <v>34</v>
      </c>
      <c r="D15" s="167" t="s">
        <v>39</v>
      </c>
      <c r="E15" s="236" t="s">
        <v>39</v>
      </c>
      <c r="F15" s="237" t="s">
        <v>39</v>
      </c>
      <c r="H15" s="233">
        <v>5</v>
      </c>
      <c r="I15" s="234"/>
      <c r="J15" s="235" t="s">
        <v>32</v>
      </c>
      <c r="K15" s="167" t="s">
        <v>39</v>
      </c>
      <c r="L15" s="236" t="s">
        <v>39</v>
      </c>
      <c r="M15" s="237" t="s">
        <v>39</v>
      </c>
      <c r="O15" s="233">
        <v>5</v>
      </c>
      <c r="P15" s="234"/>
      <c r="Q15" s="235" t="s">
        <v>30</v>
      </c>
      <c r="R15" s="167">
        <v>4724.7036100000005</v>
      </c>
      <c r="S15" s="236">
        <v>2.1101497456937897</v>
      </c>
      <c r="T15" s="237">
        <v>95.91405535126893</v>
      </c>
    </row>
    <row r="16" spans="1:20" s="20" customFormat="1" ht="9.95" customHeight="1">
      <c r="A16" s="233">
        <v>6</v>
      </c>
      <c r="B16" s="234"/>
      <c r="C16" s="235" t="s">
        <v>30</v>
      </c>
      <c r="D16" s="167" t="s">
        <v>39</v>
      </c>
      <c r="E16" s="236" t="s">
        <v>39</v>
      </c>
      <c r="F16" s="237" t="s">
        <v>39</v>
      </c>
      <c r="H16" s="233">
        <v>6</v>
      </c>
      <c r="I16" s="234"/>
      <c r="J16" s="235" t="s">
        <v>34</v>
      </c>
      <c r="K16" s="167" t="s">
        <v>39</v>
      </c>
      <c r="L16" s="236" t="s">
        <v>39</v>
      </c>
      <c r="M16" s="237" t="s">
        <v>39</v>
      </c>
      <c r="O16" s="233">
        <v>6</v>
      </c>
      <c r="P16" s="234"/>
      <c r="Q16" s="235" t="s">
        <v>29</v>
      </c>
      <c r="R16" s="167">
        <v>4411.55612</v>
      </c>
      <c r="S16" s="236">
        <v>1.9702916400997017</v>
      </c>
      <c r="T16" s="237">
        <v>97.88434699136863</v>
      </c>
    </row>
    <row r="17" spans="1:20" s="20" customFormat="1" ht="9.95" customHeight="1">
      <c r="A17" s="233">
        <v>7</v>
      </c>
      <c r="B17" s="234"/>
      <c r="C17" s="235" t="s">
        <v>29</v>
      </c>
      <c r="D17" s="167" t="s">
        <v>39</v>
      </c>
      <c r="E17" s="236" t="s">
        <v>39</v>
      </c>
      <c r="F17" s="237" t="s">
        <v>39</v>
      </c>
      <c r="H17" s="233">
        <v>7</v>
      </c>
      <c r="I17" s="234"/>
      <c r="J17" s="235" t="s">
        <v>33</v>
      </c>
      <c r="K17" s="167" t="s">
        <v>39</v>
      </c>
      <c r="L17" s="236" t="s">
        <v>39</v>
      </c>
      <c r="M17" s="237" t="s">
        <v>39</v>
      </c>
      <c r="O17" s="233">
        <v>7</v>
      </c>
      <c r="P17" s="234"/>
      <c r="Q17" s="235" t="s">
        <v>33</v>
      </c>
      <c r="R17" s="167">
        <v>2912.1182799999997</v>
      </c>
      <c r="S17" s="236">
        <v>1.3006118807042448</v>
      </c>
      <c r="T17" s="237">
        <v>99.18495887207287</v>
      </c>
    </row>
    <row r="18" spans="1:20" s="20" customFormat="1" ht="9.95" customHeight="1">
      <c r="A18" s="233">
        <v>8</v>
      </c>
      <c r="B18" s="234"/>
      <c r="C18" s="235" t="s">
        <v>28</v>
      </c>
      <c r="D18" s="167" t="s">
        <v>39</v>
      </c>
      <c r="E18" s="236" t="s">
        <v>39</v>
      </c>
      <c r="F18" s="237" t="s">
        <v>39</v>
      </c>
      <c r="H18" s="233">
        <v>8</v>
      </c>
      <c r="I18" s="234"/>
      <c r="J18" s="235" t="s">
        <v>30</v>
      </c>
      <c r="K18" s="167" t="s">
        <v>39</v>
      </c>
      <c r="L18" s="236" t="s">
        <v>39</v>
      </c>
      <c r="M18" s="237" t="s">
        <v>39</v>
      </c>
      <c r="O18" s="233">
        <v>8</v>
      </c>
      <c r="P18" s="234"/>
      <c r="Q18" s="235" t="s">
        <v>31</v>
      </c>
      <c r="R18" s="167">
        <v>1152.36194</v>
      </c>
      <c r="S18" s="236">
        <v>0.5146685285171152</v>
      </c>
      <c r="T18" s="237">
        <v>99.69962740058999</v>
      </c>
    </row>
    <row r="19" spans="1:20" s="20" customFormat="1" ht="9.95" customHeight="1">
      <c r="A19" s="233">
        <v>9</v>
      </c>
      <c r="B19" s="234"/>
      <c r="C19" s="235" t="s">
        <v>31</v>
      </c>
      <c r="D19" s="167" t="s">
        <v>39</v>
      </c>
      <c r="E19" s="236" t="s">
        <v>39</v>
      </c>
      <c r="F19" s="237" t="s">
        <v>39</v>
      </c>
      <c r="H19" s="233">
        <v>9</v>
      </c>
      <c r="I19" s="234"/>
      <c r="J19" s="235" t="s">
        <v>29</v>
      </c>
      <c r="K19" s="167" t="s">
        <v>39</v>
      </c>
      <c r="L19" s="236" t="s">
        <v>39</v>
      </c>
      <c r="M19" s="237" t="s">
        <v>39</v>
      </c>
      <c r="O19" s="233">
        <v>9</v>
      </c>
      <c r="P19" s="234"/>
      <c r="Q19" s="235" t="s">
        <v>32</v>
      </c>
      <c r="R19" s="167">
        <v>672.5454</v>
      </c>
      <c r="S19" s="236">
        <v>0.3003725994100036</v>
      </c>
      <c r="T19" s="237">
        <v>99.99999999999999</v>
      </c>
    </row>
    <row r="20" spans="1:20" s="20" customFormat="1" ht="9.95" customHeight="1">
      <c r="A20" s="233">
        <v>10</v>
      </c>
      <c r="B20" s="234"/>
      <c r="C20" s="235" t="s">
        <v>33</v>
      </c>
      <c r="D20" s="167" t="s">
        <v>39</v>
      </c>
      <c r="E20" s="236" t="s">
        <v>39</v>
      </c>
      <c r="F20" s="237" t="s">
        <v>39</v>
      </c>
      <c r="H20" s="233">
        <v>10</v>
      </c>
      <c r="I20" s="234"/>
      <c r="J20" s="235" t="s">
        <v>28</v>
      </c>
      <c r="K20" s="167" t="s">
        <v>39</v>
      </c>
      <c r="L20" s="236" t="s">
        <v>39</v>
      </c>
      <c r="M20" s="237" t="s">
        <v>39</v>
      </c>
      <c r="O20" s="233">
        <v>10</v>
      </c>
      <c r="P20" s="234"/>
      <c r="Q20" s="235" t="s">
        <v>34</v>
      </c>
      <c r="R20" s="167" t="s">
        <v>39</v>
      </c>
      <c r="S20" s="236" t="s">
        <v>39</v>
      </c>
      <c r="T20" s="237" t="s">
        <v>39</v>
      </c>
    </row>
    <row r="21" spans="1:20" s="243" customFormat="1" ht="6.75" customHeight="1">
      <c r="A21" s="238"/>
      <c r="B21" s="238"/>
      <c r="C21" s="239"/>
      <c r="D21" s="240"/>
      <c r="E21" s="241"/>
      <c r="F21" s="241"/>
      <c r="G21" s="242"/>
      <c r="H21" s="238"/>
      <c r="I21" s="238"/>
      <c r="J21" s="239"/>
      <c r="K21" s="240"/>
      <c r="L21" s="238"/>
      <c r="M21" s="241"/>
      <c r="O21" s="244"/>
      <c r="P21" s="244"/>
      <c r="Q21" s="245"/>
      <c r="R21" s="240"/>
      <c r="S21" s="246"/>
      <c r="T21" s="246"/>
    </row>
    <row r="22" spans="4:9" s="247" customFormat="1" ht="13.5" customHeight="1">
      <c r="D22" s="248"/>
      <c r="H22" s="242"/>
      <c r="I22" s="242"/>
    </row>
    <row r="23" spans="1:20" s="250" customFormat="1" ht="12" customHeight="1">
      <c r="A23" s="249" t="s">
        <v>362</v>
      </c>
      <c r="B23" s="249"/>
      <c r="C23" s="249"/>
      <c r="D23" s="249"/>
      <c r="E23" s="249"/>
      <c r="F23" s="249"/>
      <c r="H23" s="227" t="s">
        <v>384</v>
      </c>
      <c r="I23" s="249"/>
      <c r="J23" s="249"/>
      <c r="K23" s="249"/>
      <c r="L23" s="249"/>
      <c r="M23" s="249"/>
      <c r="O23" s="249" t="s">
        <v>385</v>
      </c>
      <c r="P23" s="249"/>
      <c r="Q23" s="249"/>
      <c r="R23" s="249"/>
      <c r="S23" s="249"/>
      <c r="T23" s="249"/>
    </row>
    <row r="24" s="247" customFormat="1" ht="9" customHeight="1" thickBot="1"/>
    <row r="25" spans="1:20" s="252" customFormat="1" ht="12.95" customHeight="1">
      <c r="A25" s="1462" t="s">
        <v>1</v>
      </c>
      <c r="B25" s="1462"/>
      <c r="C25" s="1463"/>
      <c r="D25" s="1465" t="s">
        <v>369</v>
      </c>
      <c r="E25" s="1362" t="s">
        <v>379</v>
      </c>
      <c r="F25" s="1460" t="s">
        <v>380</v>
      </c>
      <c r="G25" s="251"/>
      <c r="H25" s="1462" t="s">
        <v>1</v>
      </c>
      <c r="I25" s="1462"/>
      <c r="J25" s="1463"/>
      <c r="K25" s="1465" t="s">
        <v>369</v>
      </c>
      <c r="L25" s="1362" t="s">
        <v>379</v>
      </c>
      <c r="M25" s="1460" t="s">
        <v>380</v>
      </c>
      <c r="N25" s="251"/>
      <c r="O25" s="1462" t="s">
        <v>1</v>
      </c>
      <c r="P25" s="1462"/>
      <c r="Q25" s="1463"/>
      <c r="R25" s="1465" t="s">
        <v>369</v>
      </c>
      <c r="S25" s="1362" t="s">
        <v>379</v>
      </c>
      <c r="T25" s="1460" t="s">
        <v>380</v>
      </c>
    </row>
    <row r="26" spans="1:20" s="242" customFormat="1" ht="12.95" customHeight="1">
      <c r="A26" s="1464"/>
      <c r="B26" s="1464"/>
      <c r="C26" s="1464"/>
      <c r="D26" s="1323"/>
      <c r="E26" s="1363" t="s">
        <v>381</v>
      </c>
      <c r="F26" s="1461" t="s">
        <v>382</v>
      </c>
      <c r="G26" s="251"/>
      <c r="H26" s="1464"/>
      <c r="I26" s="1464"/>
      <c r="J26" s="1464"/>
      <c r="K26" s="1323"/>
      <c r="L26" s="1363" t="s">
        <v>381</v>
      </c>
      <c r="M26" s="1461" t="s">
        <v>382</v>
      </c>
      <c r="N26" s="251"/>
      <c r="O26" s="1464"/>
      <c r="P26" s="1464"/>
      <c r="Q26" s="1464"/>
      <c r="R26" s="1323"/>
      <c r="S26" s="1363" t="s">
        <v>381</v>
      </c>
      <c r="T26" s="1461" t="s">
        <v>382</v>
      </c>
    </row>
    <row r="27" spans="1:20" s="242" customFormat="1" ht="5.25" customHeight="1">
      <c r="A27" s="20"/>
      <c r="B27" s="20"/>
      <c r="C27" s="32"/>
      <c r="D27" s="32"/>
      <c r="E27" s="231"/>
      <c r="F27" s="231"/>
      <c r="G27" s="20"/>
      <c r="H27" s="32"/>
      <c r="I27" s="32"/>
      <c r="J27" s="32"/>
      <c r="K27" s="32"/>
      <c r="L27" s="231"/>
      <c r="M27" s="231"/>
      <c r="N27" s="20"/>
      <c r="O27" s="32"/>
      <c r="P27" s="32"/>
      <c r="Q27" s="32"/>
      <c r="R27" s="32"/>
      <c r="S27" s="231"/>
      <c r="T27" s="231"/>
    </row>
    <row r="28" spans="1:20" s="20" customFormat="1" ht="9.95" customHeight="1">
      <c r="A28" s="233">
        <v>1</v>
      </c>
      <c r="B28" s="234"/>
      <c r="C28" s="235" t="s">
        <v>386</v>
      </c>
      <c r="D28" s="167">
        <v>1306836.887</v>
      </c>
      <c r="E28" s="236">
        <v>38.553752379317515</v>
      </c>
      <c r="F28" s="237">
        <v>38.553752379317515</v>
      </c>
      <c r="H28" s="233">
        <v>1</v>
      </c>
      <c r="I28" s="234"/>
      <c r="J28" s="235" t="s">
        <v>29</v>
      </c>
      <c r="K28" s="167">
        <v>1545550.7148199999</v>
      </c>
      <c r="L28" s="236">
        <v>53.01892358542054</v>
      </c>
      <c r="M28" s="237">
        <v>53.01892358542054</v>
      </c>
      <c r="O28" s="233">
        <v>1</v>
      </c>
      <c r="P28" s="234"/>
      <c r="Q28" s="235" t="s">
        <v>31</v>
      </c>
      <c r="R28" s="167">
        <v>203268.79409</v>
      </c>
      <c r="S28" s="236">
        <v>87.84239857395181</v>
      </c>
      <c r="T28" s="237">
        <v>87.84239857395181</v>
      </c>
    </row>
    <row r="29" spans="1:20" s="20" customFormat="1" ht="9.95" customHeight="1">
      <c r="A29" s="233">
        <v>2</v>
      </c>
      <c r="B29" s="234"/>
      <c r="C29" s="235" t="s">
        <v>30</v>
      </c>
      <c r="D29" s="167">
        <v>900071.797</v>
      </c>
      <c r="E29" s="236">
        <v>26.553539718951424</v>
      </c>
      <c r="F29" s="237">
        <v>65.10729209826894</v>
      </c>
      <c r="H29" s="233">
        <v>2</v>
      </c>
      <c r="I29" s="234"/>
      <c r="J29" s="235" t="s">
        <v>30</v>
      </c>
      <c r="K29" s="167">
        <v>721789.84683</v>
      </c>
      <c r="L29" s="236">
        <v>24.7604432302754</v>
      </c>
      <c r="M29" s="237">
        <v>77.77936681569594</v>
      </c>
      <c r="O29" s="233">
        <v>2</v>
      </c>
      <c r="P29" s="234"/>
      <c r="Q29" s="235" t="s">
        <v>37</v>
      </c>
      <c r="R29" s="167">
        <v>25624.86968</v>
      </c>
      <c r="S29" s="236">
        <v>11.073760858931914</v>
      </c>
      <c r="T29" s="237">
        <v>98.91615943288373</v>
      </c>
    </row>
    <row r="30" spans="1:20" s="20" customFormat="1" ht="9.95" customHeight="1">
      <c r="A30" s="233">
        <v>3</v>
      </c>
      <c r="B30" s="234"/>
      <c r="C30" s="235" t="s">
        <v>37</v>
      </c>
      <c r="D30" s="167">
        <v>455133.763</v>
      </c>
      <c r="E30" s="236">
        <v>13.42716491455217</v>
      </c>
      <c r="F30" s="237">
        <v>78.53445701282111</v>
      </c>
      <c r="H30" s="233">
        <v>3</v>
      </c>
      <c r="I30" s="234"/>
      <c r="J30" s="235" t="s">
        <v>36</v>
      </c>
      <c r="K30" s="167">
        <v>236750.55250999998</v>
      </c>
      <c r="L30" s="236">
        <v>8.121544852570988</v>
      </c>
      <c r="M30" s="237">
        <v>85.90091166826693</v>
      </c>
      <c r="O30" s="233">
        <v>3</v>
      </c>
      <c r="P30" s="234"/>
      <c r="Q30" s="235" t="s">
        <v>28</v>
      </c>
      <c r="R30" s="167">
        <v>1718.3316599999998</v>
      </c>
      <c r="S30" s="236">
        <v>0.7425752449396066</v>
      </c>
      <c r="T30" s="237">
        <v>99.65873467782333</v>
      </c>
    </row>
    <row r="31" spans="1:20" s="20" customFormat="1" ht="9.95" customHeight="1">
      <c r="A31" s="233">
        <v>4</v>
      </c>
      <c r="B31" s="234"/>
      <c r="C31" s="235" t="s">
        <v>36</v>
      </c>
      <c r="D31" s="167">
        <v>279328.478</v>
      </c>
      <c r="E31" s="236">
        <v>8.240631314000886</v>
      </c>
      <c r="F31" s="237">
        <v>86.77508832682199</v>
      </c>
      <c r="H31" s="233">
        <v>4</v>
      </c>
      <c r="I31" s="234"/>
      <c r="J31" s="235" t="s">
        <v>37</v>
      </c>
      <c r="K31" s="167">
        <v>205194.06107</v>
      </c>
      <c r="L31" s="236">
        <v>7.039023785977461</v>
      </c>
      <c r="M31" s="237">
        <v>92.93993545424439</v>
      </c>
      <c r="O31" s="233">
        <v>4</v>
      </c>
      <c r="P31" s="234"/>
      <c r="Q31" s="235" t="s">
        <v>30</v>
      </c>
      <c r="R31" s="167">
        <v>789.69372</v>
      </c>
      <c r="S31" s="236">
        <v>0.3412653221766683</v>
      </c>
      <c r="T31" s="237">
        <v>100</v>
      </c>
    </row>
    <row r="32" spans="1:20" s="20" customFormat="1" ht="9.95" customHeight="1">
      <c r="A32" s="233">
        <v>5</v>
      </c>
      <c r="B32" s="234"/>
      <c r="C32" s="235" t="s">
        <v>35</v>
      </c>
      <c r="D32" s="167">
        <v>222080.312</v>
      </c>
      <c r="E32" s="236">
        <v>6.551719990721057</v>
      </c>
      <c r="F32" s="237">
        <v>93.32680831754304</v>
      </c>
      <c r="H32" s="233">
        <v>5</v>
      </c>
      <c r="I32" s="234"/>
      <c r="J32" s="235" t="s">
        <v>32</v>
      </c>
      <c r="K32" s="167">
        <v>79564.17787999999</v>
      </c>
      <c r="L32" s="236">
        <v>2.7293876717903864</v>
      </c>
      <c r="M32" s="237">
        <v>95.66932312603478</v>
      </c>
      <c r="O32" s="233">
        <v>5</v>
      </c>
      <c r="P32" s="234"/>
      <c r="Q32" s="235" t="s">
        <v>29</v>
      </c>
      <c r="R32" s="167" t="s">
        <v>39</v>
      </c>
      <c r="S32" s="236" t="s">
        <v>39</v>
      </c>
      <c r="T32" s="237" t="s">
        <v>39</v>
      </c>
    </row>
    <row r="33" spans="1:20" s="20" customFormat="1" ht="9.95" customHeight="1">
      <c r="A33" s="233">
        <v>6</v>
      </c>
      <c r="B33" s="234"/>
      <c r="C33" s="235" t="s">
        <v>28</v>
      </c>
      <c r="D33" s="167">
        <v>98339.603</v>
      </c>
      <c r="E33" s="236">
        <v>2.9011736207155203</v>
      </c>
      <c r="F33" s="237">
        <v>96.22798193825857</v>
      </c>
      <c r="H33" s="233">
        <v>6</v>
      </c>
      <c r="I33" s="234"/>
      <c r="J33" s="235" t="s">
        <v>31</v>
      </c>
      <c r="K33" s="167">
        <v>66493.90586</v>
      </c>
      <c r="L33" s="236">
        <v>2.2810220848030025</v>
      </c>
      <c r="M33" s="237">
        <v>97.95034521083778</v>
      </c>
      <c r="O33" s="233">
        <v>6</v>
      </c>
      <c r="P33" s="234"/>
      <c r="Q33" s="235" t="s">
        <v>34</v>
      </c>
      <c r="R33" s="167" t="s">
        <v>39</v>
      </c>
      <c r="S33" s="236" t="s">
        <v>39</v>
      </c>
      <c r="T33" s="237" t="s">
        <v>39</v>
      </c>
    </row>
    <row r="34" spans="1:20" s="20" customFormat="1" ht="9.95" customHeight="1">
      <c r="A34" s="233">
        <v>7</v>
      </c>
      <c r="B34" s="234"/>
      <c r="C34" s="235" t="s">
        <v>32</v>
      </c>
      <c r="D34" s="167">
        <v>90844.205</v>
      </c>
      <c r="E34" s="236">
        <v>2.6800475403675668</v>
      </c>
      <c r="F34" s="237">
        <v>98.90802947862613</v>
      </c>
      <c r="H34" s="233">
        <v>7</v>
      </c>
      <c r="I34" s="234"/>
      <c r="J34" s="235" t="s">
        <v>28</v>
      </c>
      <c r="K34" s="167">
        <v>43814.48229</v>
      </c>
      <c r="L34" s="236">
        <v>1.5030219753991156</v>
      </c>
      <c r="M34" s="237">
        <v>99.4533671862369</v>
      </c>
      <c r="O34" s="233">
        <v>7</v>
      </c>
      <c r="P34" s="234"/>
      <c r="Q34" s="235" t="s">
        <v>32</v>
      </c>
      <c r="R34" s="167" t="s">
        <v>39</v>
      </c>
      <c r="S34" s="236" t="s">
        <v>39</v>
      </c>
      <c r="T34" s="237" t="s">
        <v>39</v>
      </c>
    </row>
    <row r="35" spans="1:20" s="20" customFormat="1" ht="9.95" customHeight="1">
      <c r="A35" s="233">
        <v>8</v>
      </c>
      <c r="B35" s="234"/>
      <c r="C35" s="235" t="s">
        <v>31</v>
      </c>
      <c r="D35" s="167">
        <v>37013.968</v>
      </c>
      <c r="E35" s="236">
        <v>1.09197052137386</v>
      </c>
      <c r="F35" s="237">
        <v>100</v>
      </c>
      <c r="H35" s="233">
        <v>8</v>
      </c>
      <c r="I35" s="234"/>
      <c r="J35" s="235" t="s">
        <v>35</v>
      </c>
      <c r="K35" s="167">
        <v>15934.85267</v>
      </c>
      <c r="L35" s="236">
        <v>0.5466328137631242</v>
      </c>
      <c r="M35" s="237">
        <v>100.00000000000003</v>
      </c>
      <c r="O35" s="233">
        <v>8</v>
      </c>
      <c r="P35" s="234"/>
      <c r="Q35" s="235" t="s">
        <v>33</v>
      </c>
      <c r="R35" s="167" t="s">
        <v>39</v>
      </c>
      <c r="S35" s="236" t="s">
        <v>39</v>
      </c>
      <c r="T35" s="237" t="s">
        <v>39</v>
      </c>
    </row>
    <row r="36" spans="1:20" s="20" customFormat="1" ht="9.95" customHeight="1">
      <c r="A36" s="233">
        <v>9</v>
      </c>
      <c r="B36" s="234"/>
      <c r="C36" s="235" t="s">
        <v>34</v>
      </c>
      <c r="D36" s="167" t="s">
        <v>39</v>
      </c>
      <c r="E36" s="236" t="s">
        <v>39</v>
      </c>
      <c r="F36" s="237" t="s">
        <v>39</v>
      </c>
      <c r="H36" s="233">
        <v>9</v>
      </c>
      <c r="I36" s="234"/>
      <c r="J36" s="235" t="s">
        <v>34</v>
      </c>
      <c r="K36" s="167" t="s">
        <v>39</v>
      </c>
      <c r="L36" s="236" t="s">
        <v>39</v>
      </c>
      <c r="M36" s="237" t="s">
        <v>39</v>
      </c>
      <c r="O36" s="233">
        <v>9</v>
      </c>
      <c r="P36" s="234"/>
      <c r="Q36" s="235" t="s">
        <v>35</v>
      </c>
      <c r="R36" s="167" t="s">
        <v>39</v>
      </c>
      <c r="S36" s="236" t="s">
        <v>39</v>
      </c>
      <c r="T36" s="237" t="s">
        <v>39</v>
      </c>
    </row>
    <row r="37" spans="1:20" s="20" customFormat="1" ht="9.95" customHeight="1">
      <c r="A37" s="233">
        <v>10</v>
      </c>
      <c r="B37" s="234"/>
      <c r="C37" s="235" t="s">
        <v>33</v>
      </c>
      <c r="D37" s="167" t="s">
        <v>39</v>
      </c>
      <c r="E37" s="236" t="s">
        <v>39</v>
      </c>
      <c r="F37" s="237" t="s">
        <v>39</v>
      </c>
      <c r="H37" s="233">
        <v>10</v>
      </c>
      <c r="I37" s="234"/>
      <c r="J37" s="235" t="s">
        <v>33</v>
      </c>
      <c r="K37" s="167" t="s">
        <v>39</v>
      </c>
      <c r="L37" s="236" t="s">
        <v>39</v>
      </c>
      <c r="M37" s="237" t="s">
        <v>39</v>
      </c>
      <c r="O37" s="233">
        <v>10</v>
      </c>
      <c r="P37" s="234"/>
      <c r="Q37" s="235" t="s">
        <v>36</v>
      </c>
      <c r="R37" s="167" t="s">
        <v>39</v>
      </c>
      <c r="S37" s="236" t="s">
        <v>39</v>
      </c>
      <c r="T37" s="237" t="s">
        <v>39</v>
      </c>
    </row>
    <row r="38" spans="1:20" s="226" customFormat="1" ht="7.5" customHeight="1">
      <c r="A38" s="253"/>
      <c r="B38" s="253"/>
      <c r="C38" s="254"/>
      <c r="D38" s="255"/>
      <c r="E38" s="256"/>
      <c r="F38" s="256"/>
      <c r="G38" s="123"/>
      <c r="H38" s="253"/>
      <c r="I38" s="253"/>
      <c r="J38" s="254"/>
      <c r="K38" s="257"/>
      <c r="L38" s="256"/>
      <c r="M38" s="253"/>
      <c r="N38" s="123"/>
      <c r="O38" s="253"/>
      <c r="P38" s="253"/>
      <c r="Q38" s="254"/>
      <c r="R38" s="257"/>
      <c r="S38" s="256"/>
      <c r="T38" s="253"/>
    </row>
    <row r="39" spans="1:9" s="259" customFormat="1" ht="11.25" customHeight="1">
      <c r="A39" s="258"/>
      <c r="B39" s="258"/>
      <c r="D39" s="260"/>
      <c r="E39" s="261"/>
      <c r="F39" s="260"/>
      <c r="G39" s="262"/>
      <c r="H39" s="263"/>
      <c r="I39" s="263"/>
    </row>
    <row r="40" spans="1:13" ht="16.5">
      <c r="A40" s="227" t="s">
        <v>387</v>
      </c>
      <c r="B40" s="249"/>
      <c r="C40" s="249"/>
      <c r="D40" s="249"/>
      <c r="E40" s="249"/>
      <c r="F40" s="249"/>
      <c r="H40" s="249" t="s">
        <v>388</v>
      </c>
      <c r="I40" s="249"/>
      <c r="J40" s="249"/>
      <c r="K40" s="249"/>
      <c r="L40" s="249"/>
      <c r="M40" s="249"/>
    </row>
    <row r="41" spans="1:17" ht="14.25" thickBot="1">
      <c r="A41" s="247"/>
      <c r="B41" s="247"/>
      <c r="C41" s="247"/>
      <c r="D41" s="247"/>
      <c r="E41" s="247"/>
      <c r="F41" s="247"/>
      <c r="H41" s="247"/>
      <c r="I41" s="247"/>
      <c r="J41" s="247"/>
      <c r="K41" s="247"/>
      <c r="L41" s="247"/>
      <c r="M41" s="247"/>
      <c r="Q41" s="264"/>
    </row>
    <row r="42" spans="1:20" ht="13.5">
      <c r="A42" s="1462" t="s">
        <v>1</v>
      </c>
      <c r="B42" s="1462"/>
      <c r="C42" s="1463"/>
      <c r="D42" s="1465" t="s">
        <v>369</v>
      </c>
      <c r="E42" s="1362" t="s">
        <v>379</v>
      </c>
      <c r="F42" s="1460" t="s">
        <v>380</v>
      </c>
      <c r="G42" s="89"/>
      <c r="H42" s="1462" t="s">
        <v>1</v>
      </c>
      <c r="I42" s="1462"/>
      <c r="J42" s="1463"/>
      <c r="K42" s="1465" t="s">
        <v>369</v>
      </c>
      <c r="L42" s="1362" t="s">
        <v>379</v>
      </c>
      <c r="M42" s="1460" t="s">
        <v>380</v>
      </c>
      <c r="N42" s="27"/>
      <c r="O42" s="27"/>
      <c r="P42" s="27"/>
      <c r="Q42" s="27"/>
      <c r="R42" s="27"/>
      <c r="S42" s="27"/>
      <c r="T42" s="27"/>
    </row>
    <row r="43" spans="1:20" ht="13.5">
      <c r="A43" s="1464"/>
      <c r="B43" s="1464"/>
      <c r="C43" s="1464"/>
      <c r="D43" s="1323"/>
      <c r="E43" s="1363" t="s">
        <v>381</v>
      </c>
      <c r="F43" s="1461" t="s">
        <v>382</v>
      </c>
      <c r="G43" s="89"/>
      <c r="H43" s="1464"/>
      <c r="I43" s="1464"/>
      <c r="J43" s="1464"/>
      <c r="K43" s="1323"/>
      <c r="L43" s="1363" t="s">
        <v>381</v>
      </c>
      <c r="M43" s="1461" t="s">
        <v>382</v>
      </c>
      <c r="N43" s="27"/>
      <c r="O43" s="27"/>
      <c r="P43" s="27"/>
      <c r="Q43" s="27"/>
      <c r="R43" s="27"/>
      <c r="S43" s="27"/>
      <c r="T43" s="27"/>
    </row>
    <row r="44" spans="1:20" ht="13.5">
      <c r="A44" s="20"/>
      <c r="B44" s="20"/>
      <c r="C44" s="32"/>
      <c r="D44" s="32"/>
      <c r="E44" s="231"/>
      <c r="F44" s="231"/>
      <c r="G44" s="27"/>
      <c r="H44" s="20"/>
      <c r="I44" s="20"/>
      <c r="J44" s="32"/>
      <c r="K44" s="32"/>
      <c r="L44" s="231"/>
      <c r="M44" s="231"/>
      <c r="N44" s="27"/>
      <c r="O44" s="27"/>
      <c r="P44" s="27"/>
      <c r="Q44" s="27"/>
      <c r="R44" s="27"/>
      <c r="S44" s="27"/>
      <c r="T44" s="27"/>
    </row>
    <row r="45" spans="1:20" ht="9.95" customHeight="1">
      <c r="A45" s="233">
        <v>1</v>
      </c>
      <c r="B45" s="234"/>
      <c r="C45" s="235" t="s">
        <v>33</v>
      </c>
      <c r="D45" s="167">
        <v>923292.18662</v>
      </c>
      <c r="E45" s="236">
        <v>86.56778057458152</v>
      </c>
      <c r="F45" s="237">
        <v>86.56778057458152</v>
      </c>
      <c r="G45" s="27"/>
      <c r="H45" s="233">
        <v>1</v>
      </c>
      <c r="I45" s="234"/>
      <c r="J45" s="235" t="s">
        <v>28</v>
      </c>
      <c r="K45" s="167">
        <v>2003559.08373</v>
      </c>
      <c r="L45" s="236">
        <v>43.92142145789572</v>
      </c>
      <c r="M45" s="237">
        <v>43.92142145789572</v>
      </c>
      <c r="N45" s="27"/>
      <c r="O45" s="27"/>
      <c r="P45" s="27"/>
      <c r="Q45" s="27"/>
      <c r="R45" s="27"/>
      <c r="S45" s="27"/>
      <c r="T45" s="27"/>
    </row>
    <row r="46" spans="1:16" ht="9.95" customHeight="1">
      <c r="A46" s="233">
        <v>2</v>
      </c>
      <c r="B46" s="234"/>
      <c r="C46" s="235" t="s">
        <v>28</v>
      </c>
      <c r="D46" s="167">
        <v>143261.39698</v>
      </c>
      <c r="E46" s="236">
        <v>13.432173864671599</v>
      </c>
      <c r="F46" s="237">
        <v>99.99995443925312</v>
      </c>
      <c r="G46" s="27"/>
      <c r="H46" s="233">
        <v>2</v>
      </c>
      <c r="I46" s="234"/>
      <c r="J46" s="235" t="s">
        <v>35</v>
      </c>
      <c r="K46" s="167">
        <v>685468.74346</v>
      </c>
      <c r="L46" s="236">
        <v>15.026640253439142</v>
      </c>
      <c r="M46" s="237">
        <v>58.94806171133486</v>
      </c>
      <c r="N46" s="27"/>
      <c r="O46" s="27"/>
      <c r="P46" s="27"/>
    </row>
    <row r="47" spans="1:20" ht="9.95" customHeight="1">
      <c r="A47" s="233">
        <v>3</v>
      </c>
      <c r="B47" s="234"/>
      <c r="C47" s="235" t="s">
        <v>31</v>
      </c>
      <c r="D47" s="167">
        <v>0.48593000000000003</v>
      </c>
      <c r="E47" s="236">
        <v>4.5560746884040825E-05</v>
      </c>
      <c r="F47" s="237">
        <v>100</v>
      </c>
      <c r="G47" s="27"/>
      <c r="H47" s="233">
        <v>3</v>
      </c>
      <c r="I47" s="234"/>
      <c r="J47" s="235" t="s">
        <v>31</v>
      </c>
      <c r="K47" s="167">
        <v>627201.97248</v>
      </c>
      <c r="L47" s="236">
        <v>13.74933357155237</v>
      </c>
      <c r="M47" s="237">
        <v>72.69739528288723</v>
      </c>
      <c r="N47" s="27"/>
      <c r="O47" s="27"/>
      <c r="P47" s="27"/>
      <c r="Q47" s="27"/>
      <c r="R47" s="27"/>
      <c r="S47" s="27"/>
      <c r="T47" s="27"/>
    </row>
    <row r="48" spans="1:20" ht="9.95" customHeight="1">
      <c r="A48" s="233">
        <v>4</v>
      </c>
      <c r="B48" s="234"/>
      <c r="C48" s="235" t="s">
        <v>34</v>
      </c>
      <c r="D48" s="167" t="s">
        <v>39</v>
      </c>
      <c r="E48" s="236" t="s">
        <v>39</v>
      </c>
      <c r="F48" s="237" t="s">
        <v>39</v>
      </c>
      <c r="G48" s="27"/>
      <c r="H48" s="233">
        <v>4</v>
      </c>
      <c r="I48" s="234"/>
      <c r="J48" s="235" t="s">
        <v>30</v>
      </c>
      <c r="K48" s="167">
        <v>440687.79616</v>
      </c>
      <c r="L48" s="236">
        <v>9.660625725326986</v>
      </c>
      <c r="M48" s="237">
        <v>82.35802100821421</v>
      </c>
      <c r="N48" s="27"/>
      <c r="O48" s="27"/>
      <c r="P48" s="27"/>
      <c r="Q48" s="27"/>
      <c r="R48" s="27"/>
      <c r="S48" s="27"/>
      <c r="T48" s="27"/>
    </row>
    <row r="49" spans="1:20" ht="9.95" customHeight="1">
      <c r="A49" s="233">
        <v>5</v>
      </c>
      <c r="B49" s="234"/>
      <c r="C49" s="235" t="s">
        <v>29</v>
      </c>
      <c r="D49" s="167" t="s">
        <v>39</v>
      </c>
      <c r="E49" s="236" t="s">
        <v>39</v>
      </c>
      <c r="F49" s="237" t="s">
        <v>39</v>
      </c>
      <c r="G49" s="27"/>
      <c r="H49" s="233">
        <v>5</v>
      </c>
      <c r="I49" s="234"/>
      <c r="J49" s="235" t="s">
        <v>33</v>
      </c>
      <c r="K49" s="167">
        <v>367247.76624</v>
      </c>
      <c r="L49" s="236">
        <v>8.05069541072316</v>
      </c>
      <c r="M49" s="237">
        <v>90.40871641893737</v>
      </c>
      <c r="N49" s="27"/>
      <c r="O49" s="27"/>
      <c r="P49" s="27"/>
      <c r="Q49" s="27"/>
      <c r="R49" s="27"/>
      <c r="S49" s="27"/>
      <c r="T49" s="27"/>
    </row>
    <row r="50" spans="1:20" ht="9.95" customHeight="1">
      <c r="A50" s="233">
        <v>6</v>
      </c>
      <c r="B50" s="234"/>
      <c r="C50" s="235" t="s">
        <v>30</v>
      </c>
      <c r="D50" s="167" t="s">
        <v>39</v>
      </c>
      <c r="E50" s="236" t="s">
        <v>39</v>
      </c>
      <c r="F50" s="237" t="s">
        <v>39</v>
      </c>
      <c r="G50" s="27"/>
      <c r="H50" s="233">
        <v>6</v>
      </c>
      <c r="I50" s="234"/>
      <c r="J50" s="235" t="s">
        <v>29</v>
      </c>
      <c r="K50" s="167">
        <v>222952.08719</v>
      </c>
      <c r="L50" s="236">
        <v>4.887488802256417</v>
      </c>
      <c r="M50" s="237">
        <v>95.29620522119379</v>
      </c>
      <c r="N50" s="27"/>
      <c r="O50" s="27"/>
      <c r="P50" s="27"/>
      <c r="Q50" s="27"/>
      <c r="R50" s="27"/>
      <c r="S50" s="27"/>
      <c r="T50" s="27"/>
    </row>
    <row r="51" spans="1:20" ht="9.95" customHeight="1">
      <c r="A51" s="233">
        <v>7</v>
      </c>
      <c r="B51" s="234"/>
      <c r="C51" s="235" t="s">
        <v>32</v>
      </c>
      <c r="D51" s="167" t="s">
        <v>39</v>
      </c>
      <c r="E51" s="236" t="s">
        <v>39</v>
      </c>
      <c r="F51" s="237" t="s">
        <v>39</v>
      </c>
      <c r="G51" s="27"/>
      <c r="H51" s="233">
        <v>7</v>
      </c>
      <c r="I51" s="234"/>
      <c r="J51" s="235" t="s">
        <v>32</v>
      </c>
      <c r="K51" s="167">
        <v>96281.93939</v>
      </c>
      <c r="L51" s="236">
        <v>2.1106638047623654</v>
      </c>
      <c r="M51" s="237">
        <v>97.40686902595615</v>
      </c>
      <c r="N51" s="27"/>
      <c r="O51" s="27"/>
      <c r="P51" s="27"/>
      <c r="Q51" s="27"/>
      <c r="R51" s="27"/>
      <c r="S51" s="27"/>
      <c r="T51" s="27"/>
    </row>
    <row r="52" spans="1:20" ht="9.95" customHeight="1">
      <c r="A52" s="233">
        <v>8</v>
      </c>
      <c r="B52" s="234"/>
      <c r="C52" s="235" t="s">
        <v>35</v>
      </c>
      <c r="D52" s="167" t="s">
        <v>39</v>
      </c>
      <c r="E52" s="236" t="s">
        <v>39</v>
      </c>
      <c r="F52" s="237" t="s">
        <v>39</v>
      </c>
      <c r="G52" s="27"/>
      <c r="H52" s="233">
        <v>8</v>
      </c>
      <c r="I52" s="234"/>
      <c r="J52" s="235" t="s">
        <v>36</v>
      </c>
      <c r="K52" s="167">
        <v>61898.33104999999</v>
      </c>
      <c r="L52" s="236">
        <v>1.3569166528027232</v>
      </c>
      <c r="M52" s="237">
        <v>98.76378567875888</v>
      </c>
      <c r="N52" s="27"/>
      <c r="O52" s="27"/>
      <c r="P52" s="27"/>
      <c r="Q52" s="27"/>
      <c r="R52" s="27"/>
      <c r="S52" s="27"/>
      <c r="T52" s="27"/>
    </row>
    <row r="53" spans="1:20" ht="9.95" customHeight="1">
      <c r="A53" s="233">
        <v>9</v>
      </c>
      <c r="B53" s="234"/>
      <c r="C53" s="235" t="s">
        <v>36</v>
      </c>
      <c r="D53" s="167" t="s">
        <v>39</v>
      </c>
      <c r="E53" s="236" t="s">
        <v>39</v>
      </c>
      <c r="F53" s="237" t="s">
        <v>39</v>
      </c>
      <c r="G53" s="27"/>
      <c r="H53" s="233">
        <v>9</v>
      </c>
      <c r="I53" s="234"/>
      <c r="J53" s="235" t="s">
        <v>37</v>
      </c>
      <c r="K53" s="167">
        <v>56392.26488</v>
      </c>
      <c r="L53" s="236">
        <v>1.2362143212411245</v>
      </c>
      <c r="M53" s="237">
        <v>100</v>
      </c>
      <c r="N53" s="27"/>
      <c r="O53" s="27"/>
      <c r="P53" s="27"/>
      <c r="Q53" s="27"/>
      <c r="R53" s="27"/>
      <c r="S53" s="27"/>
      <c r="T53" s="27"/>
    </row>
    <row r="54" spans="1:20" ht="9.95" customHeight="1">
      <c r="A54" s="233">
        <v>10</v>
      </c>
      <c r="B54" s="234"/>
      <c r="C54" s="235" t="s">
        <v>37</v>
      </c>
      <c r="D54" s="167" t="s">
        <v>39</v>
      </c>
      <c r="E54" s="236" t="s">
        <v>39</v>
      </c>
      <c r="F54" s="237" t="s">
        <v>39</v>
      </c>
      <c r="G54" s="27"/>
      <c r="H54" s="233">
        <v>10</v>
      </c>
      <c r="I54" s="234"/>
      <c r="J54" s="235" t="s">
        <v>34</v>
      </c>
      <c r="K54" s="167" t="s">
        <v>39</v>
      </c>
      <c r="L54" s="236" t="s">
        <v>39</v>
      </c>
      <c r="M54" s="237" t="s">
        <v>39</v>
      </c>
      <c r="N54" s="27"/>
      <c r="O54" s="27"/>
      <c r="P54" s="27"/>
      <c r="Q54" s="27"/>
      <c r="R54" s="27"/>
      <c r="S54" s="27"/>
      <c r="T54" s="27"/>
    </row>
    <row r="55" spans="1:20" ht="6.75" customHeight="1">
      <c r="A55" s="253"/>
      <c r="B55" s="253"/>
      <c r="C55" s="254"/>
      <c r="D55" s="255"/>
      <c r="E55" s="256"/>
      <c r="F55" s="256"/>
      <c r="G55" s="27"/>
      <c r="H55" s="253"/>
      <c r="I55" s="253"/>
      <c r="J55" s="254"/>
      <c r="K55" s="255"/>
      <c r="L55" s="256"/>
      <c r="M55" s="256"/>
      <c r="N55" s="27"/>
      <c r="O55" s="27"/>
      <c r="P55" s="27"/>
      <c r="Q55" s="27"/>
      <c r="R55" s="27"/>
      <c r="S55" s="27"/>
      <c r="T55" s="27"/>
    </row>
    <row r="56" spans="1:20" ht="13.5">
      <c r="A56" s="115" t="s">
        <v>389</v>
      </c>
      <c r="B56" s="112"/>
      <c r="C56" s="115"/>
      <c r="D56" s="27"/>
      <c r="E56" s="27"/>
      <c r="F56" s="27"/>
      <c r="G56" s="27"/>
      <c r="H56" s="27"/>
      <c r="I56" s="27"/>
      <c r="J56" s="27"/>
      <c r="K56" s="27"/>
      <c r="L56" s="27"/>
      <c r="M56" s="27"/>
      <c r="N56" s="27"/>
      <c r="O56" s="27"/>
      <c r="P56" s="27"/>
      <c r="Q56" s="265"/>
      <c r="R56" s="27"/>
      <c r="S56" s="27"/>
      <c r="T56" s="27"/>
    </row>
    <row r="57" spans="1:20" ht="13.5">
      <c r="A57" s="115" t="s">
        <v>390</v>
      </c>
      <c r="B57" s="31"/>
      <c r="C57" s="27"/>
      <c r="D57" s="27"/>
      <c r="E57" s="27"/>
      <c r="F57" s="27"/>
      <c r="G57" s="27"/>
      <c r="H57" s="27"/>
      <c r="I57" s="27"/>
      <c r="J57" s="27"/>
      <c r="K57" s="27"/>
      <c r="L57" s="27"/>
      <c r="M57" s="27"/>
      <c r="N57" s="27"/>
      <c r="O57" s="27"/>
      <c r="P57" s="27"/>
      <c r="Q57" s="27"/>
      <c r="R57" s="27"/>
      <c r="S57" s="27"/>
      <c r="T57" s="27"/>
    </row>
    <row r="58" spans="1:20" ht="13.5">
      <c r="A58" s="115" t="s">
        <v>367</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11" customWidth="1"/>
    <col min="2" max="2" width="1.421875" style="311" customWidth="1"/>
    <col min="3" max="3" width="30.57421875" style="311" customWidth="1"/>
    <col min="4" max="6" width="21.57421875" style="311" customWidth="1"/>
    <col min="7" max="16384" width="11.421875" style="311" customWidth="1"/>
  </cols>
  <sheetData>
    <row r="1" spans="1:6" s="267" customFormat="1" ht="17.1" customHeight="1">
      <c r="A1" s="1210" t="s">
        <v>1052</v>
      </c>
      <c r="B1" s="266"/>
      <c r="C1" s="266"/>
      <c r="D1" s="266"/>
      <c r="E1" s="266"/>
      <c r="F1" s="266"/>
    </row>
    <row r="2" spans="1:6" s="269" customFormat="1" ht="24" customHeight="1">
      <c r="A2" s="268" t="s">
        <v>391</v>
      </c>
      <c r="B2" s="268"/>
      <c r="C2" s="268"/>
      <c r="D2" s="268"/>
      <c r="E2" s="268"/>
      <c r="F2" s="268"/>
    </row>
    <row r="3" spans="1:6" s="271" customFormat="1" ht="18.95" customHeight="1">
      <c r="A3" s="270">
        <v>44530</v>
      </c>
      <c r="B3" s="270"/>
      <c r="C3" s="270"/>
      <c r="D3" s="270"/>
      <c r="E3" s="270"/>
      <c r="F3" s="270"/>
    </row>
    <row r="4" spans="1:6" s="267" customFormat="1" ht="17.1" customHeight="1">
      <c r="A4" s="272" t="s">
        <v>70</v>
      </c>
      <c r="B4" s="272"/>
      <c r="C4" s="272"/>
      <c r="D4" s="272"/>
      <c r="E4" s="272"/>
      <c r="F4" s="272"/>
    </row>
    <row r="5" spans="1:6" s="274" customFormat="1" ht="15" customHeight="1">
      <c r="A5" s="273" t="s">
        <v>392</v>
      </c>
      <c r="B5" s="273"/>
      <c r="C5" s="273"/>
      <c r="D5" s="273"/>
      <c r="E5" s="273"/>
      <c r="F5" s="273"/>
    </row>
    <row r="6" s="275" customFormat="1" ht="6.95" customHeight="1" thickBot="1"/>
    <row r="7" spans="1:6" s="276" customFormat="1" ht="9.95" customHeight="1">
      <c r="A7" s="1467" t="s">
        <v>1</v>
      </c>
      <c r="B7" s="1467"/>
      <c r="C7" s="1468"/>
      <c r="D7" s="1470" t="s">
        <v>369</v>
      </c>
      <c r="E7" s="1472" t="s">
        <v>393</v>
      </c>
      <c r="F7" s="1472" t="s">
        <v>394</v>
      </c>
    </row>
    <row r="8" spans="1:6" s="276" customFormat="1" ht="16.5" customHeight="1">
      <c r="A8" s="1469"/>
      <c r="B8" s="1469"/>
      <c r="C8" s="1469"/>
      <c r="D8" s="1471"/>
      <c r="E8" s="1473" t="s">
        <v>381</v>
      </c>
      <c r="F8" s="1473" t="s">
        <v>382</v>
      </c>
    </row>
    <row r="9" spans="1:6" s="276" customFormat="1" ht="8.25" customHeight="1">
      <c r="A9" s="277"/>
      <c r="B9" s="277"/>
      <c r="C9" s="278"/>
      <c r="D9" s="277"/>
      <c r="E9" s="279"/>
      <c r="F9" s="279"/>
    </row>
    <row r="10" spans="1:6" s="285" customFormat="1" ht="12" customHeight="1">
      <c r="A10" s="277">
        <v>1</v>
      </c>
      <c r="B10" s="280"/>
      <c r="C10" s="281" t="s">
        <v>28</v>
      </c>
      <c r="D10" s="282">
        <v>0</v>
      </c>
      <c r="E10" s="283" t="s">
        <v>39</v>
      </c>
      <c r="F10" s="284" t="s">
        <v>39</v>
      </c>
    </row>
    <row r="11" spans="1:6" s="285" customFormat="1" ht="12" customHeight="1">
      <c r="A11" s="277">
        <v>2</v>
      </c>
      <c r="B11" s="280"/>
      <c r="C11" s="281" t="s">
        <v>30</v>
      </c>
      <c r="D11" s="282">
        <v>0</v>
      </c>
      <c r="E11" s="283" t="s">
        <v>39</v>
      </c>
      <c r="F11" s="284" t="s">
        <v>39</v>
      </c>
    </row>
    <row r="12" spans="1:6" s="285" customFormat="1" ht="12" customHeight="1">
      <c r="A12" s="277">
        <v>3</v>
      </c>
      <c r="B12" s="280"/>
      <c r="C12" s="281" t="s">
        <v>29</v>
      </c>
      <c r="D12" s="282">
        <v>0</v>
      </c>
      <c r="E12" s="283" t="s">
        <v>39</v>
      </c>
      <c r="F12" s="284" t="s">
        <v>39</v>
      </c>
    </row>
    <row r="13" spans="1:6" s="285" customFormat="1" ht="12" customHeight="1">
      <c r="A13" s="277">
        <v>4</v>
      </c>
      <c r="B13" s="280"/>
      <c r="C13" s="281" t="s">
        <v>37</v>
      </c>
      <c r="D13" s="282">
        <v>0</v>
      </c>
      <c r="E13" s="283" t="s">
        <v>39</v>
      </c>
      <c r="F13" s="284" t="s">
        <v>39</v>
      </c>
    </row>
    <row r="14" spans="1:6" s="285" customFormat="1" ht="12" customHeight="1">
      <c r="A14" s="277">
        <v>5</v>
      </c>
      <c r="B14" s="280"/>
      <c r="C14" s="281" t="s">
        <v>35</v>
      </c>
      <c r="D14" s="282">
        <v>0</v>
      </c>
      <c r="E14" s="283" t="s">
        <v>39</v>
      </c>
      <c r="F14" s="284" t="s">
        <v>39</v>
      </c>
    </row>
    <row r="15" spans="1:6" s="285" customFormat="1" ht="12" customHeight="1">
      <c r="A15" s="277">
        <v>6</v>
      </c>
      <c r="B15" s="280"/>
      <c r="C15" s="281" t="s">
        <v>33</v>
      </c>
      <c r="D15" s="282">
        <v>0</v>
      </c>
      <c r="E15" s="283" t="s">
        <v>39</v>
      </c>
      <c r="F15" s="284" t="s">
        <v>39</v>
      </c>
    </row>
    <row r="16" spans="1:6" s="285" customFormat="1" ht="12" customHeight="1">
      <c r="A16" s="277">
        <v>7</v>
      </c>
      <c r="B16" s="280"/>
      <c r="C16" s="281" t="s">
        <v>31</v>
      </c>
      <c r="D16" s="282">
        <v>0</v>
      </c>
      <c r="E16" s="283" t="s">
        <v>39</v>
      </c>
      <c r="F16" s="284" t="s">
        <v>39</v>
      </c>
    </row>
    <row r="17" spans="1:6" s="285" customFormat="1" ht="12" customHeight="1">
      <c r="A17" s="277">
        <v>8</v>
      </c>
      <c r="B17" s="280"/>
      <c r="C17" s="281" t="s">
        <v>36</v>
      </c>
      <c r="D17" s="282">
        <v>0</v>
      </c>
      <c r="E17" s="283" t="s">
        <v>39</v>
      </c>
      <c r="F17" s="284" t="s">
        <v>39</v>
      </c>
    </row>
    <row r="18" spans="1:6" s="285" customFormat="1" ht="12" customHeight="1">
      <c r="A18" s="277">
        <v>9</v>
      </c>
      <c r="B18" s="280"/>
      <c r="C18" s="281" t="s">
        <v>32</v>
      </c>
      <c r="D18" s="282">
        <v>0</v>
      </c>
      <c r="E18" s="283" t="s">
        <v>39</v>
      </c>
      <c r="F18" s="284" t="s">
        <v>39</v>
      </c>
    </row>
    <row r="19" spans="1:6" s="285" customFormat="1" ht="12" customHeight="1">
      <c r="A19" s="277">
        <v>10</v>
      </c>
      <c r="B19" s="280"/>
      <c r="C19" s="281" t="s">
        <v>34</v>
      </c>
      <c r="D19" s="282">
        <v>0</v>
      </c>
      <c r="E19" s="283" t="s">
        <v>39</v>
      </c>
      <c r="F19" s="284" t="s">
        <v>39</v>
      </c>
    </row>
    <row r="20" spans="1:6" s="290" customFormat="1" ht="6.75" customHeight="1">
      <c r="A20" s="286"/>
      <c r="B20" s="286"/>
      <c r="C20" s="287"/>
      <c r="D20" s="288"/>
      <c r="E20" s="289"/>
      <c r="F20" s="289"/>
    </row>
    <row r="21" spans="3:6" s="290" customFormat="1" ht="11.85" customHeight="1">
      <c r="C21" s="291"/>
      <c r="D21" s="292"/>
      <c r="E21" s="293"/>
      <c r="F21" s="293"/>
    </row>
    <row r="22" spans="1:6" s="274" customFormat="1" ht="15" customHeight="1">
      <c r="A22" s="273" t="s">
        <v>395</v>
      </c>
      <c r="B22" s="273"/>
      <c r="C22" s="273"/>
      <c r="D22" s="273"/>
      <c r="E22" s="273"/>
      <c r="F22" s="294"/>
    </row>
    <row r="23" s="275" customFormat="1" ht="6.95" customHeight="1" thickBot="1"/>
    <row r="24" spans="1:6" s="276" customFormat="1" ht="9.95" customHeight="1">
      <c r="A24" s="1467" t="s">
        <v>1</v>
      </c>
      <c r="B24" s="1467"/>
      <c r="C24" s="1468"/>
      <c r="D24" s="1470" t="s">
        <v>369</v>
      </c>
      <c r="E24" s="1472" t="s">
        <v>393</v>
      </c>
      <c r="F24" s="1472" t="s">
        <v>394</v>
      </c>
    </row>
    <row r="25" spans="1:6" s="276" customFormat="1" ht="16.5" customHeight="1">
      <c r="A25" s="1469"/>
      <c r="B25" s="1469"/>
      <c r="C25" s="1469"/>
      <c r="D25" s="1471"/>
      <c r="E25" s="1473" t="s">
        <v>381</v>
      </c>
      <c r="F25" s="1473" t="s">
        <v>382</v>
      </c>
    </row>
    <row r="26" spans="1:6" s="276" customFormat="1" ht="8.25" customHeight="1">
      <c r="A26" s="277"/>
      <c r="B26" s="277"/>
      <c r="C26" s="278"/>
      <c r="D26" s="277"/>
      <c r="E26" s="279"/>
      <c r="F26" s="279"/>
    </row>
    <row r="27" spans="1:6" s="285" customFormat="1" ht="12" customHeight="1">
      <c r="A27" s="277">
        <v>1</v>
      </c>
      <c r="B27" s="280"/>
      <c r="C27" s="281" t="s">
        <v>33</v>
      </c>
      <c r="D27" s="282">
        <v>925307.979</v>
      </c>
      <c r="E27" s="283">
        <v>79.48489400038599</v>
      </c>
      <c r="F27" s="284">
        <v>79.48489400038599</v>
      </c>
    </row>
    <row r="28" spans="1:6" s="285" customFormat="1" ht="12" customHeight="1">
      <c r="A28" s="277">
        <v>2</v>
      </c>
      <c r="B28" s="280"/>
      <c r="C28" s="281" t="s">
        <v>28</v>
      </c>
      <c r="D28" s="282">
        <v>238822.142</v>
      </c>
      <c r="E28" s="283">
        <v>20.515064251721025</v>
      </c>
      <c r="F28" s="284">
        <v>99.99995825210702</v>
      </c>
    </row>
    <row r="29" spans="1:6" s="285" customFormat="1" ht="12" customHeight="1">
      <c r="A29" s="277">
        <v>3</v>
      </c>
      <c r="B29" s="280"/>
      <c r="C29" s="281" t="s">
        <v>31</v>
      </c>
      <c r="D29" s="282">
        <v>0.486</v>
      </c>
      <c r="E29" s="283">
        <v>4.174789298362636E-05</v>
      </c>
      <c r="F29" s="284">
        <v>100</v>
      </c>
    </row>
    <row r="30" spans="1:6" s="285" customFormat="1" ht="12" customHeight="1">
      <c r="A30" s="277">
        <v>4</v>
      </c>
      <c r="B30" s="280"/>
      <c r="C30" s="281" t="s">
        <v>30</v>
      </c>
      <c r="D30" s="282">
        <v>0</v>
      </c>
      <c r="E30" s="283" t="s">
        <v>39</v>
      </c>
      <c r="F30" s="284" t="s">
        <v>39</v>
      </c>
    </row>
    <row r="31" spans="1:6" s="285" customFormat="1" ht="12" customHeight="1">
      <c r="A31" s="277">
        <v>5</v>
      </c>
      <c r="B31" s="280"/>
      <c r="C31" s="281" t="s">
        <v>29</v>
      </c>
      <c r="D31" s="282">
        <v>0</v>
      </c>
      <c r="E31" s="283" t="s">
        <v>39</v>
      </c>
      <c r="F31" s="284" t="s">
        <v>39</v>
      </c>
    </row>
    <row r="32" spans="1:6" s="285" customFormat="1" ht="12" customHeight="1">
      <c r="A32" s="277">
        <v>6</v>
      </c>
      <c r="B32" s="280"/>
      <c r="C32" s="281" t="s">
        <v>37</v>
      </c>
      <c r="D32" s="282">
        <v>0</v>
      </c>
      <c r="E32" s="283" t="s">
        <v>39</v>
      </c>
      <c r="F32" s="284" t="s">
        <v>39</v>
      </c>
    </row>
    <row r="33" spans="1:6" s="285" customFormat="1" ht="12" customHeight="1">
      <c r="A33" s="277">
        <v>7</v>
      </c>
      <c r="B33" s="280"/>
      <c r="C33" s="281" t="s">
        <v>35</v>
      </c>
      <c r="D33" s="282">
        <v>0</v>
      </c>
      <c r="E33" s="283" t="s">
        <v>39</v>
      </c>
      <c r="F33" s="284" t="s">
        <v>39</v>
      </c>
    </row>
    <row r="34" spans="1:6" s="285" customFormat="1" ht="12" customHeight="1">
      <c r="A34" s="277">
        <v>8</v>
      </c>
      <c r="B34" s="280"/>
      <c r="C34" s="281" t="s">
        <v>36</v>
      </c>
      <c r="D34" s="282">
        <v>0</v>
      </c>
      <c r="E34" s="283" t="s">
        <v>39</v>
      </c>
      <c r="F34" s="284" t="s">
        <v>39</v>
      </c>
    </row>
    <row r="35" spans="1:6" s="285" customFormat="1" ht="12" customHeight="1">
      <c r="A35" s="277">
        <v>9</v>
      </c>
      <c r="B35" s="280"/>
      <c r="C35" s="281" t="s">
        <v>32</v>
      </c>
      <c r="D35" s="282">
        <v>0</v>
      </c>
      <c r="E35" s="283" t="s">
        <v>39</v>
      </c>
      <c r="F35" s="284" t="s">
        <v>39</v>
      </c>
    </row>
    <row r="36" spans="1:6" s="285" customFormat="1" ht="12" customHeight="1">
      <c r="A36" s="277">
        <v>10</v>
      </c>
      <c r="B36" s="280"/>
      <c r="C36" s="281" t="s">
        <v>34</v>
      </c>
      <c r="D36" s="282">
        <v>0</v>
      </c>
      <c r="E36" s="283" t="s">
        <v>39</v>
      </c>
      <c r="F36" s="284" t="s">
        <v>39</v>
      </c>
    </row>
    <row r="37" spans="1:6" s="290" customFormat="1" ht="9" customHeight="1">
      <c r="A37" s="286"/>
      <c r="B37" s="286"/>
      <c r="C37" s="287"/>
      <c r="D37" s="288"/>
      <c r="E37" s="289"/>
      <c r="F37" s="289"/>
    </row>
    <row r="38" spans="3:6" s="290" customFormat="1" ht="7.5" customHeight="1">
      <c r="C38" s="291"/>
      <c r="D38" s="292"/>
      <c r="E38" s="293"/>
      <c r="F38" s="293"/>
    </row>
    <row r="39" spans="1:6" s="274" customFormat="1" ht="15" customHeight="1">
      <c r="A39" s="273" t="s">
        <v>396</v>
      </c>
      <c r="B39" s="273"/>
      <c r="C39" s="273"/>
      <c r="D39" s="273"/>
      <c r="E39" s="273"/>
      <c r="F39" s="273"/>
    </row>
    <row r="40" s="275" customFormat="1" ht="6.95" customHeight="1" thickBot="1"/>
    <row r="41" spans="1:6" s="295" customFormat="1" ht="9.95" customHeight="1">
      <c r="A41" s="1467" t="s">
        <v>1</v>
      </c>
      <c r="B41" s="1467"/>
      <c r="C41" s="1468"/>
      <c r="D41" s="1470" t="s">
        <v>369</v>
      </c>
      <c r="E41" s="1472" t="s">
        <v>393</v>
      </c>
      <c r="F41" s="1472" t="s">
        <v>394</v>
      </c>
    </row>
    <row r="42" spans="1:6" s="295" customFormat="1" ht="15.75" customHeight="1">
      <c r="A42" s="1469"/>
      <c r="B42" s="1469"/>
      <c r="C42" s="1469"/>
      <c r="D42" s="1471"/>
      <c r="E42" s="1473" t="s">
        <v>381</v>
      </c>
      <c r="F42" s="1473" t="s">
        <v>382</v>
      </c>
    </row>
    <row r="43" spans="1:6" s="295" customFormat="1" ht="8.25" customHeight="1">
      <c r="A43" s="285"/>
      <c r="B43" s="285"/>
      <c r="C43" s="278"/>
      <c r="D43" s="277"/>
      <c r="E43" s="279"/>
      <c r="F43" s="279"/>
    </row>
    <row r="44" spans="1:6" s="285" customFormat="1" ht="12" customHeight="1">
      <c r="A44" s="277">
        <v>1</v>
      </c>
      <c r="B44" s="280"/>
      <c r="C44" s="281" t="s">
        <v>29</v>
      </c>
      <c r="D44" s="282">
        <v>3079751.246</v>
      </c>
      <c r="E44" s="283">
        <v>29.529016041595824</v>
      </c>
      <c r="F44" s="284">
        <v>29.529016041595824</v>
      </c>
    </row>
    <row r="45" spans="1:6" s="285" customFormat="1" ht="12" customHeight="1">
      <c r="A45" s="277">
        <v>2</v>
      </c>
      <c r="B45" s="280"/>
      <c r="C45" s="281" t="s">
        <v>30</v>
      </c>
      <c r="D45" s="282">
        <v>2067274.144</v>
      </c>
      <c r="E45" s="283">
        <v>19.821266876614583</v>
      </c>
      <c r="F45" s="284">
        <v>49.35028291821041</v>
      </c>
    </row>
    <row r="46" spans="1:6" s="285" customFormat="1" ht="12" customHeight="1">
      <c r="A46" s="277">
        <v>3</v>
      </c>
      <c r="B46" s="280"/>
      <c r="C46" s="281" t="s">
        <v>28</v>
      </c>
      <c r="D46" s="282">
        <v>1545069.057</v>
      </c>
      <c r="E46" s="283">
        <v>14.814303274910126</v>
      </c>
      <c r="F46" s="284">
        <v>64.16458619312054</v>
      </c>
    </row>
    <row r="47" spans="1:6" s="285" customFormat="1" ht="12" customHeight="1">
      <c r="A47" s="277">
        <v>4</v>
      </c>
      <c r="B47" s="280"/>
      <c r="C47" s="281" t="s">
        <v>35</v>
      </c>
      <c r="D47" s="282">
        <v>1031117.549</v>
      </c>
      <c r="E47" s="283">
        <v>9.886475956374035</v>
      </c>
      <c r="F47" s="284">
        <v>74.05106214949458</v>
      </c>
    </row>
    <row r="48" spans="1:6" s="285" customFormat="1" ht="12" customHeight="1">
      <c r="A48" s="277">
        <v>5</v>
      </c>
      <c r="B48" s="280"/>
      <c r="C48" s="281" t="s">
        <v>37</v>
      </c>
      <c r="D48" s="282">
        <v>781703.881</v>
      </c>
      <c r="E48" s="283">
        <v>7.495068464314119</v>
      </c>
      <c r="F48" s="284">
        <v>81.5461306138087</v>
      </c>
    </row>
    <row r="49" spans="1:6" s="285" customFormat="1" ht="12" customHeight="1">
      <c r="A49" s="277">
        <v>6</v>
      </c>
      <c r="B49" s="280"/>
      <c r="C49" s="281" t="s">
        <v>31</v>
      </c>
      <c r="D49" s="282">
        <v>696600.882</v>
      </c>
      <c r="E49" s="283">
        <v>6.679090931738128</v>
      </c>
      <c r="F49" s="284">
        <v>88.22522154554683</v>
      </c>
    </row>
    <row r="50" spans="1:6" s="285" customFormat="1" ht="12" customHeight="1">
      <c r="A50" s="277">
        <v>7</v>
      </c>
      <c r="B50" s="280"/>
      <c r="C50" s="281" t="s">
        <v>36</v>
      </c>
      <c r="D50" s="282">
        <v>601373.731</v>
      </c>
      <c r="E50" s="283">
        <v>5.766041842748664</v>
      </c>
      <c r="F50" s="284">
        <v>93.9912633882955</v>
      </c>
    </row>
    <row r="51" spans="1:6" s="285" customFormat="1" ht="12" customHeight="1">
      <c r="A51" s="277">
        <v>8</v>
      </c>
      <c r="B51" s="280"/>
      <c r="C51" s="281" t="s">
        <v>33</v>
      </c>
      <c r="D51" s="282">
        <v>368144.092</v>
      </c>
      <c r="E51" s="283">
        <v>3.5298087182872204</v>
      </c>
      <c r="F51" s="284">
        <v>97.52107210658271</v>
      </c>
    </row>
    <row r="52" spans="1:6" s="285" customFormat="1" ht="12" customHeight="1">
      <c r="A52" s="277">
        <v>9</v>
      </c>
      <c r="B52" s="280"/>
      <c r="C52" s="281" t="s">
        <v>32</v>
      </c>
      <c r="D52" s="282">
        <v>258541.675</v>
      </c>
      <c r="E52" s="283">
        <v>2.47892789341729</v>
      </c>
      <c r="F52" s="284">
        <v>100</v>
      </c>
    </row>
    <row r="53" spans="1:6" s="285" customFormat="1" ht="12" customHeight="1">
      <c r="A53" s="277">
        <v>10</v>
      </c>
      <c r="B53" s="280"/>
      <c r="C53" s="281" t="s">
        <v>34</v>
      </c>
      <c r="D53" s="282">
        <v>0</v>
      </c>
      <c r="E53" s="283" t="s">
        <v>39</v>
      </c>
      <c r="F53" s="284" t="s">
        <v>39</v>
      </c>
    </row>
    <row r="54" spans="1:6" s="290" customFormat="1" ht="6" customHeight="1">
      <c r="A54" s="286"/>
      <c r="B54" s="286"/>
      <c r="C54" s="296"/>
      <c r="D54" s="296"/>
      <c r="E54" s="296"/>
      <c r="F54" s="296"/>
    </row>
    <row r="55" spans="3:6" s="275" customFormat="1" ht="9.75" customHeight="1">
      <c r="C55" s="297"/>
      <c r="D55" s="298"/>
      <c r="E55" s="299"/>
      <c r="F55" s="299"/>
    </row>
    <row r="56" spans="1:6" s="274" customFormat="1" ht="15" customHeight="1">
      <c r="A56" s="273" t="s">
        <v>397</v>
      </c>
      <c r="B56" s="273"/>
      <c r="C56" s="273"/>
      <c r="D56" s="273"/>
      <c r="E56" s="273"/>
      <c r="F56" s="273"/>
    </row>
    <row r="57" s="275" customFormat="1" ht="6.95" customHeight="1" thickBot="1"/>
    <row r="58" spans="1:6" s="295" customFormat="1" ht="12.75" customHeight="1">
      <c r="A58" s="1467" t="s">
        <v>1</v>
      </c>
      <c r="B58" s="1467"/>
      <c r="C58" s="1468"/>
      <c r="D58" s="1470" t="s">
        <v>369</v>
      </c>
      <c r="E58" s="1472" t="s">
        <v>393</v>
      </c>
      <c r="F58" s="1472" t="s">
        <v>394</v>
      </c>
    </row>
    <row r="59" spans="1:6" s="300" customFormat="1" ht="12.75" customHeight="1">
      <c r="A59" s="1469"/>
      <c r="B59" s="1469"/>
      <c r="C59" s="1469"/>
      <c r="D59" s="1471"/>
      <c r="E59" s="1473" t="s">
        <v>381</v>
      </c>
      <c r="F59" s="1473" t="s">
        <v>382</v>
      </c>
    </row>
    <row r="60" spans="1:6" s="300" customFormat="1" ht="7.5" customHeight="1">
      <c r="A60" s="285"/>
      <c r="B60" s="285"/>
      <c r="C60" s="278"/>
      <c r="D60" s="277"/>
      <c r="E60" s="279"/>
      <c r="F60" s="279"/>
    </row>
    <row r="61" spans="1:6" s="285" customFormat="1" ht="12" customHeight="1">
      <c r="A61" s="277">
        <v>1</v>
      </c>
      <c r="B61" s="280"/>
      <c r="C61" s="281" t="s">
        <v>35</v>
      </c>
      <c r="D61" s="282">
        <v>25858.34</v>
      </c>
      <c r="E61" s="283">
        <v>100</v>
      </c>
      <c r="F61" s="284">
        <v>100</v>
      </c>
    </row>
    <row r="62" spans="1:6" s="285" customFormat="1" ht="12" customHeight="1">
      <c r="A62" s="277">
        <v>2</v>
      </c>
      <c r="B62" s="280"/>
      <c r="C62" s="281" t="s">
        <v>28</v>
      </c>
      <c r="D62" s="282">
        <v>0</v>
      </c>
      <c r="E62" s="283" t="s">
        <v>39</v>
      </c>
      <c r="F62" s="284" t="s">
        <v>39</v>
      </c>
    </row>
    <row r="63" spans="1:6" s="285" customFormat="1" ht="12" customHeight="1">
      <c r="A63" s="277">
        <v>3</v>
      </c>
      <c r="B63" s="280"/>
      <c r="C63" s="281" t="s">
        <v>30</v>
      </c>
      <c r="D63" s="282">
        <v>0</v>
      </c>
      <c r="E63" s="283" t="s">
        <v>39</v>
      </c>
      <c r="F63" s="284" t="s">
        <v>39</v>
      </c>
    </row>
    <row r="64" spans="1:6" s="285" customFormat="1" ht="12" customHeight="1">
      <c r="A64" s="277">
        <v>4</v>
      </c>
      <c r="B64" s="280"/>
      <c r="C64" s="281" t="s">
        <v>29</v>
      </c>
      <c r="D64" s="282">
        <v>0</v>
      </c>
      <c r="E64" s="283" t="s">
        <v>39</v>
      </c>
      <c r="F64" s="284" t="s">
        <v>39</v>
      </c>
    </row>
    <row r="65" spans="1:6" s="285" customFormat="1" ht="12" customHeight="1">
      <c r="A65" s="277">
        <v>5</v>
      </c>
      <c r="B65" s="280"/>
      <c r="C65" s="281" t="s">
        <v>37</v>
      </c>
      <c r="D65" s="282">
        <v>0</v>
      </c>
      <c r="E65" s="283" t="s">
        <v>39</v>
      </c>
      <c r="F65" s="284" t="s">
        <v>39</v>
      </c>
    </row>
    <row r="66" spans="1:6" s="285" customFormat="1" ht="12" customHeight="1">
      <c r="A66" s="277">
        <v>6</v>
      </c>
      <c r="B66" s="280"/>
      <c r="C66" s="281" t="s">
        <v>33</v>
      </c>
      <c r="D66" s="282">
        <v>0</v>
      </c>
      <c r="E66" s="283" t="s">
        <v>39</v>
      </c>
      <c r="F66" s="284" t="s">
        <v>39</v>
      </c>
    </row>
    <row r="67" spans="1:6" s="285" customFormat="1" ht="12" customHeight="1">
      <c r="A67" s="277">
        <v>7</v>
      </c>
      <c r="B67" s="280"/>
      <c r="C67" s="281" t="s">
        <v>31</v>
      </c>
      <c r="D67" s="282">
        <v>0</v>
      </c>
      <c r="E67" s="283" t="s">
        <v>39</v>
      </c>
      <c r="F67" s="284" t="s">
        <v>39</v>
      </c>
    </row>
    <row r="68" spans="1:6" s="285" customFormat="1" ht="12" customHeight="1">
      <c r="A68" s="277">
        <v>8</v>
      </c>
      <c r="B68" s="280"/>
      <c r="C68" s="281" t="s">
        <v>36</v>
      </c>
      <c r="D68" s="282">
        <v>0</v>
      </c>
      <c r="E68" s="283" t="s">
        <v>39</v>
      </c>
      <c r="F68" s="284" t="s">
        <v>39</v>
      </c>
    </row>
    <row r="69" spans="1:6" s="285" customFormat="1" ht="12" customHeight="1">
      <c r="A69" s="277">
        <v>9</v>
      </c>
      <c r="B69" s="280"/>
      <c r="C69" s="281" t="s">
        <v>32</v>
      </c>
      <c r="D69" s="282">
        <v>0</v>
      </c>
      <c r="E69" s="283" t="s">
        <v>39</v>
      </c>
      <c r="F69" s="284" t="s">
        <v>39</v>
      </c>
    </row>
    <row r="70" spans="1:6" s="285" customFormat="1" ht="12" customHeight="1">
      <c r="A70" s="277">
        <v>10</v>
      </c>
      <c r="B70" s="280"/>
      <c r="C70" s="281" t="s">
        <v>34</v>
      </c>
      <c r="D70" s="282">
        <v>0</v>
      </c>
      <c r="E70" s="283" t="s">
        <v>39</v>
      </c>
      <c r="F70" s="284" t="s">
        <v>39</v>
      </c>
    </row>
    <row r="71" spans="1:6" s="305" customFormat="1" ht="6" customHeight="1">
      <c r="A71" s="301"/>
      <c r="B71" s="301"/>
      <c r="C71" s="302"/>
      <c r="D71" s="303"/>
      <c r="E71" s="304"/>
      <c r="F71" s="304"/>
    </row>
    <row r="72" spans="1:6" s="307" customFormat="1" ht="6" customHeight="1">
      <c r="A72" s="306"/>
      <c r="B72" s="306"/>
      <c r="C72" s="306"/>
      <c r="D72" s="306"/>
      <c r="E72" s="306"/>
      <c r="F72" s="306"/>
    </row>
    <row r="73" spans="1:6" s="309" customFormat="1" ht="11.1" customHeight="1">
      <c r="A73" s="306" t="s">
        <v>398</v>
      </c>
      <c r="B73" s="308"/>
      <c r="C73" s="306"/>
      <c r="D73" s="306"/>
      <c r="E73" s="306"/>
      <c r="F73" s="306"/>
    </row>
    <row r="74" spans="1:6" s="309" customFormat="1" ht="11.1" customHeight="1">
      <c r="A74" s="218" t="s">
        <v>399</v>
      </c>
      <c r="B74" s="308"/>
      <c r="C74" s="306"/>
      <c r="D74" s="306"/>
      <c r="E74" s="306"/>
      <c r="F74" s="306"/>
    </row>
    <row r="75" spans="2:6" s="307" customFormat="1" ht="15">
      <c r="B75" s="306"/>
      <c r="C75" s="306"/>
      <c r="D75" s="306"/>
      <c r="E75" s="306"/>
      <c r="F75" s="306"/>
    </row>
    <row r="76" spans="1:6" s="307" customFormat="1" ht="15">
      <c r="A76" s="310"/>
      <c r="B76" s="306"/>
      <c r="C76" s="306"/>
      <c r="D76" s="306"/>
      <c r="E76" s="306"/>
      <c r="F76" s="306"/>
    </row>
    <row r="77" s="307" customFormat="1" ht="15"/>
    <row r="78" s="307" customFormat="1" ht="15"/>
    <row r="79" s="307" customFormat="1" ht="15"/>
    <row r="80" s="307" customFormat="1" ht="15"/>
    <row r="81" s="307" customFormat="1" ht="15"/>
    <row r="82" s="307" customFormat="1" ht="15"/>
    <row r="83" s="307" customFormat="1" ht="15"/>
    <row r="84" s="307" customFormat="1" ht="15"/>
    <row r="85" s="307" customFormat="1" ht="15"/>
    <row r="86" s="307" customFormat="1" ht="15"/>
    <row r="87" s="307" customFormat="1" ht="15"/>
    <row r="88" s="307" customFormat="1" ht="15"/>
    <row r="89" s="307" customFormat="1" ht="15"/>
    <row r="90" s="307" customFormat="1" ht="15"/>
    <row r="91" s="307" customFormat="1" ht="15"/>
    <row r="92" s="307" customFormat="1" ht="15"/>
    <row r="93" s="307" customFormat="1" ht="15"/>
    <row r="94" s="307" customFormat="1" ht="15"/>
    <row r="95" s="307" customFormat="1" ht="15"/>
    <row r="96" s="307" customFormat="1" ht="15"/>
    <row r="97" s="307" customFormat="1" ht="15"/>
    <row r="98" s="307" customFormat="1" ht="15"/>
    <row r="99" s="307" customFormat="1" ht="15"/>
    <row r="100" s="307" customFormat="1" ht="15"/>
    <row r="101" s="307" customFormat="1" ht="15"/>
    <row r="102" s="307" customFormat="1" ht="15"/>
    <row r="103" s="307" customFormat="1" ht="15"/>
    <row r="104" s="307" customFormat="1" ht="15"/>
    <row r="105" s="307" customFormat="1" ht="15"/>
    <row r="106" s="307" customFormat="1" ht="15"/>
    <row r="107" s="307" customFormat="1" ht="15"/>
    <row r="108" s="307" customFormat="1" ht="15"/>
    <row r="109" s="307" customFormat="1" ht="15"/>
    <row r="110" s="307" customFormat="1" ht="15"/>
    <row r="111" s="307" customFormat="1" ht="15"/>
    <row r="112" s="307" customFormat="1" ht="15"/>
    <row r="113" s="307" customFormat="1" ht="15"/>
    <row r="114" s="307" customFormat="1" ht="15"/>
    <row r="115" s="307" customFormat="1" ht="15"/>
    <row r="116" s="307" customFormat="1" ht="15"/>
    <row r="117" s="307" customFormat="1" ht="15"/>
    <row r="118" s="307" customFormat="1" ht="15"/>
    <row r="119" s="307" customFormat="1" ht="15"/>
    <row r="120" s="307" customFormat="1" ht="15"/>
    <row r="121" s="307" customFormat="1" ht="15"/>
    <row r="122" s="307" customFormat="1" ht="15"/>
    <row r="123" s="307" customFormat="1" ht="15"/>
    <row r="124" s="307" customFormat="1" ht="15"/>
    <row r="125" s="307" customFormat="1" ht="15"/>
    <row r="126" s="307" customFormat="1" ht="15"/>
    <row r="127" s="307" customFormat="1" ht="15"/>
    <row r="128" s="307" customFormat="1" ht="15"/>
    <row r="129" s="307" customFormat="1" ht="15"/>
    <row r="130" s="307" customFormat="1" ht="15"/>
    <row r="131" s="307" customFormat="1" ht="15"/>
    <row r="132" s="307" customFormat="1" ht="15"/>
    <row r="133" s="307" customFormat="1" ht="15"/>
    <row r="134" s="307" customFormat="1" ht="15"/>
    <row r="135" s="307" customFormat="1" ht="15"/>
    <row r="136" s="307" customFormat="1" ht="15"/>
    <row r="137" s="307" customFormat="1" ht="15"/>
    <row r="138" s="307" customFormat="1" ht="15"/>
    <row r="139" s="307" customFormat="1" ht="15"/>
    <row r="140" s="307" customFormat="1" ht="15"/>
    <row r="141" s="307" customFormat="1" ht="15"/>
    <row r="142" s="307" customFormat="1" ht="15"/>
    <row r="143" s="307" customFormat="1" ht="15"/>
    <row r="144" s="307" customFormat="1" ht="15"/>
    <row r="145" s="307" customFormat="1" ht="15"/>
    <row r="146" s="307" customFormat="1" ht="15"/>
    <row r="147" s="307" customFormat="1" ht="15"/>
    <row r="148" s="307" customFormat="1" ht="15"/>
    <row r="149" s="307" customFormat="1" ht="15"/>
    <row r="150" s="307" customFormat="1" ht="15"/>
    <row r="151" s="307" customFormat="1" ht="15"/>
    <row r="152" s="307" customFormat="1" ht="15"/>
    <row r="153" s="307" customFormat="1" ht="15"/>
    <row r="154" s="307" customFormat="1" ht="15"/>
    <row r="155" s="307" customFormat="1" ht="15"/>
    <row r="156" s="307" customFormat="1" ht="15"/>
    <row r="157" s="307" customFormat="1" ht="15"/>
    <row r="158" s="307" customFormat="1" ht="15"/>
    <row r="159" s="307" customFormat="1" ht="15"/>
    <row r="160" s="307" customFormat="1" ht="15"/>
    <row r="161" s="307" customFormat="1" ht="15"/>
    <row r="162" s="307" customFormat="1" ht="15"/>
    <row r="163" s="307" customFormat="1" ht="15"/>
    <row r="164" s="307" customFormat="1" ht="15"/>
    <row r="165" s="307" customFormat="1" ht="15"/>
    <row r="166" s="307" customFormat="1" ht="15"/>
    <row r="167" s="307" customFormat="1" ht="15"/>
    <row r="168" s="307" customFormat="1" ht="15"/>
    <row r="169" s="307" customFormat="1" ht="15"/>
    <row r="170" s="307" customFormat="1" ht="15"/>
    <row r="171" s="307" customFormat="1" ht="15"/>
    <row r="172" s="307" customFormat="1" ht="15"/>
    <row r="173" s="307" customFormat="1" ht="15"/>
    <row r="174" s="307" customFormat="1" ht="15"/>
    <row r="175" s="307" customFormat="1" ht="15"/>
    <row r="176" s="307" customFormat="1" ht="15"/>
    <row r="177" s="307" customFormat="1" ht="15"/>
    <row r="178" s="307" customFormat="1" ht="15"/>
    <row r="179" s="307" customFormat="1" ht="15"/>
    <row r="180" s="307" customFormat="1" ht="15"/>
    <row r="181" s="307" customFormat="1" ht="15"/>
    <row r="182" s="307" customFormat="1" ht="15"/>
    <row r="183" s="307" customFormat="1" ht="15"/>
    <row r="184" s="307" customFormat="1" ht="15"/>
    <row r="185" s="307" customFormat="1" ht="15"/>
    <row r="186" s="307" customFormat="1" ht="15"/>
    <row r="187" s="307" customFormat="1" ht="15"/>
    <row r="188" s="307" customFormat="1" ht="15"/>
    <row r="189" s="307" customFormat="1" ht="15"/>
    <row r="190" s="307" customFormat="1" ht="15"/>
    <row r="191" s="307" customFormat="1" ht="15"/>
    <row r="192" s="307" customFormat="1" ht="15"/>
    <row r="193" s="307" customFormat="1" ht="15"/>
    <row r="194" s="307" customFormat="1" ht="15"/>
    <row r="195" s="307" customFormat="1" ht="15"/>
    <row r="196" s="307" customFormat="1" ht="15"/>
    <row r="197" s="307" customFormat="1" ht="15"/>
    <row r="198" s="307" customFormat="1" ht="15"/>
    <row r="199" s="307" customFormat="1" ht="15"/>
    <row r="200" s="307" customFormat="1" ht="15"/>
    <row r="201" s="307" customFormat="1" ht="15"/>
    <row r="202" s="307" customFormat="1" ht="15"/>
    <row r="203" s="307" customFormat="1" ht="15"/>
    <row r="204" s="307" customFormat="1" ht="15"/>
    <row r="205" s="307" customFormat="1" ht="15"/>
    <row r="206" s="307" customFormat="1" ht="15"/>
    <row r="207" s="307" customFormat="1" ht="15"/>
    <row r="208" s="307" customFormat="1" ht="15"/>
    <row r="209" s="307" customFormat="1" ht="15"/>
    <row r="210" s="307" customFormat="1" ht="15"/>
    <row r="211" s="307" customFormat="1" ht="15"/>
    <row r="212" s="307" customFormat="1" ht="15"/>
    <row r="213" s="307" customFormat="1" ht="15"/>
    <row r="214" s="307" customFormat="1" ht="15"/>
    <row r="215" s="307" customFormat="1" ht="15"/>
    <row r="216" s="307" customFormat="1" ht="15"/>
    <row r="217" s="307" customFormat="1" ht="15"/>
    <row r="218" s="307" customFormat="1" ht="15"/>
    <row r="219" s="307" customFormat="1" ht="15"/>
    <row r="220" s="307" customFormat="1" ht="15"/>
    <row r="221" s="307" customFormat="1" ht="15"/>
    <row r="222" s="307" customFormat="1" ht="15"/>
    <row r="223" s="307" customFormat="1" ht="15"/>
    <row r="224" s="307" customFormat="1" ht="15"/>
    <row r="225" s="307" customFormat="1" ht="15"/>
    <row r="226" s="307" customFormat="1" ht="15"/>
    <row r="227" s="307" customFormat="1" ht="15"/>
    <row r="228" s="307" customFormat="1" ht="15"/>
    <row r="229" s="307" customFormat="1" ht="15"/>
    <row r="230" s="307" customFormat="1" ht="15"/>
    <row r="231" s="307" customFormat="1" ht="15"/>
    <row r="232" s="307" customFormat="1" ht="15"/>
    <row r="233" s="307" customFormat="1" ht="15"/>
    <row r="234" s="307" customFormat="1" ht="15"/>
    <row r="235" s="307" customFormat="1" ht="15"/>
    <row r="236" s="307" customFormat="1" ht="15"/>
    <row r="237" s="307" customFormat="1" ht="15"/>
    <row r="238" s="307" customFormat="1" ht="15"/>
    <row r="239" s="307" customFormat="1" ht="15"/>
    <row r="240" s="307" customFormat="1" ht="15"/>
    <row r="241" s="307" customFormat="1" ht="15"/>
    <row r="242" s="307" customFormat="1" ht="15"/>
    <row r="243" s="307" customFormat="1" ht="15"/>
    <row r="244" s="307" customFormat="1" ht="15"/>
    <row r="245" s="307" customFormat="1" ht="15"/>
    <row r="246" s="307" customFormat="1" ht="15"/>
    <row r="247" s="307" customFormat="1" ht="15"/>
    <row r="248" s="307" customFormat="1" ht="15"/>
    <row r="249" s="307" customFormat="1" ht="15"/>
    <row r="250" s="307" customFormat="1" ht="15"/>
    <row r="251" s="307" customFormat="1" ht="15"/>
    <row r="252" s="307" customFormat="1" ht="15"/>
    <row r="253" s="307" customFormat="1" ht="15"/>
    <row r="254" s="307" customFormat="1" ht="15"/>
    <row r="255" s="307" customFormat="1" ht="15"/>
    <row r="256" s="307" customFormat="1" ht="15"/>
    <row r="257" s="307" customFormat="1" ht="15"/>
    <row r="258" s="307" customFormat="1" ht="15"/>
    <row r="259" s="307" customFormat="1" ht="15"/>
    <row r="260" s="307" customFormat="1" ht="15"/>
    <row r="261" s="307" customFormat="1" ht="15"/>
    <row r="262" s="307" customFormat="1" ht="15"/>
    <row r="263" s="307" customFormat="1" ht="15"/>
    <row r="264" s="307" customFormat="1" ht="15"/>
    <row r="265" s="307" customFormat="1" ht="15"/>
    <row r="266" s="307" customFormat="1" ht="15"/>
    <row r="267" s="307" customFormat="1" ht="15"/>
    <row r="268" s="307" customFormat="1" ht="15"/>
    <row r="269" s="307" customFormat="1" ht="15"/>
    <row r="270" s="307" customFormat="1" ht="15"/>
    <row r="271" s="307" customFormat="1" ht="15"/>
    <row r="272" s="307" customFormat="1" ht="15"/>
    <row r="273" s="307" customFormat="1" ht="15"/>
    <row r="274" s="307" customFormat="1" ht="15"/>
    <row r="275" s="307" customFormat="1" ht="15"/>
    <row r="276" s="307" customFormat="1" ht="15"/>
    <row r="277" s="307" customFormat="1" ht="15"/>
    <row r="278" s="307" customFormat="1" ht="15"/>
    <row r="279" s="307" customFormat="1" ht="15"/>
    <row r="280" s="307" customFormat="1" ht="15"/>
    <row r="281" s="307" customFormat="1" ht="15"/>
    <row r="282" s="307" customFormat="1" ht="15"/>
    <row r="283" s="307" customFormat="1" ht="15"/>
    <row r="284" s="307" customFormat="1" ht="15"/>
    <row r="285" s="307" customFormat="1" ht="15"/>
    <row r="286" s="307" customFormat="1" ht="15"/>
    <row r="287" s="307" customFormat="1" ht="15"/>
    <row r="288" s="307" customFormat="1" ht="15"/>
    <row r="289" s="307" customFormat="1" ht="15"/>
    <row r="290" s="307" customFormat="1" ht="15"/>
    <row r="291" s="307" customFormat="1" ht="15"/>
    <row r="292" s="307" customFormat="1" ht="15"/>
    <row r="293" s="307" customFormat="1" ht="15"/>
    <row r="294" s="307" customFormat="1" ht="15"/>
    <row r="295" s="307" customFormat="1" ht="15"/>
    <row r="296" s="307" customFormat="1" ht="15"/>
    <row r="297" s="307" customFormat="1" ht="15"/>
    <row r="298" s="307" customFormat="1" ht="15"/>
    <row r="299" s="307" customFormat="1" ht="15"/>
    <row r="300" s="307" customFormat="1" ht="15"/>
    <row r="301" s="307" customFormat="1" ht="15"/>
    <row r="302" s="307" customFormat="1" ht="15"/>
    <row r="303" s="307" customFormat="1" ht="15"/>
    <row r="304" s="307" customFormat="1" ht="15"/>
    <row r="305" s="307" customFormat="1" ht="15"/>
    <row r="306" s="307" customFormat="1" ht="15"/>
    <row r="307" s="307" customFormat="1" ht="15"/>
    <row r="308" s="307" customFormat="1" ht="15"/>
    <row r="309" s="307" customFormat="1" ht="15"/>
    <row r="310" s="307" customFormat="1" ht="15"/>
    <row r="311" s="307" customFormat="1" ht="15"/>
    <row r="312" s="307" customFormat="1" ht="15"/>
    <row r="313" s="307" customFormat="1" ht="15"/>
    <row r="314" s="307" customFormat="1" ht="15"/>
    <row r="315" s="307" customFormat="1" ht="15"/>
    <row r="316" s="307" customFormat="1" ht="15"/>
    <row r="317" s="307" customFormat="1" ht="15"/>
    <row r="318" s="307" customFormat="1" ht="15"/>
    <row r="319" s="307" customFormat="1" ht="15"/>
    <row r="320" s="307" customFormat="1" ht="15"/>
    <row r="321" s="307" customFormat="1" ht="15"/>
    <row r="322" s="307" customFormat="1" ht="15"/>
    <row r="323" s="307" customFormat="1" ht="15"/>
    <row r="324" s="307" customFormat="1" ht="15"/>
    <row r="325" s="307" customFormat="1" ht="15"/>
    <row r="326" s="307" customFormat="1" ht="15"/>
    <row r="327" s="307" customFormat="1" ht="15"/>
    <row r="328" s="307" customFormat="1" ht="15"/>
    <row r="329" s="307" customFormat="1" ht="15"/>
    <row r="330" s="307" customFormat="1" ht="15"/>
    <row r="331" s="307" customFormat="1" ht="15"/>
    <row r="332" s="307" customFormat="1" ht="15"/>
    <row r="333" s="307" customFormat="1" ht="15"/>
    <row r="334" s="307" customFormat="1" ht="15"/>
    <row r="335" s="307" customFormat="1" ht="15"/>
    <row r="336" s="307" customFormat="1" ht="15"/>
    <row r="337" s="307" customFormat="1" ht="15"/>
    <row r="338" s="307" customFormat="1" ht="15"/>
    <row r="339" s="307" customFormat="1" ht="15"/>
    <row r="340" s="307" customFormat="1" ht="15"/>
    <row r="341" s="307" customFormat="1" ht="15"/>
    <row r="342" s="307" customFormat="1" ht="15"/>
    <row r="343" s="307" customFormat="1" ht="15"/>
    <row r="344" s="307" customFormat="1" ht="15"/>
    <row r="345" s="307" customFormat="1" ht="15"/>
    <row r="346" s="307" customFormat="1" ht="15"/>
    <row r="347" s="307" customFormat="1" ht="15"/>
    <row r="348" s="307" customFormat="1" ht="15"/>
    <row r="349" s="307" customFormat="1" ht="15"/>
    <row r="350" s="307" customFormat="1" ht="15"/>
    <row r="351" s="307" customFormat="1" ht="15"/>
    <row r="352" s="307" customFormat="1" ht="15"/>
    <row r="353" s="307" customFormat="1" ht="15"/>
    <row r="354" s="307" customFormat="1" ht="15"/>
    <row r="355" s="307" customFormat="1" ht="15"/>
    <row r="356" s="307" customFormat="1" ht="15"/>
    <row r="357" s="307" customFormat="1" ht="15"/>
    <row r="358" s="307" customFormat="1" ht="15"/>
    <row r="359" s="307" customFormat="1" ht="15"/>
    <row r="360" s="307" customFormat="1" ht="15"/>
    <row r="361" s="307" customFormat="1" ht="15"/>
    <row r="362" s="307" customFormat="1" ht="15"/>
    <row r="363" s="307" customFormat="1" ht="15"/>
    <row r="364" s="307" customFormat="1" ht="15"/>
    <row r="365" s="307" customFormat="1" ht="15"/>
    <row r="366" s="307" customFormat="1" ht="15"/>
    <row r="367" s="307" customFormat="1" ht="15"/>
    <row r="368" s="307" customFormat="1" ht="15"/>
    <row r="369" s="307" customFormat="1" ht="15"/>
    <row r="370" s="307" customFormat="1" ht="15"/>
    <row r="371" s="307" customFormat="1" ht="15"/>
    <row r="372" s="307" customFormat="1" ht="15"/>
    <row r="373" s="307" customFormat="1" ht="15"/>
    <row r="374" s="307" customFormat="1" ht="15"/>
    <row r="375" s="307" customFormat="1" ht="15"/>
    <row r="376" s="307" customFormat="1" ht="15"/>
    <row r="377" s="307" customFormat="1" ht="15"/>
    <row r="378" s="307" customFormat="1" ht="15"/>
    <row r="379" s="307" customFormat="1" ht="15"/>
    <row r="380" s="307" customFormat="1" ht="15"/>
    <row r="381" s="307" customFormat="1" ht="15"/>
    <row r="382" s="307" customFormat="1" ht="15"/>
    <row r="383" s="307" customFormat="1" ht="15"/>
    <row r="384" s="307" customFormat="1" ht="15"/>
    <row r="385" s="307" customFormat="1" ht="15"/>
    <row r="386" s="307" customFormat="1" ht="15"/>
    <row r="387" s="307" customFormat="1" ht="15"/>
    <row r="388" s="307" customFormat="1" ht="15"/>
    <row r="389" s="307" customFormat="1" ht="15"/>
    <row r="390" s="307" customFormat="1" ht="15"/>
    <row r="391" s="307" customFormat="1" ht="15"/>
    <row r="392" s="307" customFormat="1" ht="15"/>
    <row r="393" s="307" customFormat="1" ht="15"/>
    <row r="394" s="307" customFormat="1" ht="15"/>
    <row r="395" s="307" customFormat="1" ht="15"/>
    <row r="396" s="307" customFormat="1" ht="15"/>
    <row r="397" s="307" customFormat="1" ht="15"/>
    <row r="398" s="307" customFormat="1" ht="15"/>
    <row r="399" s="307" customFormat="1" ht="15"/>
    <row r="400" s="307" customFormat="1" ht="15"/>
    <row r="401" s="307" customFormat="1" ht="15"/>
    <row r="402" s="307" customFormat="1" ht="15"/>
    <row r="403" s="307" customFormat="1" ht="15"/>
    <row r="404" s="307" customFormat="1" ht="15"/>
    <row r="405" s="307" customFormat="1" ht="15"/>
    <row r="406" s="307" customFormat="1" ht="15"/>
    <row r="407" s="307" customFormat="1" ht="15"/>
    <row r="408" s="307" customFormat="1" ht="15"/>
    <row r="409" s="307" customFormat="1" ht="15"/>
    <row r="410" s="307" customFormat="1" ht="15"/>
    <row r="411" s="307" customFormat="1" ht="15"/>
    <row r="412" s="307" customFormat="1" ht="15"/>
    <row r="413" s="307" customFormat="1" ht="15"/>
    <row r="414" s="307" customFormat="1" ht="15"/>
    <row r="415" s="307" customFormat="1" ht="15"/>
    <row r="416" s="307" customFormat="1" ht="15"/>
    <row r="417" s="307" customFormat="1" ht="15"/>
    <row r="418" s="307" customFormat="1" ht="15"/>
    <row r="419" s="307" customFormat="1" ht="15"/>
    <row r="420" s="307" customFormat="1" ht="15"/>
    <row r="421" s="307" customFormat="1" ht="15"/>
    <row r="422" s="307" customFormat="1" ht="15"/>
    <row r="423" s="307" customFormat="1" ht="15"/>
    <row r="424" s="307" customFormat="1" ht="15"/>
    <row r="425" s="307" customFormat="1" ht="15"/>
    <row r="426" s="307" customFormat="1" ht="15"/>
    <row r="427" s="307" customFormat="1" ht="15"/>
    <row r="428" s="307" customFormat="1" ht="15"/>
    <row r="429" s="307" customFormat="1" ht="15"/>
    <row r="430" s="307" customFormat="1" ht="15"/>
    <row r="431" s="307" customFormat="1" ht="15"/>
    <row r="432" s="307" customFormat="1" ht="15"/>
    <row r="433" s="307" customFormat="1" ht="15"/>
    <row r="434" s="307" customFormat="1" ht="15"/>
    <row r="435" s="307" customFormat="1" ht="15"/>
    <row r="436" s="307" customFormat="1" ht="15"/>
    <row r="437" s="307"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363" customWidth="1"/>
    <col min="2" max="2" width="0.85546875" style="363" customWidth="1"/>
    <col min="3" max="3" width="26.8515625" style="363" customWidth="1"/>
    <col min="4" max="6" width="18.57421875" style="363" customWidth="1"/>
    <col min="7" max="7" width="11.8515625" style="363" customWidth="1"/>
    <col min="8" max="16384" width="11.421875" style="363" customWidth="1"/>
  </cols>
  <sheetData>
    <row r="1" spans="1:6" s="313" customFormat="1" ht="15" customHeight="1">
      <c r="A1" s="1205" t="s">
        <v>1052</v>
      </c>
      <c r="B1" s="312"/>
      <c r="C1" s="312"/>
      <c r="D1" s="312"/>
      <c r="E1" s="312"/>
      <c r="F1" s="312"/>
    </row>
    <row r="2" spans="1:6" s="315" customFormat="1" ht="19.5" customHeight="1">
      <c r="A2" s="314" t="s">
        <v>400</v>
      </c>
      <c r="B2" s="314"/>
      <c r="C2" s="314"/>
      <c r="D2" s="314"/>
      <c r="E2" s="314"/>
      <c r="F2" s="314"/>
    </row>
    <row r="3" spans="1:6" s="312" customFormat="1" ht="20.1" customHeight="1">
      <c r="A3" s="316">
        <v>44530</v>
      </c>
      <c r="B3" s="316"/>
      <c r="C3" s="316"/>
      <c r="D3" s="316"/>
      <c r="E3" s="316"/>
      <c r="F3" s="316"/>
    </row>
    <row r="4" spans="1:6" s="318" customFormat="1" ht="20.1" customHeight="1">
      <c r="A4" s="317" t="s">
        <v>70</v>
      </c>
      <c r="B4" s="317"/>
      <c r="C4" s="317"/>
      <c r="D4" s="317"/>
      <c r="E4" s="317"/>
      <c r="F4" s="317"/>
    </row>
    <row r="5" s="319" customFormat="1" ht="4.5" customHeight="1"/>
    <row r="6" spans="1:6" s="319" customFormat="1" ht="15" customHeight="1">
      <c r="A6" s="320" t="s">
        <v>71</v>
      </c>
      <c r="B6" s="320"/>
      <c r="C6" s="320"/>
      <c r="D6" s="320"/>
      <c r="E6" s="320"/>
      <c r="F6" s="320"/>
    </row>
    <row r="7" s="321" customFormat="1" ht="6.95" customHeight="1" thickBot="1"/>
    <row r="8" spans="1:6" s="322" customFormat="1" ht="12.2" customHeight="1">
      <c r="A8" s="1481" t="s">
        <v>1</v>
      </c>
      <c r="B8" s="1481"/>
      <c r="C8" s="1475"/>
      <c r="D8" s="1475" t="s">
        <v>369</v>
      </c>
      <c r="E8" s="1479" t="s">
        <v>393</v>
      </c>
      <c r="F8" s="1482" t="s">
        <v>401</v>
      </c>
    </row>
    <row r="9" spans="1:6" s="322" customFormat="1" ht="12.2" customHeight="1">
      <c r="A9" s="1476"/>
      <c r="B9" s="1476"/>
      <c r="C9" s="1476"/>
      <c r="D9" s="1476"/>
      <c r="E9" s="1480" t="s">
        <v>381</v>
      </c>
      <c r="F9" s="1483" t="s">
        <v>382</v>
      </c>
    </row>
    <row r="10" spans="1:6" s="322" customFormat="1" ht="4.5" customHeight="1">
      <c r="A10" s="323"/>
      <c r="B10" s="323"/>
      <c r="C10" s="324"/>
      <c r="D10" s="325"/>
      <c r="E10" s="326"/>
      <c r="F10" s="326"/>
    </row>
    <row r="11" spans="1:6" s="333" customFormat="1" ht="12" customHeight="1">
      <c r="A11" s="327">
        <v>1</v>
      </c>
      <c r="B11" s="328"/>
      <c r="C11" s="329" t="s">
        <v>28</v>
      </c>
      <c r="D11" s="330">
        <v>3606.641</v>
      </c>
      <c r="E11" s="331">
        <v>100</v>
      </c>
      <c r="F11" s="332">
        <v>100</v>
      </c>
    </row>
    <row r="12" spans="1:6" s="333" customFormat="1" ht="12" customHeight="1">
      <c r="A12" s="327">
        <v>2</v>
      </c>
      <c r="B12" s="328"/>
      <c r="C12" s="329" t="s">
        <v>30</v>
      </c>
      <c r="D12" s="330">
        <v>0</v>
      </c>
      <c r="E12" s="331" t="s">
        <v>39</v>
      </c>
      <c r="F12" s="332" t="s">
        <v>39</v>
      </c>
    </row>
    <row r="13" spans="1:6" s="333" customFormat="1" ht="12" customHeight="1">
      <c r="A13" s="327">
        <v>3</v>
      </c>
      <c r="B13" s="328"/>
      <c r="C13" s="329" t="s">
        <v>29</v>
      </c>
      <c r="D13" s="330">
        <v>0</v>
      </c>
      <c r="E13" s="331" t="s">
        <v>39</v>
      </c>
      <c r="F13" s="332" t="s">
        <v>39</v>
      </c>
    </row>
    <row r="14" spans="1:6" s="333" customFormat="1" ht="12" customHeight="1">
      <c r="A14" s="327">
        <v>4</v>
      </c>
      <c r="B14" s="328"/>
      <c r="C14" s="329" t="s">
        <v>37</v>
      </c>
      <c r="D14" s="330">
        <v>0</v>
      </c>
      <c r="E14" s="331" t="s">
        <v>39</v>
      </c>
      <c r="F14" s="332" t="s">
        <v>39</v>
      </c>
    </row>
    <row r="15" spans="1:6" s="333" customFormat="1" ht="12" customHeight="1">
      <c r="A15" s="327">
        <v>5</v>
      </c>
      <c r="B15" s="328"/>
      <c r="C15" s="329" t="s">
        <v>35</v>
      </c>
      <c r="D15" s="330">
        <v>0</v>
      </c>
      <c r="E15" s="331" t="s">
        <v>39</v>
      </c>
      <c r="F15" s="332" t="s">
        <v>39</v>
      </c>
    </row>
    <row r="16" spans="1:6" s="333" customFormat="1" ht="12" customHeight="1">
      <c r="A16" s="327">
        <v>6</v>
      </c>
      <c r="B16" s="328"/>
      <c r="C16" s="329" t="s">
        <v>33</v>
      </c>
      <c r="D16" s="330">
        <v>0</v>
      </c>
      <c r="E16" s="331" t="s">
        <v>39</v>
      </c>
      <c r="F16" s="332" t="s">
        <v>39</v>
      </c>
    </row>
    <row r="17" spans="1:6" s="333" customFormat="1" ht="12" customHeight="1">
      <c r="A17" s="327">
        <v>7</v>
      </c>
      <c r="B17" s="328"/>
      <c r="C17" s="329" t="s">
        <v>31</v>
      </c>
      <c r="D17" s="330">
        <v>0</v>
      </c>
      <c r="E17" s="331" t="s">
        <v>39</v>
      </c>
      <c r="F17" s="332" t="s">
        <v>39</v>
      </c>
    </row>
    <row r="18" spans="1:6" s="333" customFormat="1" ht="12" customHeight="1">
      <c r="A18" s="327">
        <v>8</v>
      </c>
      <c r="B18" s="328"/>
      <c r="C18" s="329" t="s">
        <v>36</v>
      </c>
      <c r="D18" s="330">
        <v>0</v>
      </c>
      <c r="E18" s="331" t="s">
        <v>39</v>
      </c>
      <c r="F18" s="332" t="s">
        <v>39</v>
      </c>
    </row>
    <row r="19" spans="1:6" s="333" customFormat="1" ht="12" customHeight="1">
      <c r="A19" s="327">
        <v>9</v>
      </c>
      <c r="B19" s="328"/>
      <c r="C19" s="329" t="s">
        <v>32</v>
      </c>
      <c r="D19" s="330">
        <v>0</v>
      </c>
      <c r="E19" s="331" t="s">
        <v>39</v>
      </c>
      <c r="F19" s="332" t="s">
        <v>39</v>
      </c>
    </row>
    <row r="20" spans="1:6" s="333" customFormat="1" ht="12" customHeight="1">
      <c r="A20" s="327">
        <v>10</v>
      </c>
      <c r="B20" s="328"/>
      <c r="C20" s="329" t="s">
        <v>34</v>
      </c>
      <c r="D20" s="330">
        <v>0</v>
      </c>
      <c r="E20" s="331" t="s">
        <v>39</v>
      </c>
      <c r="F20" s="332" t="s">
        <v>39</v>
      </c>
    </row>
    <row r="21" spans="1:6" s="338" customFormat="1" ht="7.5" customHeight="1">
      <c r="A21" s="334"/>
      <c r="B21" s="334"/>
      <c r="C21" s="335"/>
      <c r="D21" s="336"/>
      <c r="E21" s="337"/>
      <c r="F21" s="337"/>
    </row>
    <row r="22" s="339" customFormat="1" ht="7.5" customHeight="1">
      <c r="D22" s="340"/>
    </row>
    <row r="23" spans="1:6" s="342" customFormat="1" ht="13.5" customHeight="1">
      <c r="A23" s="341" t="s">
        <v>91</v>
      </c>
      <c r="B23" s="341"/>
      <c r="C23" s="341"/>
      <c r="D23" s="341"/>
      <c r="E23" s="341"/>
      <c r="F23" s="341"/>
    </row>
    <row r="24" s="339" customFormat="1" ht="6.95" customHeight="1" thickBot="1"/>
    <row r="25" spans="1:6" s="343" customFormat="1" ht="12.2" customHeight="1">
      <c r="A25" s="1474" t="s">
        <v>1</v>
      </c>
      <c r="B25" s="1474"/>
      <c r="C25" s="1475"/>
      <c r="D25" s="1477" t="s">
        <v>369</v>
      </c>
      <c r="E25" s="1479" t="s">
        <v>393</v>
      </c>
      <c r="F25" s="1479" t="s">
        <v>394</v>
      </c>
    </row>
    <row r="26" spans="1:6" s="344" customFormat="1" ht="12.2" customHeight="1">
      <c r="A26" s="1476"/>
      <c r="B26" s="1476"/>
      <c r="C26" s="1476"/>
      <c r="D26" s="1478"/>
      <c r="E26" s="1480" t="s">
        <v>381</v>
      </c>
      <c r="F26" s="1480" t="s">
        <v>382</v>
      </c>
    </row>
    <row r="27" spans="1:6" s="344" customFormat="1" ht="4.5" customHeight="1">
      <c r="A27" s="345"/>
      <c r="B27" s="345"/>
      <c r="C27" s="345"/>
      <c r="D27" s="327"/>
      <c r="E27" s="346"/>
      <c r="F27" s="346"/>
    </row>
    <row r="28" spans="1:7" s="344" customFormat="1" ht="12" customHeight="1">
      <c r="A28" s="327">
        <v>1</v>
      </c>
      <c r="B28" s="328"/>
      <c r="C28" s="329" t="s">
        <v>29</v>
      </c>
      <c r="D28" s="330">
        <v>456090.681</v>
      </c>
      <c r="E28" s="331">
        <v>39.13913375156019</v>
      </c>
      <c r="F28" s="332">
        <v>39.13913375156019</v>
      </c>
      <c r="G28" s="347"/>
    </row>
    <row r="29" spans="1:7" s="344" customFormat="1" ht="12" customHeight="1">
      <c r="A29" s="327">
        <v>2</v>
      </c>
      <c r="B29" s="328"/>
      <c r="C29" s="329" t="s">
        <v>30</v>
      </c>
      <c r="D29" s="330">
        <v>271063.051</v>
      </c>
      <c r="E29" s="331">
        <v>23.2611045350321</v>
      </c>
      <c r="F29" s="332">
        <v>62.400238286592284</v>
      </c>
      <c r="G29" s="347"/>
    </row>
    <row r="30" spans="1:7" s="344" customFormat="1" ht="12" customHeight="1">
      <c r="A30" s="327">
        <v>3</v>
      </c>
      <c r="B30" s="328"/>
      <c r="C30" s="329" t="s">
        <v>28</v>
      </c>
      <c r="D30" s="330">
        <v>210151.004</v>
      </c>
      <c r="E30" s="331">
        <v>18.03397568998052</v>
      </c>
      <c r="F30" s="332">
        <v>80.4342139765728</v>
      </c>
      <c r="G30" s="347"/>
    </row>
    <row r="31" spans="1:7" s="344" customFormat="1" ht="12" customHeight="1">
      <c r="A31" s="327">
        <v>4</v>
      </c>
      <c r="B31" s="328"/>
      <c r="C31" s="329" t="s">
        <v>37</v>
      </c>
      <c r="D31" s="330">
        <v>146033.247</v>
      </c>
      <c r="E31" s="331">
        <v>12.531750865805622</v>
      </c>
      <c r="F31" s="332">
        <v>92.96596484237843</v>
      </c>
      <c r="G31" s="347"/>
    </row>
    <row r="32" spans="1:7" s="344" customFormat="1" ht="12" customHeight="1">
      <c r="A32" s="327">
        <v>5</v>
      </c>
      <c r="B32" s="328"/>
      <c r="C32" s="329" t="s">
        <v>32</v>
      </c>
      <c r="D32" s="330">
        <v>59469.285</v>
      </c>
      <c r="E32" s="331">
        <v>5.103319135180164</v>
      </c>
      <c r="F32" s="332">
        <v>98.06928397755858</v>
      </c>
      <c r="G32" s="347"/>
    </row>
    <row r="33" spans="1:7" s="344" customFormat="1" ht="12" customHeight="1">
      <c r="A33" s="327">
        <v>6</v>
      </c>
      <c r="B33" s="328"/>
      <c r="C33" s="329" t="s">
        <v>36</v>
      </c>
      <c r="D33" s="330">
        <v>22495.491</v>
      </c>
      <c r="E33" s="331">
        <v>1.9304363534145934</v>
      </c>
      <c r="F33" s="332">
        <v>99.99972033097318</v>
      </c>
      <c r="G33" s="347"/>
    </row>
    <row r="34" spans="1:7" s="344" customFormat="1" ht="12" customHeight="1">
      <c r="A34" s="327">
        <v>7</v>
      </c>
      <c r="B34" s="328"/>
      <c r="C34" s="329" t="s">
        <v>33</v>
      </c>
      <c r="D34" s="330">
        <v>2.323</v>
      </c>
      <c r="E34" s="331">
        <v>0.00019934677793794763</v>
      </c>
      <c r="F34" s="332">
        <v>99.99991967775111</v>
      </c>
      <c r="G34" s="347"/>
    </row>
    <row r="35" spans="1:7" s="344" customFormat="1" ht="12" customHeight="1">
      <c r="A35" s="327">
        <v>8</v>
      </c>
      <c r="B35" s="328"/>
      <c r="C35" s="329" t="s">
        <v>31</v>
      </c>
      <c r="D35" s="330">
        <v>0.936</v>
      </c>
      <c r="E35" s="331">
        <v>8.032224888072277E-05</v>
      </c>
      <c r="F35" s="332">
        <v>99.99999999999999</v>
      </c>
      <c r="G35" s="347"/>
    </row>
    <row r="36" spans="1:7" s="344" customFormat="1" ht="12" customHeight="1">
      <c r="A36" s="327">
        <v>9</v>
      </c>
      <c r="B36" s="328"/>
      <c r="C36" s="329" t="s">
        <v>35</v>
      </c>
      <c r="D36" s="330">
        <v>0</v>
      </c>
      <c r="E36" s="331" t="s">
        <v>39</v>
      </c>
      <c r="F36" s="332" t="s">
        <v>39</v>
      </c>
      <c r="G36" s="347"/>
    </row>
    <row r="37" spans="1:7" s="344" customFormat="1" ht="12" customHeight="1">
      <c r="A37" s="327">
        <v>10</v>
      </c>
      <c r="B37" s="328"/>
      <c r="C37" s="329" t="s">
        <v>34</v>
      </c>
      <c r="D37" s="330">
        <v>0</v>
      </c>
      <c r="E37" s="331" t="s">
        <v>39</v>
      </c>
      <c r="F37" s="332" t="s">
        <v>39</v>
      </c>
      <c r="G37" s="347"/>
    </row>
    <row r="38" spans="1:6" s="348" customFormat="1" ht="5.25" customHeight="1">
      <c r="A38" s="334"/>
      <c r="B38" s="334"/>
      <c r="C38" s="335"/>
      <c r="D38" s="336"/>
      <c r="E38" s="337"/>
      <c r="F38" s="337"/>
    </row>
    <row r="39" spans="4:6" s="339" customFormat="1" ht="7.5" customHeight="1">
      <c r="D39" s="349"/>
      <c r="E39" s="349"/>
      <c r="F39" s="350"/>
    </row>
    <row r="40" spans="1:6" s="342" customFormat="1" ht="14.25" customHeight="1">
      <c r="A40" s="341" t="s">
        <v>73</v>
      </c>
      <c r="B40" s="341"/>
      <c r="C40" s="341"/>
      <c r="D40" s="341"/>
      <c r="E40" s="341"/>
      <c r="F40" s="341"/>
    </row>
    <row r="41" s="339" customFormat="1" ht="6.95" customHeight="1" thickBot="1"/>
    <row r="42" spans="1:6" s="343" customFormat="1" ht="12.2" customHeight="1">
      <c r="A42" s="1474" t="s">
        <v>1</v>
      </c>
      <c r="B42" s="1474"/>
      <c r="C42" s="1475"/>
      <c r="D42" s="1477" t="s">
        <v>369</v>
      </c>
      <c r="E42" s="1479" t="s">
        <v>393</v>
      </c>
      <c r="F42" s="1479" t="s">
        <v>394</v>
      </c>
    </row>
    <row r="43" spans="1:6" s="344" customFormat="1" ht="12.2" customHeight="1">
      <c r="A43" s="1476"/>
      <c r="B43" s="1476"/>
      <c r="C43" s="1476"/>
      <c r="D43" s="1478"/>
      <c r="E43" s="1480" t="s">
        <v>381</v>
      </c>
      <c r="F43" s="1480" t="s">
        <v>382</v>
      </c>
    </row>
    <row r="44" spans="1:6" s="344" customFormat="1" ht="4.5" customHeight="1">
      <c r="A44" s="333"/>
      <c r="B44" s="333"/>
      <c r="C44" s="345"/>
      <c r="D44" s="327"/>
      <c r="E44" s="346"/>
      <c r="F44" s="346"/>
    </row>
    <row r="45" spans="1:6" s="344" customFormat="1" ht="12" customHeight="1">
      <c r="A45" s="327">
        <v>1</v>
      </c>
      <c r="B45" s="328"/>
      <c r="C45" s="329" t="s">
        <v>29</v>
      </c>
      <c r="D45" s="330">
        <v>1621278.012</v>
      </c>
      <c r="E45" s="331">
        <v>26.06506390296635</v>
      </c>
      <c r="F45" s="332">
        <v>26.06506390296635</v>
      </c>
    </row>
    <row r="46" spans="1:7" s="344" customFormat="1" ht="12" customHeight="1">
      <c r="A46" s="327">
        <v>2</v>
      </c>
      <c r="B46" s="328"/>
      <c r="C46" s="329" t="s">
        <v>30</v>
      </c>
      <c r="D46" s="330">
        <v>1218738.669</v>
      </c>
      <c r="E46" s="331">
        <v>19.59349417766677</v>
      </c>
      <c r="F46" s="332">
        <v>45.65855808063312</v>
      </c>
      <c r="G46" s="351"/>
    </row>
    <row r="47" spans="1:7" s="344" customFormat="1" ht="12" customHeight="1">
      <c r="A47" s="327">
        <v>3</v>
      </c>
      <c r="B47" s="328"/>
      <c r="C47" s="329" t="s">
        <v>28</v>
      </c>
      <c r="D47" s="330">
        <v>1207327.616</v>
      </c>
      <c r="E47" s="331">
        <v>19.410040245988373</v>
      </c>
      <c r="F47" s="332">
        <v>65.0685983266215</v>
      </c>
      <c r="G47" s="351"/>
    </row>
    <row r="48" spans="1:7" s="344" customFormat="1" ht="12" customHeight="1">
      <c r="A48" s="327">
        <v>4</v>
      </c>
      <c r="B48" s="328"/>
      <c r="C48" s="329" t="s">
        <v>37</v>
      </c>
      <c r="D48" s="330">
        <v>578763.686</v>
      </c>
      <c r="E48" s="331">
        <v>9.304704281838093</v>
      </c>
      <c r="F48" s="332">
        <v>74.3733026084596</v>
      </c>
      <c r="G48" s="351"/>
    </row>
    <row r="49" spans="1:7" s="344" customFormat="1" ht="12" customHeight="1">
      <c r="A49" s="327">
        <v>5</v>
      </c>
      <c r="B49" s="328"/>
      <c r="C49" s="329" t="s">
        <v>36</v>
      </c>
      <c r="D49" s="330">
        <v>490970.716</v>
      </c>
      <c r="E49" s="331">
        <v>7.893268762239369</v>
      </c>
      <c r="F49" s="332">
        <v>82.26657137069897</v>
      </c>
      <c r="G49" s="351"/>
    </row>
    <row r="50" spans="1:7" s="344" customFormat="1" ht="12" customHeight="1">
      <c r="A50" s="327">
        <v>6</v>
      </c>
      <c r="B50" s="328"/>
      <c r="C50" s="329" t="s">
        <v>33</v>
      </c>
      <c r="D50" s="330">
        <v>454326.668</v>
      </c>
      <c r="E50" s="331">
        <v>7.304147435906741</v>
      </c>
      <c r="F50" s="332">
        <v>89.57071880660571</v>
      </c>
      <c r="G50" s="351"/>
    </row>
    <row r="51" spans="1:7" s="344" customFormat="1" ht="12" customHeight="1">
      <c r="A51" s="327">
        <v>7</v>
      </c>
      <c r="B51" s="328"/>
      <c r="C51" s="329" t="s">
        <v>31</v>
      </c>
      <c r="D51" s="330">
        <v>449635.444</v>
      </c>
      <c r="E51" s="331">
        <v>7.228727272037196</v>
      </c>
      <c r="F51" s="332">
        <v>96.7994460786429</v>
      </c>
      <c r="G51" s="351"/>
    </row>
    <row r="52" spans="1:7" s="344" customFormat="1" ht="12" customHeight="1">
      <c r="A52" s="327">
        <v>8</v>
      </c>
      <c r="B52" s="328"/>
      <c r="C52" s="329" t="s">
        <v>32</v>
      </c>
      <c r="D52" s="330">
        <v>199078.265</v>
      </c>
      <c r="E52" s="331">
        <v>3.200553921357116</v>
      </c>
      <c r="F52" s="332">
        <v>100.00000000000001</v>
      </c>
      <c r="G52" s="351"/>
    </row>
    <row r="53" spans="1:7" s="344" customFormat="1" ht="12" customHeight="1">
      <c r="A53" s="327">
        <v>9</v>
      </c>
      <c r="B53" s="328"/>
      <c r="C53" s="329" t="s">
        <v>35</v>
      </c>
      <c r="D53" s="330">
        <v>0</v>
      </c>
      <c r="E53" s="331" t="s">
        <v>39</v>
      </c>
      <c r="F53" s="332" t="s">
        <v>39</v>
      </c>
      <c r="G53" s="351"/>
    </row>
    <row r="54" spans="1:7" s="344" customFormat="1" ht="12" customHeight="1">
      <c r="A54" s="327">
        <v>10</v>
      </c>
      <c r="B54" s="328"/>
      <c r="C54" s="329" t="s">
        <v>34</v>
      </c>
      <c r="D54" s="330">
        <v>0</v>
      </c>
      <c r="E54" s="331" t="s">
        <v>39</v>
      </c>
      <c r="F54" s="332" t="s">
        <v>39</v>
      </c>
      <c r="G54" s="351"/>
    </row>
    <row r="55" spans="1:6" s="348" customFormat="1" ht="6" customHeight="1">
      <c r="A55" s="334"/>
      <c r="B55" s="334"/>
      <c r="C55" s="335"/>
      <c r="D55" s="336"/>
      <c r="E55" s="337"/>
      <c r="F55" s="352"/>
    </row>
    <row r="56" spans="1:6" s="355" customFormat="1" ht="8.25" customHeight="1">
      <c r="A56" s="353"/>
      <c r="B56" s="353"/>
      <c r="C56" s="344"/>
      <c r="D56" s="354"/>
      <c r="E56" s="344"/>
      <c r="F56" s="344"/>
    </row>
    <row r="57" spans="1:6" s="355" customFormat="1" ht="11.1" customHeight="1">
      <c r="A57" s="356" t="s">
        <v>402</v>
      </c>
      <c r="B57" s="356"/>
      <c r="C57" s="344"/>
      <c r="D57" s="344"/>
      <c r="E57" s="344"/>
      <c r="F57" s="344"/>
    </row>
    <row r="58" spans="1:6" s="355" customFormat="1" ht="11.1" customHeight="1">
      <c r="A58" s="84"/>
      <c r="B58" s="344"/>
      <c r="C58" s="344"/>
      <c r="D58" s="354"/>
      <c r="E58" s="344"/>
      <c r="F58" s="344"/>
    </row>
    <row r="59" spans="2:6" s="357" customFormat="1" ht="13.5">
      <c r="B59" s="358"/>
      <c r="C59" s="329"/>
      <c r="D59" s="359"/>
      <c r="E59" s="360"/>
      <c r="F59" s="360"/>
    </row>
    <row r="60" s="357" customFormat="1" ht="15">
      <c r="C60" s="329"/>
    </row>
    <row r="61" spans="1:6" s="357" customFormat="1" ht="15">
      <c r="A61" s="361"/>
      <c r="B61" s="361"/>
      <c r="C61" s="361"/>
      <c r="D61" s="362"/>
      <c r="E61" s="362"/>
      <c r="F61" s="362"/>
    </row>
    <row r="62" spans="1:6" s="357" customFormat="1" ht="15">
      <c r="A62" s="361"/>
      <c r="B62" s="361"/>
      <c r="C62" s="361"/>
      <c r="D62" s="362"/>
      <c r="E62" s="362"/>
      <c r="F62" s="362"/>
    </row>
    <row r="63" s="357" customFormat="1" ht="15"/>
    <row r="64" s="357" customFormat="1" ht="15"/>
    <row r="65" s="357" customFormat="1" ht="15"/>
    <row r="66" s="357" customFormat="1" ht="15"/>
    <row r="67" s="357" customFormat="1" ht="15"/>
    <row r="68" s="357" customFormat="1" ht="15"/>
    <row r="69" s="357" customFormat="1" ht="15"/>
    <row r="70" s="357" customFormat="1" ht="15"/>
    <row r="71" s="357" customFormat="1" ht="15"/>
    <row r="72" s="357" customFormat="1" ht="15"/>
    <row r="73" s="357" customFormat="1" ht="15"/>
    <row r="74" s="357" customFormat="1" ht="15"/>
    <row r="75" s="357" customFormat="1" ht="15"/>
    <row r="76" s="357" customFormat="1" ht="15"/>
    <row r="77" s="357" customFormat="1" ht="15"/>
    <row r="78" s="357" customFormat="1" ht="15"/>
    <row r="79" s="357" customFormat="1" ht="15"/>
    <row r="80" s="357" customFormat="1" ht="15"/>
    <row r="81" s="357" customFormat="1" ht="15"/>
    <row r="82" s="357" customFormat="1" ht="15"/>
    <row r="83" s="357" customFormat="1" ht="15"/>
    <row r="84" s="357" customFormat="1" ht="15"/>
    <row r="85" s="357" customFormat="1" ht="15"/>
    <row r="86" s="357" customFormat="1" ht="15"/>
    <row r="87" s="357" customFormat="1" ht="15"/>
    <row r="88" s="357" customFormat="1" ht="15"/>
    <row r="89" s="357" customFormat="1" ht="15"/>
    <row r="90" s="357" customFormat="1" ht="15"/>
    <row r="91" s="357" customFormat="1" ht="15"/>
    <row r="92" s="357" customFormat="1" ht="15"/>
    <row r="93" s="357" customFormat="1" ht="15"/>
    <row r="94" s="357" customFormat="1" ht="15"/>
    <row r="95" s="357" customFormat="1" ht="15"/>
    <row r="96" s="357" customFormat="1" ht="15"/>
    <row r="97" s="357" customFormat="1" ht="15"/>
    <row r="98" s="357" customFormat="1" ht="15"/>
    <row r="99" s="357" customFormat="1" ht="15"/>
    <row r="100" s="357" customFormat="1" ht="15"/>
    <row r="101" s="357" customFormat="1" ht="15"/>
    <row r="102" s="357" customFormat="1" ht="15"/>
    <row r="103" s="357" customFormat="1" ht="15"/>
    <row r="104" s="357" customFormat="1" ht="15"/>
    <row r="105" s="357" customFormat="1" ht="15"/>
    <row r="106" s="357" customFormat="1" ht="15"/>
    <row r="107" s="357" customFormat="1" ht="15"/>
    <row r="108" s="357" customFormat="1" ht="15"/>
    <row r="109" s="357" customFormat="1" ht="15"/>
    <row r="110" s="357" customFormat="1" ht="15"/>
    <row r="111" s="357" customFormat="1" ht="15"/>
    <row r="112" s="357" customFormat="1" ht="15"/>
    <row r="113" s="357" customFormat="1" ht="15"/>
    <row r="114" s="357" customFormat="1" ht="15"/>
    <row r="115" s="357" customFormat="1" ht="15"/>
    <row r="116" s="357" customFormat="1" ht="15"/>
    <row r="117" s="357" customFormat="1" ht="15"/>
    <row r="118" s="357" customFormat="1" ht="15"/>
    <row r="119" s="357" customFormat="1" ht="15"/>
    <row r="120" s="357" customFormat="1" ht="15"/>
    <row r="121" s="357" customFormat="1" ht="15"/>
    <row r="122" s="357" customFormat="1" ht="15"/>
    <row r="123" s="357" customFormat="1" ht="15"/>
    <row r="124" s="357" customFormat="1" ht="15"/>
    <row r="125" s="357" customFormat="1" ht="15"/>
    <row r="126" s="357" customFormat="1" ht="15"/>
    <row r="127" s="357" customFormat="1" ht="15"/>
    <row r="128" s="357" customFormat="1" ht="15"/>
    <row r="129" s="357" customFormat="1" ht="15"/>
    <row r="130" s="357" customFormat="1" ht="15"/>
    <row r="131" s="357" customFormat="1" ht="15"/>
    <row r="132" s="357" customFormat="1" ht="15"/>
    <row r="133" s="357" customFormat="1" ht="15"/>
    <row r="134" s="357" customFormat="1" ht="15"/>
    <row r="135" s="357" customFormat="1" ht="15"/>
    <row r="136" s="357" customFormat="1" ht="15"/>
    <row r="137" s="357" customFormat="1" ht="15"/>
    <row r="138" s="357" customFormat="1" ht="15"/>
    <row r="139" s="357" customFormat="1" ht="15"/>
    <row r="140" s="357" customFormat="1" ht="15"/>
    <row r="141" s="357" customFormat="1" ht="15"/>
    <row r="142" s="357" customFormat="1" ht="15"/>
    <row r="143" s="357" customFormat="1" ht="15"/>
    <row r="144" s="357" customFormat="1" ht="15"/>
    <row r="145" s="357" customFormat="1" ht="15"/>
    <row r="146" s="357" customFormat="1" ht="15"/>
    <row r="147" s="357" customFormat="1" ht="15"/>
    <row r="148" s="357" customFormat="1" ht="15"/>
    <row r="149" s="357" customFormat="1" ht="15"/>
    <row r="150" s="357" customFormat="1" ht="15"/>
    <row r="151" s="357" customFormat="1" ht="15"/>
    <row r="152" s="357" customFormat="1" ht="15"/>
    <row r="153" s="357" customFormat="1" ht="15"/>
    <row r="154" s="357" customFormat="1" ht="15"/>
    <row r="155" s="357" customFormat="1" ht="15"/>
    <row r="156" s="357" customFormat="1" ht="15"/>
    <row r="157" s="357" customFormat="1" ht="15"/>
    <row r="158" s="357" customFormat="1" ht="15"/>
    <row r="159" s="357" customFormat="1" ht="15"/>
    <row r="160" s="357" customFormat="1" ht="15"/>
    <row r="161" s="357" customFormat="1" ht="15"/>
    <row r="162" s="357" customFormat="1" ht="15"/>
    <row r="163" s="357" customFormat="1" ht="15"/>
    <row r="164" s="357" customFormat="1" ht="15"/>
    <row r="165" s="357" customFormat="1" ht="15"/>
    <row r="166" s="357" customFormat="1" ht="15"/>
    <row r="167" s="357" customFormat="1" ht="15"/>
    <row r="168" s="357" customFormat="1" ht="15"/>
    <row r="169" s="357" customFormat="1" ht="15"/>
    <row r="170" s="357" customFormat="1" ht="15"/>
    <row r="171" s="357" customFormat="1" ht="15"/>
    <row r="172" s="357" customFormat="1" ht="15"/>
    <row r="173" s="357" customFormat="1" ht="15"/>
    <row r="174" s="357" customFormat="1" ht="15"/>
    <row r="175" s="357" customFormat="1" ht="15"/>
    <row r="176" s="357" customFormat="1" ht="15"/>
    <row r="177" s="357" customFormat="1" ht="15"/>
    <row r="178" s="357" customFormat="1" ht="15"/>
    <row r="179" s="357" customFormat="1" ht="15"/>
    <row r="180" s="357" customFormat="1" ht="15"/>
    <row r="181" s="357" customFormat="1" ht="15"/>
    <row r="182" s="357" customFormat="1" ht="15"/>
    <row r="183" s="357" customFormat="1" ht="15"/>
    <row r="184" s="357" customFormat="1" ht="15"/>
    <row r="185" s="357" customFormat="1" ht="15"/>
    <row r="186" s="357" customFormat="1" ht="15"/>
    <row r="187" s="357" customFormat="1" ht="15"/>
    <row r="188" s="357" customFormat="1" ht="15"/>
    <row r="189" s="357" customFormat="1" ht="15"/>
    <row r="190" s="357" customFormat="1" ht="15"/>
    <row r="191" s="357" customFormat="1" ht="15"/>
    <row r="192" s="357" customFormat="1" ht="15"/>
    <row r="193" s="357" customFormat="1" ht="15"/>
    <row r="194" s="357" customFormat="1" ht="15"/>
    <row r="195" s="357" customFormat="1" ht="15"/>
    <row r="196" s="357" customFormat="1" ht="15"/>
    <row r="197" s="357" customFormat="1" ht="15"/>
    <row r="198" s="357" customFormat="1" ht="15"/>
    <row r="199" s="357" customFormat="1" ht="15"/>
    <row r="200" s="357" customFormat="1" ht="15"/>
    <row r="201" s="357" customFormat="1" ht="15"/>
    <row r="202" s="357" customFormat="1" ht="15"/>
    <row r="203" s="357" customFormat="1" ht="15"/>
    <row r="204" s="357" customFormat="1" ht="15"/>
    <row r="205" s="357" customFormat="1" ht="15"/>
    <row r="206" s="357" customFormat="1" ht="15"/>
    <row r="207" s="357" customFormat="1" ht="15"/>
    <row r="208" s="357" customFormat="1" ht="15"/>
    <row r="209" s="357" customFormat="1" ht="15"/>
    <row r="210" s="357" customFormat="1" ht="15"/>
    <row r="211" s="357" customFormat="1" ht="15"/>
    <row r="212" s="357" customFormat="1" ht="15"/>
    <row r="213" s="357" customFormat="1" ht="15"/>
    <row r="214" s="357" customFormat="1" ht="15"/>
    <row r="215" s="357" customFormat="1" ht="15"/>
    <row r="216" s="357" customFormat="1" ht="15"/>
    <row r="217" s="357" customFormat="1" ht="15"/>
    <row r="218" s="357" customFormat="1" ht="15"/>
    <row r="219" s="357" customFormat="1" ht="15"/>
    <row r="220" s="357" customFormat="1" ht="15"/>
    <row r="221" s="357" customFormat="1" ht="15"/>
    <row r="222" s="357" customFormat="1" ht="15"/>
    <row r="223" s="357" customFormat="1" ht="15"/>
    <row r="224" s="357" customFormat="1" ht="15"/>
    <row r="225" s="357" customFormat="1" ht="15"/>
    <row r="226" s="357" customFormat="1" ht="15"/>
    <row r="227" s="357" customFormat="1" ht="15"/>
    <row r="228" s="357" customFormat="1" ht="15"/>
    <row r="229" s="357" customFormat="1" ht="15"/>
    <row r="230" s="357" customFormat="1" ht="15"/>
    <row r="231" s="357" customFormat="1" ht="15"/>
    <row r="232" s="357" customFormat="1" ht="15"/>
    <row r="233" s="357" customFormat="1" ht="15"/>
    <row r="234" s="357" customFormat="1" ht="15"/>
    <row r="235" s="357" customFormat="1" ht="15"/>
    <row r="236" s="357" customFormat="1" ht="15"/>
    <row r="237" s="357" customFormat="1" ht="15"/>
    <row r="238" s="357" customFormat="1" ht="15"/>
    <row r="239" s="357" customFormat="1" ht="15"/>
    <row r="240" s="357" customFormat="1" ht="15"/>
    <row r="241" s="357" customFormat="1" ht="15"/>
    <row r="242" s="357" customFormat="1" ht="15"/>
    <row r="243" s="357" customFormat="1" ht="15"/>
    <row r="244" s="357" customFormat="1" ht="15"/>
    <row r="245" s="357" customFormat="1" ht="15"/>
    <row r="246" s="357" customFormat="1" ht="15"/>
    <row r="247" s="357" customFormat="1" ht="15"/>
    <row r="248" s="357" customFormat="1" ht="15"/>
    <row r="249" s="357" customFormat="1" ht="15"/>
    <row r="250" s="357" customFormat="1" ht="15"/>
    <row r="251" s="357" customFormat="1" ht="15"/>
    <row r="252" s="357" customFormat="1" ht="15"/>
    <row r="253" s="357" customFormat="1" ht="15"/>
    <row r="254" s="357" customFormat="1" ht="15"/>
    <row r="255" s="357" customFormat="1" ht="15"/>
    <row r="256" s="357" customFormat="1" ht="15"/>
    <row r="257" s="357" customFormat="1" ht="15"/>
    <row r="258" s="357" customFormat="1" ht="15"/>
    <row r="259" s="357" customFormat="1" ht="15"/>
    <row r="260" s="357" customFormat="1" ht="15"/>
    <row r="261" s="357" customFormat="1" ht="15"/>
    <row r="262" s="357" customFormat="1" ht="15"/>
    <row r="263" s="357" customFormat="1" ht="15"/>
    <row r="264" s="357" customFormat="1" ht="15"/>
    <row r="265" s="357" customFormat="1" ht="15"/>
    <row r="266" s="357" customFormat="1" ht="15"/>
    <row r="267" s="357" customFormat="1" ht="15"/>
    <row r="268" s="357" customFormat="1" ht="15"/>
    <row r="269" s="357" customFormat="1" ht="15"/>
    <row r="270" s="357" customFormat="1" ht="15"/>
    <row r="271" s="357" customFormat="1" ht="15"/>
    <row r="272" s="357" customFormat="1" ht="15"/>
    <row r="273" s="357" customFormat="1" ht="15"/>
    <row r="274" s="357" customFormat="1" ht="15"/>
    <row r="275" s="357" customFormat="1" ht="15"/>
    <row r="276" s="357" customFormat="1" ht="15"/>
    <row r="277" s="357" customFormat="1" ht="15"/>
    <row r="278" s="357" customFormat="1" ht="15"/>
    <row r="279" s="357" customFormat="1" ht="15"/>
    <row r="280" s="357" customFormat="1" ht="15"/>
    <row r="281" s="357" customFormat="1" ht="15"/>
    <row r="282" s="357" customFormat="1" ht="15"/>
    <row r="283" s="357" customFormat="1" ht="15"/>
    <row r="284" s="357" customFormat="1" ht="15"/>
    <row r="285" s="357" customFormat="1" ht="15"/>
    <row r="286" s="357" customFormat="1" ht="15"/>
    <row r="287" s="357" customFormat="1" ht="15"/>
    <row r="288" s="357" customFormat="1" ht="15"/>
    <row r="289" s="357" customFormat="1" ht="15"/>
    <row r="290" s="357" customFormat="1" ht="15"/>
    <row r="291" s="357" customFormat="1" ht="15"/>
    <row r="292" s="357" customFormat="1" ht="15"/>
    <row r="293" s="357" customFormat="1" ht="15"/>
    <row r="294" s="357" customFormat="1" ht="15"/>
    <row r="295" s="357" customFormat="1" ht="15"/>
    <row r="296" s="357" customFormat="1" ht="15"/>
    <row r="297" s="357" customFormat="1" ht="15"/>
    <row r="298" s="357" customFormat="1" ht="15"/>
    <row r="299" s="357" customFormat="1" ht="15"/>
    <row r="300" s="357" customFormat="1" ht="15"/>
    <row r="301" s="357" customFormat="1" ht="15"/>
    <row r="302" s="357" customFormat="1" ht="15"/>
    <row r="303" s="357" customFormat="1" ht="15"/>
    <row r="304" s="357" customFormat="1" ht="15"/>
    <row r="305" s="357" customFormat="1" ht="15"/>
    <row r="306" s="357" customFormat="1" ht="15"/>
    <row r="307" s="357" customFormat="1" ht="15"/>
    <row r="308" s="357" customFormat="1" ht="15"/>
    <row r="309" s="357" customFormat="1" ht="15"/>
    <row r="310" s="357" customFormat="1" ht="15"/>
    <row r="311" s="357" customFormat="1" ht="15"/>
    <row r="312" s="357" customFormat="1" ht="15"/>
    <row r="313" s="357" customFormat="1" ht="15"/>
    <row r="314" s="357" customFormat="1" ht="15"/>
    <row r="315" s="357" customFormat="1" ht="15"/>
    <row r="316" s="357" customFormat="1" ht="15"/>
    <row r="317" s="357" customFormat="1" ht="15"/>
    <row r="318" s="357" customFormat="1" ht="15"/>
    <row r="319" s="357" customFormat="1" ht="15"/>
    <row r="320" s="357" customFormat="1" ht="15"/>
    <row r="321" s="357" customFormat="1" ht="15"/>
    <row r="322" s="357" customFormat="1" ht="15"/>
    <row r="323" s="357" customFormat="1" ht="15"/>
    <row r="324" s="357" customFormat="1" ht="15"/>
    <row r="325" s="357" customFormat="1" ht="15"/>
    <row r="326" s="357" customFormat="1" ht="15"/>
    <row r="327" s="357" customFormat="1" ht="15"/>
    <row r="328" s="357" customFormat="1" ht="15"/>
    <row r="329" s="357" customFormat="1" ht="15"/>
    <row r="330" s="357" customFormat="1" ht="15"/>
    <row r="331" s="357" customFormat="1" ht="15"/>
    <row r="332" s="357" customFormat="1" ht="15"/>
    <row r="333" s="357" customFormat="1" ht="15"/>
    <row r="334" s="357" customFormat="1" ht="15"/>
    <row r="335" s="357" customFormat="1" ht="15"/>
    <row r="336" s="357" customFormat="1" ht="15"/>
    <row r="337" s="357" customFormat="1" ht="15"/>
    <row r="338" s="357" customFormat="1" ht="15"/>
    <row r="339" s="357" customFormat="1" ht="15"/>
    <row r="340" s="357" customFormat="1" ht="15"/>
    <row r="341" s="357" customFormat="1" ht="15"/>
    <row r="342" s="357" customFormat="1" ht="15"/>
    <row r="343" s="357" customFormat="1" ht="15"/>
    <row r="344" s="357" customFormat="1" ht="15"/>
    <row r="345" s="357" customFormat="1" ht="15"/>
    <row r="346" s="357" customFormat="1" ht="15"/>
    <row r="347" s="357" customFormat="1" ht="15"/>
    <row r="348" s="357" customFormat="1" ht="15"/>
    <row r="349" s="357" customFormat="1" ht="15"/>
    <row r="350" s="357" customFormat="1" ht="15"/>
    <row r="351" s="357" customFormat="1" ht="15"/>
    <row r="352" s="357" customFormat="1" ht="15"/>
    <row r="353" s="357" customFormat="1" ht="15"/>
    <row r="354" s="357" customFormat="1" ht="15"/>
    <row r="355" s="357" customFormat="1" ht="15"/>
    <row r="356" s="357" customFormat="1" ht="15"/>
    <row r="357" s="357" customFormat="1" ht="15"/>
    <row r="358" s="357" customFormat="1" ht="15"/>
    <row r="359" s="357" customFormat="1" ht="15"/>
    <row r="360" s="357" customFormat="1" ht="15"/>
    <row r="361" s="357" customFormat="1" ht="15"/>
    <row r="362" s="357" customFormat="1" ht="15"/>
    <row r="363" s="357" customFormat="1" ht="15"/>
    <row r="364" s="357" customFormat="1" ht="15"/>
    <row r="365" s="357" customFormat="1" ht="15"/>
    <row r="366" s="357" customFormat="1" ht="15"/>
    <row r="367" s="357" customFormat="1" ht="15"/>
    <row r="368" s="357" customFormat="1" ht="15"/>
    <row r="369" s="357" customFormat="1" ht="15"/>
    <row r="370" s="357" customFormat="1" ht="15"/>
    <row r="371" s="357" customFormat="1" ht="15"/>
    <row r="372" s="357" customFormat="1" ht="15"/>
    <row r="373" s="357" customFormat="1" ht="15"/>
    <row r="374" s="357" customFormat="1" ht="15"/>
    <row r="375" s="357" customFormat="1" ht="15"/>
    <row r="376" s="357" customFormat="1" ht="15"/>
    <row r="377" s="357" customFormat="1" ht="15"/>
    <row r="378" s="357" customFormat="1" ht="15"/>
    <row r="379" s="357" customFormat="1" ht="15"/>
    <row r="380" s="357" customFormat="1" ht="15"/>
    <row r="381" s="357" customFormat="1" ht="15"/>
    <row r="382" s="357" customFormat="1" ht="15"/>
    <row r="383" s="357" customFormat="1" ht="15"/>
    <row r="384" s="357" customFormat="1" ht="15"/>
    <row r="385" s="357" customFormat="1" ht="15"/>
    <row r="386" s="357" customFormat="1" ht="15"/>
    <row r="387" s="357" customFormat="1" ht="15"/>
    <row r="388" s="357" customFormat="1" ht="15"/>
    <row r="389" s="357" customFormat="1" ht="15"/>
    <row r="390" s="357" customFormat="1" ht="15"/>
    <row r="391" s="357" customFormat="1" ht="15"/>
    <row r="392" s="357" customFormat="1" ht="15"/>
    <row r="393" s="357" customFormat="1" ht="15"/>
    <row r="394" s="357" customFormat="1" ht="15"/>
    <row r="395" s="357" customFormat="1" ht="15"/>
    <row r="396" s="357" customFormat="1" ht="15"/>
    <row r="397" s="357" customFormat="1" ht="15"/>
    <row r="398" s="357" customFormat="1" ht="15"/>
    <row r="399" s="357" customFormat="1" ht="15"/>
    <row r="400" s="357" customFormat="1" ht="15"/>
    <row r="401" s="357" customFormat="1" ht="15"/>
    <row r="402" s="357" customFormat="1" ht="15"/>
    <row r="403" s="357" customFormat="1" ht="15"/>
    <row r="404" s="357" customFormat="1" ht="15"/>
    <row r="405" s="357" customFormat="1" ht="15"/>
    <row r="406" s="357" customFormat="1" ht="15"/>
    <row r="407" s="357" customFormat="1" ht="15"/>
    <row r="408" s="357" customFormat="1" ht="15"/>
    <row r="409" s="357" customFormat="1" ht="15"/>
    <row r="410" s="357" customFormat="1" ht="15"/>
    <row r="411" s="357" customFormat="1" ht="15"/>
    <row r="412" s="357" customFormat="1" ht="15"/>
    <row r="413" s="357" customFormat="1" ht="15"/>
    <row r="414" s="357" customFormat="1" ht="15"/>
    <row r="415" s="357" customFormat="1" ht="15"/>
    <row r="416" s="357" customFormat="1" ht="15"/>
    <row r="417" s="357" customFormat="1" ht="15"/>
    <row r="418" s="357" customFormat="1" ht="15"/>
    <row r="419" s="357" customFormat="1" ht="15"/>
    <row r="420" s="357" customFormat="1" ht="15"/>
    <row r="421" s="357" customFormat="1" ht="15"/>
    <row r="422" s="357" customFormat="1" ht="15"/>
    <row r="423" s="357" customFormat="1" ht="15"/>
    <row r="424" s="357" customFormat="1" ht="15"/>
    <row r="425" s="357" customFormat="1" ht="15"/>
    <row r="426" s="357" customFormat="1" ht="15"/>
    <row r="427" s="357" customFormat="1" ht="15"/>
    <row r="428" s="357" customFormat="1" ht="15"/>
    <row r="429" s="357" customFormat="1" ht="15"/>
    <row r="430" s="357" customFormat="1" ht="15"/>
    <row r="431" s="357" customFormat="1" ht="15"/>
    <row r="432" s="357" customFormat="1" ht="15"/>
    <row r="433" s="357" customFormat="1" ht="15"/>
    <row r="434" s="357" customFormat="1" ht="15"/>
    <row r="435" s="357" customFormat="1" ht="15"/>
    <row r="436" s="357" customFormat="1" ht="15"/>
    <row r="437" s="357" customFormat="1" ht="15"/>
    <row r="438" s="357" customFormat="1" ht="15"/>
    <row r="439" s="357" customFormat="1" ht="15"/>
    <row r="440" s="357" customFormat="1" ht="15"/>
    <row r="441" s="357" customFormat="1" ht="15"/>
    <row r="442" s="357" customFormat="1" ht="15"/>
    <row r="443" s="357" customFormat="1" ht="15"/>
    <row r="444" s="357" customFormat="1" ht="15"/>
    <row r="445" s="357" customFormat="1" ht="15"/>
    <row r="446" s="357" customFormat="1" ht="15"/>
    <row r="447" s="357" customFormat="1" ht="15"/>
    <row r="448" s="357" customFormat="1" ht="15"/>
    <row r="449" s="357" customFormat="1" ht="15"/>
    <row r="450" s="357" customFormat="1" ht="15"/>
    <row r="451" s="357" customFormat="1" ht="15"/>
    <row r="452" s="357" customFormat="1" ht="15"/>
    <row r="453" s="357" customFormat="1" ht="15"/>
    <row r="454" s="357" customFormat="1" ht="15"/>
    <row r="455" s="357" customFormat="1" ht="15"/>
    <row r="456" s="357" customFormat="1" ht="15"/>
    <row r="457" s="357" customFormat="1" ht="15"/>
    <row r="458" s="357" customFormat="1" ht="15"/>
    <row r="459" s="357" customFormat="1" ht="15"/>
    <row r="460" s="357" customFormat="1" ht="15"/>
    <row r="461" s="357" customFormat="1" ht="15"/>
    <row r="462" s="357" customFormat="1" ht="15"/>
    <row r="463" s="357" customFormat="1" ht="15"/>
    <row r="464" s="357" customFormat="1" ht="15"/>
    <row r="465" s="357" customFormat="1" ht="15"/>
    <row r="466" s="357" customFormat="1" ht="15"/>
    <row r="467" s="357" customFormat="1" ht="15"/>
    <row r="468" s="357" customFormat="1" ht="15"/>
    <row r="469" s="357" customFormat="1" ht="15"/>
    <row r="470" s="357" customFormat="1" ht="15"/>
    <row r="471" s="357" customFormat="1" ht="15"/>
    <row r="472" s="357" customFormat="1" ht="15"/>
    <row r="473" s="357" customFormat="1" ht="15"/>
    <row r="474" s="357" customFormat="1" ht="15"/>
    <row r="475" s="357" customFormat="1" ht="15"/>
    <row r="476" s="357" customFormat="1" ht="15"/>
    <row r="477" s="357" customFormat="1" ht="15"/>
    <row r="478" s="357" customFormat="1" ht="15"/>
    <row r="479" s="357" customFormat="1" ht="15"/>
    <row r="480" s="357" customFormat="1" ht="15"/>
    <row r="481" s="357" customFormat="1" ht="15"/>
    <row r="482" s="357" customFormat="1" ht="15"/>
    <row r="483" s="357" customFormat="1" ht="15"/>
    <row r="484" s="357" customFormat="1" ht="15"/>
    <row r="485" s="357" customFormat="1" ht="15"/>
    <row r="486" s="357" customFormat="1" ht="15"/>
    <row r="487" s="357" customFormat="1" ht="15"/>
    <row r="488" s="357" customFormat="1" ht="15"/>
    <row r="489" s="357" customFormat="1" ht="15"/>
    <row r="490" s="357" customFormat="1" ht="15"/>
    <row r="491" s="357" customFormat="1" ht="15"/>
    <row r="492" s="357" customFormat="1" ht="15"/>
    <row r="493" s="357" customFormat="1" ht="15"/>
    <row r="494" s="357" customFormat="1" ht="15"/>
    <row r="495" s="357" customFormat="1" ht="15"/>
    <row r="496" s="357" customFormat="1" ht="15"/>
    <row r="497" s="357" customFormat="1" ht="15"/>
    <row r="498" s="357" customFormat="1" ht="15"/>
    <row r="499" s="357" customFormat="1" ht="15"/>
    <row r="500" s="357" customFormat="1" ht="15"/>
    <row r="501" s="357" customFormat="1" ht="15"/>
    <row r="502" s="357" customFormat="1" ht="15"/>
    <row r="503" s="357" customFormat="1" ht="15"/>
    <row r="504" s="357" customFormat="1" ht="15"/>
    <row r="505" s="357" customFormat="1" ht="15"/>
    <row r="506" s="357" customFormat="1" ht="15"/>
    <row r="507" s="357" customFormat="1" ht="15"/>
    <row r="508" s="357" customFormat="1" ht="15"/>
    <row r="509" s="357" customFormat="1" ht="15"/>
    <row r="510" s="357" customFormat="1" ht="15"/>
    <row r="511" s="357" customFormat="1" ht="15"/>
    <row r="512" s="357" customFormat="1" ht="15"/>
    <row r="513" s="357" customFormat="1" ht="15"/>
    <row r="514" s="357" customFormat="1" ht="15"/>
    <row r="515" s="357" customFormat="1" ht="15"/>
    <row r="516" s="357" customFormat="1" ht="15"/>
    <row r="517" s="357" customFormat="1" ht="15"/>
    <row r="518" s="357" customFormat="1" ht="15"/>
    <row r="519" s="357" customFormat="1" ht="15"/>
    <row r="520" s="357" customFormat="1" ht="15"/>
    <row r="521" s="357" customFormat="1" ht="15"/>
    <row r="522" s="357" customFormat="1" ht="15"/>
    <row r="523" s="357" customFormat="1" ht="15"/>
    <row r="524" s="357" customFormat="1" ht="15"/>
    <row r="525" s="357" customFormat="1" ht="15"/>
    <row r="526" s="357" customFormat="1" ht="15"/>
    <row r="527" s="357" customFormat="1" ht="15"/>
    <row r="528" s="357" customFormat="1" ht="15"/>
    <row r="529" s="357" customFormat="1" ht="15"/>
    <row r="530" s="357" customFormat="1" ht="15"/>
    <row r="531" s="357" customFormat="1" ht="15"/>
    <row r="532" s="357" customFormat="1" ht="15"/>
    <row r="533" s="357"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421875" style="5" bestFit="1" customWidth="1"/>
    <col min="16" max="16" width="5.8515625" style="5" bestFit="1" customWidth="1"/>
    <col min="17" max="26" width="5.421875" style="5" bestFit="1" customWidth="1"/>
    <col min="27" max="27" width="6.57421875" style="6" bestFit="1" customWidth="1"/>
    <col min="28" max="256" width="10.8515625" style="5" customWidth="1"/>
    <col min="257" max="257" width="27.140625" style="5" customWidth="1"/>
    <col min="258" max="271" width="5.421875" style="5" bestFit="1" customWidth="1"/>
    <col min="272" max="272" width="5.8515625" style="5" bestFit="1" customWidth="1"/>
    <col min="273" max="282" width="5.421875" style="5" bestFit="1" customWidth="1"/>
    <col min="283" max="283" width="6.57421875" style="5" bestFit="1" customWidth="1"/>
    <col min="284" max="512" width="10.8515625" style="5" customWidth="1"/>
    <col min="513" max="513" width="27.140625" style="5" customWidth="1"/>
    <col min="514" max="527" width="5.421875" style="5" bestFit="1" customWidth="1"/>
    <col min="528" max="528" width="5.8515625" style="5" bestFit="1" customWidth="1"/>
    <col min="529" max="538" width="5.421875" style="5" bestFit="1" customWidth="1"/>
    <col min="539" max="539" width="6.57421875" style="5" bestFit="1" customWidth="1"/>
    <col min="540" max="768" width="10.8515625" style="5" customWidth="1"/>
    <col min="769" max="769" width="27.140625" style="5" customWidth="1"/>
    <col min="770" max="783" width="5.421875" style="5" bestFit="1" customWidth="1"/>
    <col min="784" max="784" width="5.8515625" style="5" bestFit="1" customWidth="1"/>
    <col min="785" max="794" width="5.421875" style="5" bestFit="1" customWidth="1"/>
    <col min="795" max="795" width="6.57421875" style="5" bestFit="1" customWidth="1"/>
    <col min="796" max="1024" width="10.8515625" style="5" customWidth="1"/>
    <col min="1025" max="1025" width="27.140625" style="5" customWidth="1"/>
    <col min="1026" max="1039" width="5.421875" style="5" bestFit="1" customWidth="1"/>
    <col min="1040" max="1040" width="5.8515625" style="5" bestFit="1" customWidth="1"/>
    <col min="1041" max="1050" width="5.421875" style="5" bestFit="1" customWidth="1"/>
    <col min="1051" max="1051" width="6.57421875" style="5" bestFit="1" customWidth="1"/>
    <col min="1052" max="1280" width="10.8515625" style="5" customWidth="1"/>
    <col min="1281" max="1281" width="27.140625" style="5" customWidth="1"/>
    <col min="1282" max="1295" width="5.421875" style="5" bestFit="1" customWidth="1"/>
    <col min="1296" max="1296" width="5.8515625" style="5" bestFit="1" customWidth="1"/>
    <col min="1297" max="1306" width="5.421875" style="5" bestFit="1" customWidth="1"/>
    <col min="1307" max="1307" width="6.57421875" style="5" bestFit="1" customWidth="1"/>
    <col min="1308" max="1536" width="10.8515625" style="5" customWidth="1"/>
    <col min="1537" max="1537" width="27.140625" style="5" customWidth="1"/>
    <col min="1538" max="1551" width="5.421875" style="5" bestFit="1" customWidth="1"/>
    <col min="1552" max="1552" width="5.8515625" style="5" bestFit="1" customWidth="1"/>
    <col min="1553" max="1562" width="5.421875" style="5" bestFit="1" customWidth="1"/>
    <col min="1563" max="1563" width="6.57421875" style="5" bestFit="1" customWidth="1"/>
    <col min="1564" max="1792" width="10.8515625" style="5" customWidth="1"/>
    <col min="1793" max="1793" width="27.140625" style="5" customWidth="1"/>
    <col min="1794" max="1807" width="5.421875" style="5" bestFit="1" customWidth="1"/>
    <col min="1808" max="1808" width="5.8515625" style="5" bestFit="1" customWidth="1"/>
    <col min="1809" max="1818" width="5.421875" style="5" bestFit="1" customWidth="1"/>
    <col min="1819" max="1819" width="6.57421875" style="5" bestFit="1" customWidth="1"/>
    <col min="1820" max="2048" width="10.8515625" style="5" customWidth="1"/>
    <col min="2049" max="2049" width="27.140625" style="5" customWidth="1"/>
    <col min="2050" max="2063" width="5.421875" style="5" bestFit="1" customWidth="1"/>
    <col min="2064" max="2064" width="5.8515625" style="5" bestFit="1" customWidth="1"/>
    <col min="2065" max="2074" width="5.421875" style="5" bestFit="1" customWidth="1"/>
    <col min="2075" max="2075" width="6.57421875" style="5" bestFit="1" customWidth="1"/>
    <col min="2076" max="2304" width="10.8515625" style="5" customWidth="1"/>
    <col min="2305" max="2305" width="27.140625" style="5" customWidth="1"/>
    <col min="2306" max="2319" width="5.421875" style="5" bestFit="1" customWidth="1"/>
    <col min="2320" max="2320" width="5.8515625" style="5" bestFit="1" customWidth="1"/>
    <col min="2321" max="2330" width="5.421875" style="5" bestFit="1" customWidth="1"/>
    <col min="2331" max="2331" width="6.57421875" style="5" bestFit="1" customWidth="1"/>
    <col min="2332" max="2560" width="10.8515625" style="5" customWidth="1"/>
    <col min="2561" max="2561" width="27.140625" style="5" customWidth="1"/>
    <col min="2562" max="2575" width="5.421875" style="5" bestFit="1" customWidth="1"/>
    <col min="2576" max="2576" width="5.8515625" style="5" bestFit="1" customWidth="1"/>
    <col min="2577" max="2586" width="5.421875" style="5" bestFit="1" customWidth="1"/>
    <col min="2587" max="2587" width="6.57421875" style="5" bestFit="1" customWidth="1"/>
    <col min="2588" max="2816" width="10.8515625" style="5" customWidth="1"/>
    <col min="2817" max="2817" width="27.140625" style="5" customWidth="1"/>
    <col min="2818" max="2831" width="5.421875" style="5" bestFit="1" customWidth="1"/>
    <col min="2832" max="2832" width="5.8515625" style="5" bestFit="1" customWidth="1"/>
    <col min="2833" max="2842" width="5.421875" style="5" bestFit="1" customWidth="1"/>
    <col min="2843" max="2843" width="6.57421875" style="5" bestFit="1" customWidth="1"/>
    <col min="2844" max="3072" width="10.8515625" style="5" customWidth="1"/>
    <col min="3073" max="3073" width="27.140625" style="5" customWidth="1"/>
    <col min="3074" max="3087" width="5.421875" style="5" bestFit="1" customWidth="1"/>
    <col min="3088" max="3088" width="5.8515625" style="5" bestFit="1" customWidth="1"/>
    <col min="3089" max="3098" width="5.421875" style="5" bestFit="1" customWidth="1"/>
    <col min="3099" max="3099" width="6.57421875" style="5" bestFit="1" customWidth="1"/>
    <col min="3100" max="3328" width="10.8515625" style="5" customWidth="1"/>
    <col min="3329" max="3329" width="27.140625" style="5" customWidth="1"/>
    <col min="3330" max="3343" width="5.421875" style="5" bestFit="1" customWidth="1"/>
    <col min="3344" max="3344" width="5.8515625" style="5" bestFit="1" customWidth="1"/>
    <col min="3345" max="3354" width="5.421875" style="5" bestFit="1" customWidth="1"/>
    <col min="3355" max="3355" width="6.57421875" style="5" bestFit="1" customWidth="1"/>
    <col min="3356" max="3584" width="10.8515625" style="5" customWidth="1"/>
    <col min="3585" max="3585" width="27.140625" style="5" customWidth="1"/>
    <col min="3586" max="3599" width="5.421875" style="5" bestFit="1" customWidth="1"/>
    <col min="3600" max="3600" width="5.8515625" style="5" bestFit="1" customWidth="1"/>
    <col min="3601" max="3610" width="5.421875" style="5" bestFit="1" customWidth="1"/>
    <col min="3611" max="3611" width="6.57421875" style="5" bestFit="1" customWidth="1"/>
    <col min="3612" max="3840" width="10.8515625" style="5" customWidth="1"/>
    <col min="3841" max="3841" width="27.140625" style="5" customWidth="1"/>
    <col min="3842" max="3855" width="5.421875" style="5" bestFit="1" customWidth="1"/>
    <col min="3856" max="3856" width="5.8515625" style="5" bestFit="1" customWidth="1"/>
    <col min="3857" max="3866" width="5.421875" style="5" bestFit="1" customWidth="1"/>
    <col min="3867" max="3867" width="6.57421875" style="5" bestFit="1" customWidth="1"/>
    <col min="3868" max="4096" width="10.8515625" style="5" customWidth="1"/>
    <col min="4097" max="4097" width="27.140625" style="5" customWidth="1"/>
    <col min="4098" max="4111" width="5.421875" style="5" bestFit="1" customWidth="1"/>
    <col min="4112" max="4112" width="5.8515625" style="5" bestFit="1" customWidth="1"/>
    <col min="4113" max="4122" width="5.421875" style="5" bestFit="1" customWidth="1"/>
    <col min="4123" max="4123" width="6.57421875" style="5" bestFit="1" customWidth="1"/>
    <col min="4124" max="4352" width="10.8515625" style="5" customWidth="1"/>
    <col min="4353" max="4353" width="27.140625" style="5" customWidth="1"/>
    <col min="4354" max="4367" width="5.421875" style="5" bestFit="1" customWidth="1"/>
    <col min="4368" max="4368" width="5.8515625" style="5" bestFit="1" customWidth="1"/>
    <col min="4369" max="4378" width="5.421875" style="5" bestFit="1" customWidth="1"/>
    <col min="4379" max="4379" width="6.57421875" style="5" bestFit="1" customWidth="1"/>
    <col min="4380" max="4608" width="10.8515625" style="5" customWidth="1"/>
    <col min="4609" max="4609" width="27.140625" style="5" customWidth="1"/>
    <col min="4610" max="4623" width="5.421875" style="5" bestFit="1" customWidth="1"/>
    <col min="4624" max="4624" width="5.8515625" style="5" bestFit="1" customWidth="1"/>
    <col min="4625" max="4634" width="5.421875" style="5" bestFit="1" customWidth="1"/>
    <col min="4635" max="4635" width="6.57421875" style="5" bestFit="1" customWidth="1"/>
    <col min="4636" max="4864" width="10.8515625" style="5" customWidth="1"/>
    <col min="4865" max="4865" width="27.140625" style="5" customWidth="1"/>
    <col min="4866" max="4879" width="5.421875" style="5" bestFit="1" customWidth="1"/>
    <col min="4880" max="4880" width="5.8515625" style="5" bestFit="1" customWidth="1"/>
    <col min="4881" max="4890" width="5.421875" style="5" bestFit="1" customWidth="1"/>
    <col min="4891" max="4891" width="6.57421875" style="5" bestFit="1" customWidth="1"/>
    <col min="4892" max="5120" width="10.8515625" style="5" customWidth="1"/>
    <col min="5121" max="5121" width="27.140625" style="5" customWidth="1"/>
    <col min="5122" max="5135" width="5.421875" style="5" bestFit="1" customWidth="1"/>
    <col min="5136" max="5136" width="5.8515625" style="5" bestFit="1" customWidth="1"/>
    <col min="5137" max="5146" width="5.421875" style="5" bestFit="1" customWidth="1"/>
    <col min="5147" max="5147" width="6.57421875" style="5" bestFit="1" customWidth="1"/>
    <col min="5148" max="5376" width="10.8515625" style="5" customWidth="1"/>
    <col min="5377" max="5377" width="27.140625" style="5" customWidth="1"/>
    <col min="5378" max="5391" width="5.421875" style="5" bestFit="1" customWidth="1"/>
    <col min="5392" max="5392" width="5.8515625" style="5" bestFit="1" customWidth="1"/>
    <col min="5393" max="5402" width="5.421875" style="5" bestFit="1" customWidth="1"/>
    <col min="5403" max="5403" width="6.57421875" style="5" bestFit="1" customWidth="1"/>
    <col min="5404" max="5632" width="10.8515625" style="5" customWidth="1"/>
    <col min="5633" max="5633" width="27.140625" style="5" customWidth="1"/>
    <col min="5634" max="5647" width="5.421875" style="5" bestFit="1" customWidth="1"/>
    <col min="5648" max="5648" width="5.8515625" style="5" bestFit="1" customWidth="1"/>
    <col min="5649" max="5658" width="5.421875" style="5" bestFit="1" customWidth="1"/>
    <col min="5659" max="5659" width="6.57421875" style="5" bestFit="1" customWidth="1"/>
    <col min="5660" max="5888" width="10.8515625" style="5" customWidth="1"/>
    <col min="5889" max="5889" width="27.140625" style="5" customWidth="1"/>
    <col min="5890" max="5903" width="5.421875" style="5" bestFit="1" customWidth="1"/>
    <col min="5904" max="5904" width="5.8515625" style="5" bestFit="1" customWidth="1"/>
    <col min="5905" max="5914" width="5.421875" style="5" bestFit="1" customWidth="1"/>
    <col min="5915" max="5915" width="6.57421875" style="5" bestFit="1" customWidth="1"/>
    <col min="5916" max="6144" width="10.8515625" style="5" customWidth="1"/>
    <col min="6145" max="6145" width="27.140625" style="5" customWidth="1"/>
    <col min="6146" max="6159" width="5.421875" style="5" bestFit="1" customWidth="1"/>
    <col min="6160" max="6160" width="5.8515625" style="5" bestFit="1" customWidth="1"/>
    <col min="6161" max="6170" width="5.421875" style="5" bestFit="1" customWidth="1"/>
    <col min="6171" max="6171" width="6.57421875" style="5" bestFit="1" customWidth="1"/>
    <col min="6172" max="6400" width="10.8515625" style="5" customWidth="1"/>
    <col min="6401" max="6401" width="27.140625" style="5" customWidth="1"/>
    <col min="6402" max="6415" width="5.421875" style="5" bestFit="1" customWidth="1"/>
    <col min="6416" max="6416" width="5.8515625" style="5" bestFit="1" customWidth="1"/>
    <col min="6417" max="6426" width="5.421875" style="5" bestFit="1" customWidth="1"/>
    <col min="6427" max="6427" width="6.57421875" style="5" bestFit="1" customWidth="1"/>
    <col min="6428" max="6656" width="10.8515625" style="5" customWidth="1"/>
    <col min="6657" max="6657" width="27.140625" style="5" customWidth="1"/>
    <col min="6658" max="6671" width="5.421875" style="5" bestFit="1" customWidth="1"/>
    <col min="6672" max="6672" width="5.8515625" style="5" bestFit="1" customWidth="1"/>
    <col min="6673" max="6682" width="5.421875" style="5" bestFit="1" customWidth="1"/>
    <col min="6683" max="6683" width="6.57421875" style="5" bestFit="1" customWidth="1"/>
    <col min="6684" max="6912" width="10.8515625" style="5" customWidth="1"/>
    <col min="6913" max="6913" width="27.140625" style="5" customWidth="1"/>
    <col min="6914" max="6927" width="5.421875" style="5" bestFit="1" customWidth="1"/>
    <col min="6928" max="6928" width="5.8515625" style="5" bestFit="1" customWidth="1"/>
    <col min="6929" max="6938" width="5.421875" style="5" bestFit="1" customWidth="1"/>
    <col min="6939" max="6939" width="6.57421875" style="5" bestFit="1" customWidth="1"/>
    <col min="6940" max="7168" width="10.8515625" style="5" customWidth="1"/>
    <col min="7169" max="7169" width="27.140625" style="5" customWidth="1"/>
    <col min="7170" max="7183" width="5.421875" style="5" bestFit="1" customWidth="1"/>
    <col min="7184" max="7184" width="5.8515625" style="5" bestFit="1" customWidth="1"/>
    <col min="7185" max="7194" width="5.421875" style="5" bestFit="1" customWidth="1"/>
    <col min="7195" max="7195" width="6.57421875" style="5" bestFit="1" customWidth="1"/>
    <col min="7196" max="7424" width="10.8515625" style="5" customWidth="1"/>
    <col min="7425" max="7425" width="27.140625" style="5" customWidth="1"/>
    <col min="7426" max="7439" width="5.421875" style="5" bestFit="1" customWidth="1"/>
    <col min="7440" max="7440" width="5.8515625" style="5" bestFit="1" customWidth="1"/>
    <col min="7441" max="7450" width="5.421875" style="5" bestFit="1" customWidth="1"/>
    <col min="7451" max="7451" width="6.57421875" style="5" bestFit="1" customWidth="1"/>
    <col min="7452" max="7680" width="10.8515625" style="5" customWidth="1"/>
    <col min="7681" max="7681" width="27.140625" style="5" customWidth="1"/>
    <col min="7682" max="7695" width="5.421875" style="5" bestFit="1" customWidth="1"/>
    <col min="7696" max="7696" width="5.8515625" style="5" bestFit="1" customWidth="1"/>
    <col min="7697" max="7706" width="5.421875" style="5" bestFit="1" customWidth="1"/>
    <col min="7707" max="7707" width="6.57421875" style="5" bestFit="1" customWidth="1"/>
    <col min="7708" max="7936" width="10.8515625" style="5" customWidth="1"/>
    <col min="7937" max="7937" width="27.140625" style="5" customWidth="1"/>
    <col min="7938" max="7951" width="5.421875" style="5" bestFit="1" customWidth="1"/>
    <col min="7952" max="7952" width="5.8515625" style="5" bestFit="1" customWidth="1"/>
    <col min="7953" max="7962" width="5.421875" style="5" bestFit="1" customWidth="1"/>
    <col min="7963" max="7963" width="6.57421875" style="5" bestFit="1" customWidth="1"/>
    <col min="7964" max="8192" width="10.8515625" style="5" customWidth="1"/>
    <col min="8193" max="8193" width="27.140625" style="5" customWidth="1"/>
    <col min="8194" max="8207" width="5.421875" style="5" bestFit="1" customWidth="1"/>
    <col min="8208" max="8208" width="5.8515625" style="5" bestFit="1" customWidth="1"/>
    <col min="8209" max="8218" width="5.421875" style="5" bestFit="1" customWidth="1"/>
    <col min="8219" max="8219" width="6.57421875" style="5" bestFit="1" customWidth="1"/>
    <col min="8220" max="8448" width="10.8515625" style="5" customWidth="1"/>
    <col min="8449" max="8449" width="27.140625" style="5" customWidth="1"/>
    <col min="8450" max="8463" width="5.421875" style="5" bestFit="1" customWidth="1"/>
    <col min="8464" max="8464" width="5.8515625" style="5" bestFit="1" customWidth="1"/>
    <col min="8465" max="8474" width="5.421875" style="5" bestFit="1" customWidth="1"/>
    <col min="8475" max="8475" width="6.57421875" style="5" bestFit="1" customWidth="1"/>
    <col min="8476" max="8704" width="10.8515625" style="5" customWidth="1"/>
    <col min="8705" max="8705" width="27.140625" style="5" customWidth="1"/>
    <col min="8706" max="8719" width="5.421875" style="5" bestFit="1" customWidth="1"/>
    <col min="8720" max="8720" width="5.8515625" style="5" bestFit="1" customWidth="1"/>
    <col min="8721" max="8730" width="5.421875" style="5" bestFit="1" customWidth="1"/>
    <col min="8731" max="8731" width="6.57421875" style="5" bestFit="1" customWidth="1"/>
    <col min="8732" max="8960" width="10.8515625" style="5" customWidth="1"/>
    <col min="8961" max="8961" width="27.140625" style="5" customWidth="1"/>
    <col min="8962" max="8975" width="5.421875" style="5" bestFit="1" customWidth="1"/>
    <col min="8976" max="8976" width="5.8515625" style="5" bestFit="1" customWidth="1"/>
    <col min="8977" max="8986" width="5.421875" style="5" bestFit="1" customWidth="1"/>
    <col min="8987" max="8987" width="6.57421875" style="5" bestFit="1" customWidth="1"/>
    <col min="8988" max="9216" width="10.8515625" style="5" customWidth="1"/>
    <col min="9217" max="9217" width="27.140625" style="5" customWidth="1"/>
    <col min="9218" max="9231" width="5.421875" style="5" bestFit="1" customWidth="1"/>
    <col min="9232" max="9232" width="5.8515625" style="5" bestFit="1" customWidth="1"/>
    <col min="9233" max="9242" width="5.421875" style="5" bestFit="1" customWidth="1"/>
    <col min="9243" max="9243" width="6.57421875" style="5" bestFit="1" customWidth="1"/>
    <col min="9244" max="9472" width="10.8515625" style="5" customWidth="1"/>
    <col min="9473" max="9473" width="27.140625" style="5" customWidth="1"/>
    <col min="9474" max="9487" width="5.421875" style="5" bestFit="1" customWidth="1"/>
    <col min="9488" max="9488" width="5.8515625" style="5" bestFit="1" customWidth="1"/>
    <col min="9489" max="9498" width="5.421875" style="5" bestFit="1" customWidth="1"/>
    <col min="9499" max="9499" width="6.57421875" style="5" bestFit="1" customWidth="1"/>
    <col min="9500" max="9728" width="10.8515625" style="5" customWidth="1"/>
    <col min="9729" max="9729" width="27.140625" style="5" customWidth="1"/>
    <col min="9730" max="9743" width="5.421875" style="5" bestFit="1" customWidth="1"/>
    <col min="9744" max="9744" width="5.8515625" style="5" bestFit="1" customWidth="1"/>
    <col min="9745" max="9754" width="5.421875" style="5" bestFit="1" customWidth="1"/>
    <col min="9755" max="9755" width="6.57421875" style="5" bestFit="1" customWidth="1"/>
    <col min="9756" max="9984" width="10.8515625" style="5" customWidth="1"/>
    <col min="9985" max="9985" width="27.140625" style="5" customWidth="1"/>
    <col min="9986" max="9999" width="5.421875" style="5" bestFit="1" customWidth="1"/>
    <col min="10000" max="10000" width="5.8515625" style="5" bestFit="1" customWidth="1"/>
    <col min="10001" max="10010" width="5.421875" style="5" bestFit="1" customWidth="1"/>
    <col min="10011" max="10011" width="6.57421875" style="5" bestFit="1" customWidth="1"/>
    <col min="10012" max="10240" width="10.8515625" style="5" customWidth="1"/>
    <col min="10241" max="10241" width="27.140625" style="5" customWidth="1"/>
    <col min="10242" max="10255" width="5.421875" style="5" bestFit="1" customWidth="1"/>
    <col min="10256" max="10256" width="5.8515625" style="5" bestFit="1" customWidth="1"/>
    <col min="10257" max="10266" width="5.421875" style="5" bestFit="1" customWidth="1"/>
    <col min="10267" max="10267" width="6.57421875" style="5" bestFit="1" customWidth="1"/>
    <col min="10268" max="10496" width="10.8515625" style="5" customWidth="1"/>
    <col min="10497" max="10497" width="27.140625" style="5" customWidth="1"/>
    <col min="10498" max="10511" width="5.421875" style="5" bestFit="1" customWidth="1"/>
    <col min="10512" max="10512" width="5.8515625" style="5" bestFit="1" customWidth="1"/>
    <col min="10513" max="10522" width="5.421875" style="5" bestFit="1" customWidth="1"/>
    <col min="10523" max="10523" width="6.57421875" style="5" bestFit="1" customWidth="1"/>
    <col min="10524" max="10752" width="10.8515625" style="5" customWidth="1"/>
    <col min="10753" max="10753" width="27.140625" style="5" customWidth="1"/>
    <col min="10754" max="10767" width="5.421875" style="5" bestFit="1" customWidth="1"/>
    <col min="10768" max="10768" width="5.8515625" style="5" bestFit="1" customWidth="1"/>
    <col min="10769" max="10778" width="5.421875" style="5" bestFit="1" customWidth="1"/>
    <col min="10779" max="10779" width="6.57421875" style="5" bestFit="1" customWidth="1"/>
    <col min="10780" max="11008" width="10.8515625" style="5" customWidth="1"/>
    <col min="11009" max="11009" width="27.140625" style="5" customWidth="1"/>
    <col min="11010" max="11023" width="5.421875" style="5" bestFit="1" customWidth="1"/>
    <col min="11024" max="11024" width="5.8515625" style="5" bestFit="1" customWidth="1"/>
    <col min="11025" max="11034" width="5.421875" style="5" bestFit="1" customWidth="1"/>
    <col min="11035" max="11035" width="6.57421875" style="5" bestFit="1" customWidth="1"/>
    <col min="11036" max="11264" width="10.8515625" style="5" customWidth="1"/>
    <col min="11265" max="11265" width="27.140625" style="5" customWidth="1"/>
    <col min="11266" max="11279" width="5.421875" style="5" bestFit="1" customWidth="1"/>
    <col min="11280" max="11280" width="5.8515625" style="5" bestFit="1" customWidth="1"/>
    <col min="11281" max="11290" width="5.421875" style="5" bestFit="1" customWidth="1"/>
    <col min="11291" max="11291" width="6.57421875" style="5" bestFit="1" customWidth="1"/>
    <col min="11292" max="11520" width="10.8515625" style="5" customWidth="1"/>
    <col min="11521" max="11521" width="27.140625" style="5" customWidth="1"/>
    <col min="11522" max="11535" width="5.421875" style="5" bestFit="1" customWidth="1"/>
    <col min="11536" max="11536" width="5.8515625" style="5" bestFit="1" customWidth="1"/>
    <col min="11537" max="11546" width="5.421875" style="5" bestFit="1" customWidth="1"/>
    <col min="11547" max="11547" width="6.57421875" style="5" bestFit="1" customWidth="1"/>
    <col min="11548" max="11776" width="10.8515625" style="5" customWidth="1"/>
    <col min="11777" max="11777" width="27.140625" style="5" customWidth="1"/>
    <col min="11778" max="11791" width="5.421875" style="5" bestFit="1" customWidth="1"/>
    <col min="11792" max="11792" width="5.8515625" style="5" bestFit="1" customWidth="1"/>
    <col min="11793" max="11802" width="5.421875" style="5" bestFit="1" customWidth="1"/>
    <col min="11803" max="11803" width="6.57421875" style="5" bestFit="1" customWidth="1"/>
    <col min="11804" max="12032" width="10.8515625" style="5" customWidth="1"/>
    <col min="12033" max="12033" width="27.140625" style="5" customWidth="1"/>
    <col min="12034" max="12047" width="5.421875" style="5" bestFit="1" customWidth="1"/>
    <col min="12048" max="12048" width="5.8515625" style="5" bestFit="1" customWidth="1"/>
    <col min="12049" max="12058" width="5.421875" style="5" bestFit="1" customWidth="1"/>
    <col min="12059" max="12059" width="6.57421875" style="5" bestFit="1" customWidth="1"/>
    <col min="12060" max="12288" width="10.8515625" style="5" customWidth="1"/>
    <col min="12289" max="12289" width="27.140625" style="5" customWidth="1"/>
    <col min="12290" max="12303" width="5.421875" style="5" bestFit="1" customWidth="1"/>
    <col min="12304" max="12304" width="5.8515625" style="5" bestFit="1" customWidth="1"/>
    <col min="12305" max="12314" width="5.421875" style="5" bestFit="1" customWidth="1"/>
    <col min="12315" max="12315" width="6.57421875" style="5" bestFit="1" customWidth="1"/>
    <col min="12316" max="12544" width="10.8515625" style="5" customWidth="1"/>
    <col min="12545" max="12545" width="27.140625" style="5" customWidth="1"/>
    <col min="12546" max="12559" width="5.421875" style="5" bestFit="1" customWidth="1"/>
    <col min="12560" max="12560" width="5.8515625" style="5" bestFit="1" customWidth="1"/>
    <col min="12561" max="12570" width="5.421875" style="5" bestFit="1" customWidth="1"/>
    <col min="12571" max="12571" width="6.57421875" style="5" bestFit="1" customWidth="1"/>
    <col min="12572" max="12800" width="10.8515625" style="5" customWidth="1"/>
    <col min="12801" max="12801" width="27.140625" style="5" customWidth="1"/>
    <col min="12802" max="12815" width="5.421875" style="5" bestFit="1" customWidth="1"/>
    <col min="12816" max="12816" width="5.8515625" style="5" bestFit="1" customWidth="1"/>
    <col min="12817" max="12826" width="5.421875" style="5" bestFit="1" customWidth="1"/>
    <col min="12827" max="12827" width="6.57421875" style="5" bestFit="1" customWidth="1"/>
    <col min="12828" max="13056" width="10.8515625" style="5" customWidth="1"/>
    <col min="13057" max="13057" width="27.140625" style="5" customWidth="1"/>
    <col min="13058" max="13071" width="5.421875" style="5" bestFit="1" customWidth="1"/>
    <col min="13072" max="13072" width="5.8515625" style="5" bestFit="1" customWidth="1"/>
    <col min="13073" max="13082" width="5.421875" style="5" bestFit="1" customWidth="1"/>
    <col min="13083" max="13083" width="6.57421875" style="5" bestFit="1" customWidth="1"/>
    <col min="13084" max="13312" width="10.8515625" style="5" customWidth="1"/>
    <col min="13313" max="13313" width="27.140625" style="5" customWidth="1"/>
    <col min="13314" max="13327" width="5.421875" style="5" bestFit="1" customWidth="1"/>
    <col min="13328" max="13328" width="5.8515625" style="5" bestFit="1" customWidth="1"/>
    <col min="13329" max="13338" width="5.421875" style="5" bestFit="1" customWidth="1"/>
    <col min="13339" max="13339" width="6.57421875" style="5" bestFit="1" customWidth="1"/>
    <col min="13340" max="13568" width="10.8515625" style="5" customWidth="1"/>
    <col min="13569" max="13569" width="27.140625" style="5" customWidth="1"/>
    <col min="13570" max="13583" width="5.421875" style="5" bestFit="1" customWidth="1"/>
    <col min="13584" max="13584" width="5.8515625" style="5" bestFit="1" customWidth="1"/>
    <col min="13585" max="13594" width="5.421875" style="5" bestFit="1" customWidth="1"/>
    <col min="13595" max="13595" width="6.57421875" style="5" bestFit="1" customWidth="1"/>
    <col min="13596" max="13824" width="10.8515625" style="5" customWidth="1"/>
    <col min="13825" max="13825" width="27.140625" style="5" customWidth="1"/>
    <col min="13826" max="13839" width="5.421875" style="5" bestFit="1" customWidth="1"/>
    <col min="13840" max="13840" width="5.8515625" style="5" bestFit="1" customWidth="1"/>
    <col min="13841" max="13850" width="5.421875" style="5" bestFit="1" customWidth="1"/>
    <col min="13851" max="13851" width="6.57421875" style="5" bestFit="1" customWidth="1"/>
    <col min="13852" max="14080" width="10.8515625" style="5" customWidth="1"/>
    <col min="14081" max="14081" width="27.140625" style="5" customWidth="1"/>
    <col min="14082" max="14095" width="5.421875" style="5" bestFit="1" customWidth="1"/>
    <col min="14096" max="14096" width="5.8515625" style="5" bestFit="1" customWidth="1"/>
    <col min="14097" max="14106" width="5.421875" style="5" bestFit="1" customWidth="1"/>
    <col min="14107" max="14107" width="6.57421875" style="5" bestFit="1" customWidth="1"/>
    <col min="14108" max="14336" width="10.8515625" style="5" customWidth="1"/>
    <col min="14337" max="14337" width="27.140625" style="5" customWidth="1"/>
    <col min="14338" max="14351" width="5.421875" style="5" bestFit="1" customWidth="1"/>
    <col min="14352" max="14352" width="5.8515625" style="5" bestFit="1" customWidth="1"/>
    <col min="14353" max="14362" width="5.421875" style="5" bestFit="1" customWidth="1"/>
    <col min="14363" max="14363" width="6.57421875" style="5" bestFit="1" customWidth="1"/>
    <col min="14364" max="14592" width="10.8515625" style="5" customWidth="1"/>
    <col min="14593" max="14593" width="27.140625" style="5" customWidth="1"/>
    <col min="14594" max="14607" width="5.421875" style="5" bestFit="1" customWidth="1"/>
    <col min="14608" max="14608" width="5.8515625" style="5" bestFit="1" customWidth="1"/>
    <col min="14609" max="14618" width="5.421875" style="5" bestFit="1" customWidth="1"/>
    <col min="14619" max="14619" width="6.57421875" style="5" bestFit="1" customWidth="1"/>
    <col min="14620" max="14848" width="10.8515625" style="5" customWidth="1"/>
    <col min="14849" max="14849" width="27.140625" style="5" customWidth="1"/>
    <col min="14850" max="14863" width="5.421875" style="5" bestFit="1" customWidth="1"/>
    <col min="14864" max="14864" width="5.8515625" style="5" bestFit="1" customWidth="1"/>
    <col min="14865" max="14874" width="5.421875" style="5" bestFit="1" customWidth="1"/>
    <col min="14875" max="14875" width="6.57421875" style="5" bestFit="1" customWidth="1"/>
    <col min="14876" max="15104" width="10.8515625" style="5" customWidth="1"/>
    <col min="15105" max="15105" width="27.140625" style="5" customWidth="1"/>
    <col min="15106" max="15119" width="5.421875" style="5" bestFit="1" customWidth="1"/>
    <col min="15120" max="15120" width="5.8515625" style="5" bestFit="1" customWidth="1"/>
    <col min="15121" max="15130" width="5.421875" style="5" bestFit="1" customWidth="1"/>
    <col min="15131" max="15131" width="6.57421875" style="5" bestFit="1" customWidth="1"/>
    <col min="15132" max="15360" width="10.8515625" style="5" customWidth="1"/>
    <col min="15361" max="15361" width="27.140625" style="5" customWidth="1"/>
    <col min="15362" max="15375" width="5.421875" style="5" bestFit="1" customWidth="1"/>
    <col min="15376" max="15376" width="5.8515625" style="5" bestFit="1" customWidth="1"/>
    <col min="15377" max="15386" width="5.421875" style="5" bestFit="1" customWidth="1"/>
    <col min="15387" max="15387" width="6.57421875" style="5" bestFit="1" customWidth="1"/>
    <col min="15388" max="15616" width="10.8515625" style="5" customWidth="1"/>
    <col min="15617" max="15617" width="27.140625" style="5" customWidth="1"/>
    <col min="15618" max="15631" width="5.421875" style="5" bestFit="1" customWidth="1"/>
    <col min="15632" max="15632" width="5.8515625" style="5" bestFit="1" customWidth="1"/>
    <col min="15633" max="15642" width="5.421875" style="5" bestFit="1" customWidth="1"/>
    <col min="15643" max="15643" width="6.57421875" style="5" bestFit="1" customWidth="1"/>
    <col min="15644" max="15872" width="10.8515625" style="5" customWidth="1"/>
    <col min="15873" max="15873" width="27.140625" style="5" customWidth="1"/>
    <col min="15874" max="15887" width="5.421875" style="5" bestFit="1" customWidth="1"/>
    <col min="15888" max="15888" width="5.8515625" style="5" bestFit="1" customWidth="1"/>
    <col min="15889" max="15898" width="5.421875" style="5" bestFit="1" customWidth="1"/>
    <col min="15899" max="15899" width="6.57421875" style="5" bestFit="1" customWidth="1"/>
    <col min="15900" max="16128" width="10.8515625" style="5" customWidth="1"/>
    <col min="16129" max="16129" width="27.140625" style="5" customWidth="1"/>
    <col min="16130" max="16143" width="5.421875" style="5" bestFit="1" customWidth="1"/>
    <col min="16144" max="16144" width="5.8515625" style="5" bestFit="1" customWidth="1"/>
    <col min="16145" max="16154" width="5.421875" style="5" bestFit="1" customWidth="1"/>
    <col min="16155" max="16155" width="6.57421875" style="5" bestFit="1" customWidth="1"/>
    <col min="16156" max="16384" width="10.8515625" style="5" customWidth="1"/>
  </cols>
  <sheetData>
    <row r="1" spans="1:27" s="2" customFormat="1" ht="20.1" customHeight="1">
      <c r="A1" s="1205" t="s">
        <v>1052</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37" t="s">
        <v>0</v>
      </c>
      <c r="B2" s="1337"/>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c r="AA2" s="1337"/>
    </row>
    <row r="3" spans="1:27" s="4" customFormat="1" ht="20.1" customHeight="1">
      <c r="A3" s="1484">
        <v>44530</v>
      </c>
      <c r="B3" s="1484"/>
      <c r="C3" s="1484"/>
      <c r="D3" s="1484"/>
      <c r="E3" s="1484"/>
      <c r="F3" s="1484"/>
      <c r="G3" s="1484"/>
      <c r="H3" s="1484"/>
      <c r="I3" s="1484"/>
      <c r="J3" s="1484"/>
      <c r="K3" s="1484"/>
      <c r="L3" s="1484"/>
      <c r="M3" s="1484"/>
      <c r="N3" s="1484"/>
      <c r="O3" s="1484"/>
      <c r="P3" s="1484"/>
      <c r="Q3" s="1484"/>
      <c r="R3" s="1484"/>
      <c r="S3" s="1484"/>
      <c r="T3" s="1484"/>
      <c r="U3" s="1484"/>
      <c r="V3" s="1484"/>
      <c r="W3" s="1484"/>
      <c r="X3" s="1484"/>
      <c r="Y3" s="1484"/>
      <c r="Z3" s="1484"/>
      <c r="AA3" s="1484"/>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2</v>
      </c>
      <c r="D9" s="17">
        <v>1</v>
      </c>
      <c r="E9" s="17">
        <v>9</v>
      </c>
      <c r="F9" s="17">
        <v>3</v>
      </c>
      <c r="G9" s="17">
        <v>2</v>
      </c>
      <c r="H9" s="17">
        <v>3</v>
      </c>
      <c r="I9" s="17">
        <v>4</v>
      </c>
      <c r="J9" s="17">
        <v>1</v>
      </c>
      <c r="K9" s="17">
        <v>4</v>
      </c>
      <c r="L9" s="17">
        <v>6</v>
      </c>
      <c r="M9" s="17">
        <v>5</v>
      </c>
      <c r="N9" s="17">
        <v>12</v>
      </c>
      <c r="O9" s="17">
        <v>8</v>
      </c>
      <c r="P9" s="17">
        <v>56</v>
      </c>
      <c r="Q9" s="17">
        <v>3</v>
      </c>
      <c r="R9" s="17">
        <v>1</v>
      </c>
      <c r="S9" s="17">
        <v>1</v>
      </c>
      <c r="T9" s="17">
        <v>1</v>
      </c>
      <c r="U9" s="17">
        <v>11</v>
      </c>
      <c r="V9" s="17">
        <v>2</v>
      </c>
      <c r="W9" s="17">
        <v>4</v>
      </c>
      <c r="X9" s="17">
        <v>1</v>
      </c>
      <c r="Y9" s="17">
        <v>2</v>
      </c>
      <c r="Z9" s="17">
        <v>3</v>
      </c>
      <c r="AA9" s="18">
        <v>145</v>
      </c>
      <c r="AB9" s="19"/>
    </row>
    <row r="10" spans="1:28" s="20" customFormat="1" ht="20.1" customHeight="1">
      <c r="A10" s="16" t="s">
        <v>29</v>
      </c>
      <c r="B10" s="17">
        <v>0</v>
      </c>
      <c r="C10" s="17">
        <v>4</v>
      </c>
      <c r="D10" s="17">
        <v>0</v>
      </c>
      <c r="E10" s="17">
        <v>13</v>
      </c>
      <c r="F10" s="17">
        <v>1</v>
      </c>
      <c r="G10" s="17">
        <v>3</v>
      </c>
      <c r="H10" s="17">
        <v>3</v>
      </c>
      <c r="I10" s="17">
        <v>2</v>
      </c>
      <c r="J10" s="17">
        <v>0</v>
      </c>
      <c r="K10" s="17">
        <v>2</v>
      </c>
      <c r="L10" s="17">
        <v>3</v>
      </c>
      <c r="M10" s="17">
        <v>3</v>
      </c>
      <c r="N10" s="17">
        <v>8</v>
      </c>
      <c r="O10" s="17">
        <v>6</v>
      </c>
      <c r="P10" s="17">
        <v>33</v>
      </c>
      <c r="Q10" s="17">
        <v>1</v>
      </c>
      <c r="R10" s="17">
        <v>0</v>
      </c>
      <c r="S10" s="17">
        <v>1</v>
      </c>
      <c r="T10" s="17">
        <v>0</v>
      </c>
      <c r="U10" s="17">
        <v>10</v>
      </c>
      <c r="V10" s="17">
        <v>2</v>
      </c>
      <c r="W10" s="17">
        <v>2</v>
      </c>
      <c r="X10" s="17">
        <v>2</v>
      </c>
      <c r="Y10" s="17">
        <v>1</v>
      </c>
      <c r="Z10" s="17">
        <v>1</v>
      </c>
      <c r="AA10" s="18">
        <v>101</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13</v>
      </c>
      <c r="N11" s="17">
        <v>11</v>
      </c>
      <c r="O11" s="17">
        <v>3</v>
      </c>
      <c r="P11" s="17">
        <v>21</v>
      </c>
      <c r="Q11" s="17">
        <v>1</v>
      </c>
      <c r="R11" s="17">
        <v>1</v>
      </c>
      <c r="S11" s="17">
        <v>2</v>
      </c>
      <c r="T11" s="17">
        <v>5</v>
      </c>
      <c r="U11" s="17">
        <v>10</v>
      </c>
      <c r="V11" s="17">
        <v>3</v>
      </c>
      <c r="W11" s="17">
        <v>2</v>
      </c>
      <c r="X11" s="17">
        <v>5</v>
      </c>
      <c r="Y11" s="17">
        <v>1</v>
      </c>
      <c r="Z11" s="17">
        <v>3</v>
      </c>
      <c r="AA11" s="18">
        <v>121</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12</v>
      </c>
      <c r="O12" s="17">
        <v>9</v>
      </c>
      <c r="P12" s="17">
        <v>45</v>
      </c>
      <c r="Q12" s="17">
        <v>8</v>
      </c>
      <c r="R12" s="17">
        <v>3</v>
      </c>
      <c r="S12" s="17">
        <v>2</v>
      </c>
      <c r="T12" s="17">
        <v>2</v>
      </c>
      <c r="U12" s="17">
        <v>16</v>
      </c>
      <c r="V12" s="17">
        <v>4</v>
      </c>
      <c r="W12" s="17">
        <v>9</v>
      </c>
      <c r="X12" s="17">
        <v>1</v>
      </c>
      <c r="Y12" s="17">
        <v>4</v>
      </c>
      <c r="Z12" s="17">
        <v>4</v>
      </c>
      <c r="AA12" s="18">
        <v>184</v>
      </c>
      <c r="AB12" s="19"/>
    </row>
    <row r="13" spans="1:28" s="20" customFormat="1" ht="20.1" customHeight="1">
      <c r="A13" s="16" t="s">
        <v>32</v>
      </c>
      <c r="B13" s="17">
        <v>0</v>
      </c>
      <c r="C13" s="17">
        <v>0</v>
      </c>
      <c r="D13" s="17">
        <v>0</v>
      </c>
      <c r="E13" s="17">
        <v>0</v>
      </c>
      <c r="F13" s="17">
        <v>0</v>
      </c>
      <c r="G13" s="17">
        <v>0</v>
      </c>
      <c r="H13" s="17">
        <v>1</v>
      </c>
      <c r="I13" s="17">
        <v>0</v>
      </c>
      <c r="J13" s="17">
        <v>0</v>
      </c>
      <c r="K13" s="17">
        <v>0</v>
      </c>
      <c r="L13" s="17">
        <v>2</v>
      </c>
      <c r="M13" s="17">
        <v>7</v>
      </c>
      <c r="N13" s="17">
        <v>0</v>
      </c>
      <c r="O13" s="17">
        <v>1</v>
      </c>
      <c r="P13" s="17">
        <v>25</v>
      </c>
      <c r="Q13" s="17">
        <v>0</v>
      </c>
      <c r="R13" s="17">
        <v>0</v>
      </c>
      <c r="S13" s="17">
        <v>0</v>
      </c>
      <c r="T13" s="17">
        <v>1</v>
      </c>
      <c r="U13" s="17">
        <v>1</v>
      </c>
      <c r="V13" s="17">
        <v>0</v>
      </c>
      <c r="W13" s="17">
        <v>0</v>
      </c>
      <c r="X13" s="17">
        <v>0</v>
      </c>
      <c r="Y13" s="17">
        <v>0</v>
      </c>
      <c r="Z13" s="17">
        <v>0</v>
      </c>
      <c r="AA13" s="18">
        <v>38</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49</v>
      </c>
      <c r="Q14" s="17">
        <v>0</v>
      </c>
      <c r="R14" s="17">
        <v>0</v>
      </c>
      <c r="S14" s="17">
        <v>2</v>
      </c>
      <c r="T14" s="17">
        <v>0</v>
      </c>
      <c r="U14" s="17">
        <v>9</v>
      </c>
      <c r="V14" s="17">
        <v>2</v>
      </c>
      <c r="W14" s="17">
        <v>1</v>
      </c>
      <c r="X14" s="17">
        <v>1</v>
      </c>
      <c r="Y14" s="17">
        <v>1</v>
      </c>
      <c r="Z14" s="17">
        <v>1</v>
      </c>
      <c r="AA14" s="18">
        <v>101</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1</v>
      </c>
      <c r="M17" s="17">
        <v>4</v>
      </c>
      <c r="N17" s="17">
        <v>4</v>
      </c>
      <c r="O17" s="17">
        <v>0</v>
      </c>
      <c r="P17" s="17">
        <v>19</v>
      </c>
      <c r="Q17" s="17">
        <v>0</v>
      </c>
      <c r="R17" s="17">
        <v>0</v>
      </c>
      <c r="S17" s="17">
        <v>0</v>
      </c>
      <c r="T17" s="17">
        <v>0</v>
      </c>
      <c r="U17" s="17">
        <v>0</v>
      </c>
      <c r="V17" s="17">
        <v>0</v>
      </c>
      <c r="W17" s="17">
        <v>0</v>
      </c>
      <c r="X17" s="17">
        <v>0</v>
      </c>
      <c r="Y17" s="17">
        <v>0</v>
      </c>
      <c r="Z17" s="17">
        <v>0</v>
      </c>
      <c r="AA17" s="18">
        <v>49</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18</v>
      </c>
      <c r="D19" s="18">
        <v>12</v>
      </c>
      <c r="E19" s="18">
        <v>64</v>
      </c>
      <c r="F19" s="18">
        <v>17</v>
      </c>
      <c r="G19" s="18">
        <v>35</v>
      </c>
      <c r="H19" s="18">
        <v>15</v>
      </c>
      <c r="I19" s="18">
        <v>37</v>
      </c>
      <c r="J19" s="18">
        <v>7</v>
      </c>
      <c r="K19" s="18">
        <v>19</v>
      </c>
      <c r="L19" s="18">
        <v>31</v>
      </c>
      <c r="M19" s="18">
        <v>47</v>
      </c>
      <c r="N19" s="18">
        <v>54</v>
      </c>
      <c r="O19" s="18">
        <v>31</v>
      </c>
      <c r="P19" s="18">
        <v>252</v>
      </c>
      <c r="Q19" s="18">
        <v>13</v>
      </c>
      <c r="R19" s="18">
        <v>5</v>
      </c>
      <c r="S19" s="18">
        <v>10</v>
      </c>
      <c r="T19" s="18">
        <v>9</v>
      </c>
      <c r="U19" s="18">
        <v>57</v>
      </c>
      <c r="V19" s="18">
        <v>24</v>
      </c>
      <c r="W19" s="18">
        <v>18</v>
      </c>
      <c r="X19" s="18">
        <v>13</v>
      </c>
      <c r="Y19" s="18">
        <v>9</v>
      </c>
      <c r="Z19" s="18">
        <v>12</v>
      </c>
      <c r="AA19" s="18">
        <v>811</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421875" style="157" customWidth="1"/>
    <col min="2" max="2" width="16.140625" style="136" bestFit="1" customWidth="1"/>
    <col min="3" max="3" width="14.8515625" style="136" bestFit="1" customWidth="1"/>
    <col min="4" max="4" width="24.140625" style="136" customWidth="1"/>
    <col min="5" max="5" width="10.57421875" style="158" customWidth="1"/>
    <col min="6" max="8" width="10.57421875" style="136" customWidth="1"/>
    <col min="9" max="9" width="13.8515625" style="136" bestFit="1" customWidth="1"/>
    <col min="10" max="10" width="10.574218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0.851562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57421875" style="136" customWidth="1"/>
    <col min="265" max="265" width="13.8515625" style="136" bestFit="1" customWidth="1"/>
    <col min="266" max="266" width="10.574218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0.851562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57421875" style="136" customWidth="1"/>
    <col min="521" max="521" width="13.8515625" style="136" bestFit="1" customWidth="1"/>
    <col min="522" max="522" width="10.574218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0.851562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57421875" style="136" customWidth="1"/>
    <col min="777" max="777" width="13.8515625" style="136" bestFit="1" customWidth="1"/>
    <col min="778" max="778" width="10.574218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0.851562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57421875" style="136" customWidth="1"/>
    <col min="1033" max="1033" width="13.8515625" style="136" bestFit="1" customWidth="1"/>
    <col min="1034" max="1034" width="10.574218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0.851562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57421875" style="136" customWidth="1"/>
    <col min="1289" max="1289" width="13.8515625" style="136" bestFit="1" customWidth="1"/>
    <col min="1290" max="1290" width="10.574218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0.851562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57421875" style="136" customWidth="1"/>
    <col min="1545" max="1545" width="13.8515625" style="136" bestFit="1" customWidth="1"/>
    <col min="1546" max="1546" width="10.574218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0.851562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57421875" style="136" customWidth="1"/>
    <col min="1801" max="1801" width="13.8515625" style="136" bestFit="1" customWidth="1"/>
    <col min="1802" max="1802" width="10.574218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0.851562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57421875" style="136" customWidth="1"/>
    <col min="2057" max="2057" width="13.8515625" style="136" bestFit="1" customWidth="1"/>
    <col min="2058" max="2058" width="10.574218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0.851562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57421875" style="136" customWidth="1"/>
    <col min="2313" max="2313" width="13.8515625" style="136" bestFit="1" customWidth="1"/>
    <col min="2314" max="2314" width="10.574218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0.851562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57421875" style="136" customWidth="1"/>
    <col min="2569" max="2569" width="13.8515625" style="136" bestFit="1" customWidth="1"/>
    <col min="2570" max="2570" width="10.574218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0.851562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57421875" style="136" customWidth="1"/>
    <col min="2825" max="2825" width="13.8515625" style="136" bestFit="1" customWidth="1"/>
    <col min="2826" max="2826" width="10.574218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0.851562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57421875" style="136" customWidth="1"/>
    <col min="3081" max="3081" width="13.8515625" style="136" bestFit="1" customWidth="1"/>
    <col min="3082" max="3082" width="10.574218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0.851562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57421875" style="136" customWidth="1"/>
    <col min="3337" max="3337" width="13.8515625" style="136" bestFit="1" customWidth="1"/>
    <col min="3338" max="3338" width="10.574218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0.851562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57421875" style="136" customWidth="1"/>
    <col min="3593" max="3593" width="13.8515625" style="136" bestFit="1" customWidth="1"/>
    <col min="3594" max="3594" width="10.574218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0.851562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57421875" style="136" customWidth="1"/>
    <col min="3849" max="3849" width="13.8515625" style="136" bestFit="1" customWidth="1"/>
    <col min="3850" max="3850" width="10.574218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0.851562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57421875" style="136" customWidth="1"/>
    <col min="4105" max="4105" width="13.8515625" style="136" bestFit="1" customWidth="1"/>
    <col min="4106" max="4106" width="10.574218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0.851562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57421875" style="136" customWidth="1"/>
    <col min="4361" max="4361" width="13.8515625" style="136" bestFit="1" customWidth="1"/>
    <col min="4362" max="4362" width="10.574218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0.851562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57421875" style="136" customWidth="1"/>
    <col min="4617" max="4617" width="13.8515625" style="136" bestFit="1" customWidth="1"/>
    <col min="4618" max="4618" width="10.574218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0.851562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57421875" style="136" customWidth="1"/>
    <col min="4873" max="4873" width="13.8515625" style="136" bestFit="1" customWidth="1"/>
    <col min="4874" max="4874" width="10.574218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0.851562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57421875" style="136" customWidth="1"/>
    <col min="5129" max="5129" width="13.8515625" style="136" bestFit="1" customWidth="1"/>
    <col min="5130" max="5130" width="10.574218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0.851562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57421875" style="136" customWidth="1"/>
    <col min="5385" max="5385" width="13.8515625" style="136" bestFit="1" customWidth="1"/>
    <col min="5386" max="5386" width="10.574218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0.851562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57421875" style="136" customWidth="1"/>
    <col min="5641" max="5641" width="13.8515625" style="136" bestFit="1" customWidth="1"/>
    <col min="5642" max="5642" width="10.574218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0.851562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57421875" style="136" customWidth="1"/>
    <col min="5897" max="5897" width="13.8515625" style="136" bestFit="1" customWidth="1"/>
    <col min="5898" max="5898" width="10.574218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0.851562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57421875" style="136" customWidth="1"/>
    <col min="6153" max="6153" width="13.8515625" style="136" bestFit="1" customWidth="1"/>
    <col min="6154" max="6154" width="10.574218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0.851562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57421875" style="136" customWidth="1"/>
    <col min="6409" max="6409" width="13.8515625" style="136" bestFit="1" customWidth="1"/>
    <col min="6410" max="6410" width="10.574218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0.851562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57421875" style="136" customWidth="1"/>
    <col min="6665" max="6665" width="13.8515625" style="136" bestFit="1" customWidth="1"/>
    <col min="6666" max="6666" width="10.574218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0.851562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57421875" style="136" customWidth="1"/>
    <col min="6921" max="6921" width="13.8515625" style="136" bestFit="1" customWidth="1"/>
    <col min="6922" max="6922" width="10.574218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0.851562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57421875" style="136" customWidth="1"/>
    <col min="7177" max="7177" width="13.8515625" style="136" bestFit="1" customWidth="1"/>
    <col min="7178" max="7178" width="10.574218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0.851562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57421875" style="136" customWidth="1"/>
    <col min="7433" max="7433" width="13.8515625" style="136" bestFit="1" customWidth="1"/>
    <col min="7434" max="7434" width="10.574218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0.851562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57421875" style="136" customWidth="1"/>
    <col min="7689" max="7689" width="13.8515625" style="136" bestFit="1" customWidth="1"/>
    <col min="7690" max="7690" width="10.574218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0.851562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57421875" style="136" customWidth="1"/>
    <col min="7945" max="7945" width="13.8515625" style="136" bestFit="1" customWidth="1"/>
    <col min="7946" max="7946" width="10.574218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0.851562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57421875" style="136" customWidth="1"/>
    <col min="8201" max="8201" width="13.8515625" style="136" bestFit="1" customWidth="1"/>
    <col min="8202" max="8202" width="10.574218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0.851562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57421875" style="136" customWidth="1"/>
    <col min="8457" max="8457" width="13.8515625" style="136" bestFit="1" customWidth="1"/>
    <col min="8458" max="8458" width="10.574218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0.851562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57421875" style="136" customWidth="1"/>
    <col min="8713" max="8713" width="13.8515625" style="136" bestFit="1" customWidth="1"/>
    <col min="8714" max="8714" width="10.574218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0.851562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57421875" style="136" customWidth="1"/>
    <col min="8969" max="8969" width="13.8515625" style="136" bestFit="1" customWidth="1"/>
    <col min="8970" max="8970" width="10.574218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0.851562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57421875" style="136" customWidth="1"/>
    <col min="9225" max="9225" width="13.8515625" style="136" bestFit="1" customWidth="1"/>
    <col min="9226" max="9226" width="10.574218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0.851562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57421875" style="136" customWidth="1"/>
    <col min="9481" max="9481" width="13.8515625" style="136" bestFit="1" customWidth="1"/>
    <col min="9482" max="9482" width="10.574218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0.851562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57421875" style="136" customWidth="1"/>
    <col min="9737" max="9737" width="13.8515625" style="136" bestFit="1" customWidth="1"/>
    <col min="9738" max="9738" width="10.574218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0.851562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57421875" style="136" customWidth="1"/>
    <col min="9993" max="9993" width="13.8515625" style="136" bestFit="1" customWidth="1"/>
    <col min="9994" max="9994" width="10.574218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0.851562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57421875" style="136" customWidth="1"/>
    <col min="10249" max="10249" width="13.8515625" style="136" bestFit="1" customWidth="1"/>
    <col min="10250" max="10250" width="10.574218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0.851562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57421875" style="136" customWidth="1"/>
    <col min="10505" max="10505" width="13.8515625" style="136" bestFit="1" customWidth="1"/>
    <col min="10506" max="10506" width="10.574218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0.851562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57421875" style="136" customWidth="1"/>
    <col min="10761" max="10761" width="13.8515625" style="136" bestFit="1" customWidth="1"/>
    <col min="10762" max="10762" width="10.574218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0.851562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57421875" style="136" customWidth="1"/>
    <col min="11017" max="11017" width="13.8515625" style="136" bestFit="1" customWidth="1"/>
    <col min="11018" max="11018" width="10.574218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0.851562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57421875" style="136" customWidth="1"/>
    <col min="11273" max="11273" width="13.8515625" style="136" bestFit="1" customWidth="1"/>
    <col min="11274" max="11274" width="10.574218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0.851562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57421875" style="136" customWidth="1"/>
    <col min="11529" max="11529" width="13.8515625" style="136" bestFit="1" customWidth="1"/>
    <col min="11530" max="11530" width="10.574218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0.851562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57421875" style="136" customWidth="1"/>
    <col min="11785" max="11785" width="13.8515625" style="136" bestFit="1" customWidth="1"/>
    <col min="11786" max="11786" width="10.574218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0.851562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57421875" style="136" customWidth="1"/>
    <col min="12041" max="12041" width="13.8515625" style="136" bestFit="1" customWidth="1"/>
    <col min="12042" max="12042" width="10.574218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0.851562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57421875" style="136" customWidth="1"/>
    <col min="12297" max="12297" width="13.8515625" style="136" bestFit="1" customWidth="1"/>
    <col min="12298" max="12298" width="10.574218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0.851562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57421875" style="136" customWidth="1"/>
    <col min="12553" max="12553" width="13.8515625" style="136" bestFit="1" customWidth="1"/>
    <col min="12554" max="12554" width="10.574218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0.851562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57421875" style="136" customWidth="1"/>
    <col min="12809" max="12809" width="13.8515625" style="136" bestFit="1" customWidth="1"/>
    <col min="12810" max="12810" width="10.574218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0.851562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57421875" style="136" customWidth="1"/>
    <col min="13065" max="13065" width="13.8515625" style="136" bestFit="1" customWidth="1"/>
    <col min="13066" max="13066" width="10.574218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0.851562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57421875" style="136" customWidth="1"/>
    <col min="13321" max="13321" width="13.8515625" style="136" bestFit="1" customWidth="1"/>
    <col min="13322" max="13322" width="10.574218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0.851562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57421875" style="136" customWidth="1"/>
    <col min="13577" max="13577" width="13.8515625" style="136" bestFit="1" customWidth="1"/>
    <col min="13578" max="13578" width="10.574218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0.851562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57421875" style="136" customWidth="1"/>
    <col min="13833" max="13833" width="13.8515625" style="136" bestFit="1" customWidth="1"/>
    <col min="13834" max="13834" width="10.574218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0.851562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57421875" style="136" customWidth="1"/>
    <col min="14089" max="14089" width="13.8515625" style="136" bestFit="1" customWidth="1"/>
    <col min="14090" max="14090" width="10.574218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0.851562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57421875" style="136" customWidth="1"/>
    <col min="14345" max="14345" width="13.8515625" style="136" bestFit="1" customWidth="1"/>
    <col min="14346" max="14346" width="10.574218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0.851562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57421875" style="136" customWidth="1"/>
    <col min="14601" max="14601" width="13.8515625" style="136" bestFit="1" customWidth="1"/>
    <col min="14602" max="14602" width="10.574218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0.851562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57421875" style="136" customWidth="1"/>
    <col min="14857" max="14857" width="13.8515625" style="136" bestFit="1" customWidth="1"/>
    <col min="14858" max="14858" width="10.574218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0.851562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57421875" style="136" customWidth="1"/>
    <col min="15113" max="15113" width="13.8515625" style="136" bestFit="1" customWidth="1"/>
    <col min="15114" max="15114" width="10.574218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0.851562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57421875" style="136" customWidth="1"/>
    <col min="15369" max="15369" width="13.8515625" style="136" bestFit="1" customWidth="1"/>
    <col min="15370" max="15370" width="10.574218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0.851562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57421875" style="136" customWidth="1"/>
    <col min="15625" max="15625" width="13.8515625" style="136" bestFit="1" customWidth="1"/>
    <col min="15626" max="15626" width="10.574218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0.851562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57421875" style="136" customWidth="1"/>
    <col min="15881" max="15881" width="13.8515625" style="136" bestFit="1" customWidth="1"/>
    <col min="15882" max="15882" width="10.574218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0.851562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57421875" style="136" customWidth="1"/>
    <col min="16137" max="16137" width="13.8515625" style="136" bestFit="1" customWidth="1"/>
    <col min="16138" max="16138" width="10.574218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0.8515625" style="136" customWidth="1"/>
  </cols>
  <sheetData>
    <row r="1" ht="15">
      <c r="A1" s="1205" t="s">
        <v>1052</v>
      </c>
    </row>
    <row r="2" spans="1:19" ht="27.75">
      <c r="A2" s="1489" t="s">
        <v>86</v>
      </c>
      <c r="B2" s="1489"/>
      <c r="C2" s="1489"/>
      <c r="D2" s="1489"/>
      <c r="E2" s="1489"/>
      <c r="F2" s="1489"/>
      <c r="G2" s="1489"/>
      <c r="H2" s="1489"/>
      <c r="I2" s="1489"/>
      <c r="J2" s="1489"/>
      <c r="K2" s="1489"/>
      <c r="L2" s="1489"/>
      <c r="M2" s="1489"/>
      <c r="N2" s="1489"/>
      <c r="O2" s="1489"/>
      <c r="P2" s="1489"/>
      <c r="Q2" s="1489"/>
      <c r="R2" s="1489"/>
      <c r="S2" s="26"/>
    </row>
    <row r="3" spans="1:18" ht="18" customHeight="1">
      <c r="A3" s="1490">
        <v>44530</v>
      </c>
      <c r="B3" s="1490"/>
      <c r="C3" s="1490"/>
      <c r="D3" s="1490"/>
      <c r="E3" s="1490"/>
      <c r="F3" s="1490"/>
      <c r="G3" s="1490"/>
      <c r="H3" s="1490"/>
      <c r="I3" s="1490"/>
      <c r="J3" s="1490"/>
      <c r="K3" s="1490"/>
      <c r="L3" s="1490"/>
      <c r="M3" s="1490"/>
      <c r="N3" s="1490"/>
      <c r="O3" s="1490"/>
      <c r="P3" s="1490"/>
      <c r="Q3" s="1490"/>
      <c r="R3" s="1490"/>
    </row>
    <row r="4" spans="1:18" s="137" customFormat="1" ht="16.5">
      <c r="A4" s="1491" t="s">
        <v>87</v>
      </c>
      <c r="B4" s="1491"/>
      <c r="C4" s="1491"/>
      <c r="D4" s="1491"/>
      <c r="E4" s="1491"/>
      <c r="F4" s="1491"/>
      <c r="G4" s="1491"/>
      <c r="H4" s="1491"/>
      <c r="I4" s="1491"/>
      <c r="J4" s="1491"/>
      <c r="K4" s="1491"/>
      <c r="L4" s="1491"/>
      <c r="M4" s="1491"/>
      <c r="N4" s="1491"/>
      <c r="O4" s="1491"/>
      <c r="P4" s="1491"/>
      <c r="Q4" s="1491"/>
      <c r="R4" s="1491"/>
    </row>
    <row r="5" spans="1:18" ht="16.5">
      <c r="A5" s="138"/>
      <c r="B5" s="139"/>
      <c r="C5" s="139"/>
      <c r="D5" s="139"/>
      <c r="E5" s="140"/>
      <c r="F5" s="139"/>
      <c r="G5" s="139"/>
      <c r="H5" s="139"/>
      <c r="I5" s="139"/>
      <c r="J5" s="139"/>
      <c r="K5" s="139"/>
      <c r="L5" s="139"/>
      <c r="M5" s="139"/>
      <c r="N5" s="139"/>
      <c r="O5" s="140"/>
      <c r="P5" s="139"/>
      <c r="Q5" s="139"/>
      <c r="R5" s="140"/>
    </row>
    <row r="6" spans="1:18" ht="13.5">
      <c r="A6" s="1492" t="s">
        <v>88</v>
      </c>
      <c r="B6" s="1494" t="s">
        <v>89</v>
      </c>
      <c r="C6" s="1495"/>
      <c r="D6" s="1496"/>
      <c r="E6" s="1497" t="s">
        <v>90</v>
      </c>
      <c r="F6" s="1494" t="s">
        <v>71</v>
      </c>
      <c r="G6" s="1495"/>
      <c r="H6" s="1496"/>
      <c r="I6" s="1494" t="s">
        <v>91</v>
      </c>
      <c r="J6" s="1495"/>
      <c r="K6" s="1496"/>
      <c r="L6" s="1494" t="s">
        <v>73</v>
      </c>
      <c r="M6" s="1495"/>
      <c r="N6" s="1496"/>
      <c r="O6" s="1499" t="s">
        <v>92</v>
      </c>
      <c r="P6" s="1485" t="s">
        <v>93</v>
      </c>
      <c r="Q6" s="1486"/>
      <c r="R6" s="1487" t="s">
        <v>94</v>
      </c>
    </row>
    <row r="7" spans="1:18" ht="15">
      <c r="A7" s="1493"/>
      <c r="B7" s="141" t="s">
        <v>95</v>
      </c>
      <c r="C7" s="141" t="s">
        <v>96</v>
      </c>
      <c r="D7" s="142" t="s">
        <v>97</v>
      </c>
      <c r="E7" s="1498"/>
      <c r="F7" s="141" t="s">
        <v>98</v>
      </c>
      <c r="G7" s="141" t="s">
        <v>99</v>
      </c>
      <c r="H7" s="141" t="s">
        <v>100</v>
      </c>
      <c r="I7" s="141" t="s">
        <v>98</v>
      </c>
      <c r="J7" s="141" t="s">
        <v>99</v>
      </c>
      <c r="K7" s="141" t="s">
        <v>100</v>
      </c>
      <c r="L7" s="141" t="s">
        <v>98</v>
      </c>
      <c r="M7" s="141" t="s">
        <v>99</v>
      </c>
      <c r="N7" s="141" t="s">
        <v>100</v>
      </c>
      <c r="O7" s="1500"/>
      <c r="P7" s="141" t="s">
        <v>98</v>
      </c>
      <c r="Q7" s="141" t="s">
        <v>99</v>
      </c>
      <c r="R7" s="1488"/>
    </row>
    <row r="8" spans="1:28" ht="13.5">
      <c r="A8" s="143" t="s">
        <v>101</v>
      </c>
      <c r="B8" s="143" t="s">
        <v>3</v>
      </c>
      <c r="C8" s="143" t="s">
        <v>102</v>
      </c>
      <c r="D8" s="143" t="s">
        <v>103</v>
      </c>
      <c r="E8" s="143">
        <v>13</v>
      </c>
      <c r="F8" s="144">
        <v>0.0588</v>
      </c>
      <c r="G8" s="145">
        <v>0</v>
      </c>
      <c r="H8" s="145">
        <v>0.0588</v>
      </c>
      <c r="I8" s="145">
        <v>1859.57818</v>
      </c>
      <c r="J8" s="145">
        <v>240.50407</v>
      </c>
      <c r="K8" s="145">
        <v>2100.08225</v>
      </c>
      <c r="L8" s="145">
        <v>2062.3001799999997</v>
      </c>
      <c r="M8" s="145">
        <v>340.64988</v>
      </c>
      <c r="N8" s="145">
        <v>2402.95006</v>
      </c>
      <c r="O8" s="145">
        <v>4503.09111</v>
      </c>
      <c r="P8" s="145">
        <v>32748.51029</v>
      </c>
      <c r="Q8" s="145">
        <v>0</v>
      </c>
      <c r="R8" s="146">
        <v>32748.51029</v>
      </c>
      <c r="S8" s="5"/>
      <c r="T8" s="5"/>
      <c r="U8" s="5"/>
      <c r="V8" s="5"/>
      <c r="W8" s="5"/>
      <c r="X8" s="5"/>
      <c r="Y8" s="5"/>
      <c r="Z8" s="5"/>
      <c r="AA8" s="5"/>
      <c r="AB8" s="5"/>
    </row>
    <row r="9" spans="1:28" ht="13.5">
      <c r="A9" s="147"/>
      <c r="B9" s="147"/>
      <c r="C9" s="147"/>
      <c r="D9" s="147"/>
      <c r="E9" s="148">
        <v>292</v>
      </c>
      <c r="F9" s="149">
        <v>0</v>
      </c>
      <c r="G9" s="150">
        <v>0</v>
      </c>
      <c r="H9" s="150">
        <v>0</v>
      </c>
      <c r="I9" s="150">
        <v>38.57443</v>
      </c>
      <c r="J9" s="150">
        <v>7.36826</v>
      </c>
      <c r="K9" s="150">
        <v>45.94269</v>
      </c>
      <c r="L9" s="150">
        <v>0</v>
      </c>
      <c r="M9" s="150">
        <v>0</v>
      </c>
      <c r="N9" s="150">
        <v>0</v>
      </c>
      <c r="O9" s="150">
        <v>45.94269</v>
      </c>
      <c r="P9" s="150">
        <v>5075.97273</v>
      </c>
      <c r="Q9" s="150">
        <v>0</v>
      </c>
      <c r="R9" s="151">
        <v>5075.97273</v>
      </c>
      <c r="S9" s="5"/>
      <c r="T9" s="5"/>
      <c r="U9" s="5"/>
      <c r="V9" s="5"/>
      <c r="W9" s="5"/>
      <c r="X9" s="5"/>
      <c r="Y9" s="5"/>
      <c r="Z9" s="5"/>
      <c r="AA9" s="5"/>
      <c r="AB9" s="5"/>
    </row>
    <row r="10" spans="1:28" ht="13.5">
      <c r="A10" s="147"/>
      <c r="B10" s="143" t="s">
        <v>66</v>
      </c>
      <c r="C10" s="143" t="s">
        <v>104</v>
      </c>
      <c r="D10" s="143" t="s">
        <v>104</v>
      </c>
      <c r="E10" s="143">
        <v>236</v>
      </c>
      <c r="F10" s="144">
        <v>1.4755999999999998</v>
      </c>
      <c r="G10" s="145">
        <v>0</v>
      </c>
      <c r="H10" s="145">
        <v>1.4755999999999998</v>
      </c>
      <c r="I10" s="145">
        <v>518.89134</v>
      </c>
      <c r="J10" s="145">
        <v>7.144489999999999</v>
      </c>
      <c r="K10" s="145">
        <v>526.0358299999999</v>
      </c>
      <c r="L10" s="145">
        <v>599.25724</v>
      </c>
      <c r="M10" s="145">
        <v>30.48954</v>
      </c>
      <c r="N10" s="145">
        <v>629.7467800000001</v>
      </c>
      <c r="O10" s="145">
        <v>1157.25821</v>
      </c>
      <c r="P10" s="145">
        <v>4389.3101799999995</v>
      </c>
      <c r="Q10" s="145">
        <v>0</v>
      </c>
      <c r="R10" s="146">
        <v>4389.3101799999995</v>
      </c>
      <c r="S10" s="5"/>
      <c r="T10" s="5"/>
      <c r="U10" s="5"/>
      <c r="V10" s="5"/>
      <c r="W10" s="5"/>
      <c r="X10" s="5"/>
      <c r="Y10" s="5"/>
      <c r="Z10" s="5"/>
      <c r="AA10" s="5"/>
      <c r="AB10" s="5"/>
    </row>
    <row r="11" spans="1:28" ht="13.5">
      <c r="A11" s="147"/>
      <c r="B11" s="143" t="s">
        <v>5</v>
      </c>
      <c r="C11" s="143" t="s">
        <v>5</v>
      </c>
      <c r="D11" s="143" t="s">
        <v>5</v>
      </c>
      <c r="E11" s="143">
        <v>5</v>
      </c>
      <c r="F11" s="144">
        <v>6.41143</v>
      </c>
      <c r="G11" s="145">
        <v>0</v>
      </c>
      <c r="H11" s="145">
        <v>6.41143</v>
      </c>
      <c r="I11" s="145">
        <v>1614.8541200000002</v>
      </c>
      <c r="J11" s="145">
        <v>348.00803</v>
      </c>
      <c r="K11" s="145">
        <v>1962.86215</v>
      </c>
      <c r="L11" s="145">
        <v>5803.27725</v>
      </c>
      <c r="M11" s="145">
        <v>988.893</v>
      </c>
      <c r="N11" s="145">
        <v>6792.17025</v>
      </c>
      <c r="O11" s="145">
        <v>8761.44383</v>
      </c>
      <c r="P11" s="145">
        <v>27743.06466</v>
      </c>
      <c r="Q11" s="145">
        <v>0</v>
      </c>
      <c r="R11" s="146">
        <v>27743.06466</v>
      </c>
      <c r="S11" s="5"/>
      <c r="T11" s="5"/>
      <c r="U11" s="5"/>
      <c r="V11" s="5"/>
      <c r="W11" s="5"/>
      <c r="X11" s="5"/>
      <c r="Y11" s="5"/>
      <c r="Z11" s="5"/>
      <c r="AA11" s="5"/>
      <c r="AB11" s="5"/>
    </row>
    <row r="12" spans="1:28" ht="13.5">
      <c r="A12" s="147"/>
      <c r="B12" s="147"/>
      <c r="C12" s="147"/>
      <c r="D12" s="147"/>
      <c r="E12" s="148">
        <v>59</v>
      </c>
      <c r="F12" s="149">
        <v>0.02536</v>
      </c>
      <c r="G12" s="150">
        <v>0</v>
      </c>
      <c r="H12" s="150">
        <v>0.02536</v>
      </c>
      <c r="I12" s="150">
        <v>1012.85311</v>
      </c>
      <c r="J12" s="150">
        <v>61.27405</v>
      </c>
      <c r="K12" s="150">
        <v>1074.12716</v>
      </c>
      <c r="L12" s="150">
        <v>1255.85123</v>
      </c>
      <c r="M12" s="150">
        <v>237.20535999999998</v>
      </c>
      <c r="N12" s="150">
        <v>1493.0565900000001</v>
      </c>
      <c r="O12" s="150">
        <v>2567.20911</v>
      </c>
      <c r="P12" s="150">
        <v>20808.73626</v>
      </c>
      <c r="Q12" s="150">
        <v>0</v>
      </c>
      <c r="R12" s="151">
        <v>20808.73626</v>
      </c>
      <c r="S12" s="5"/>
      <c r="T12" s="5"/>
      <c r="U12" s="5"/>
      <c r="V12" s="5"/>
      <c r="W12" s="5"/>
      <c r="X12" s="5"/>
      <c r="Y12" s="5"/>
      <c r="Z12" s="5"/>
      <c r="AA12" s="5"/>
      <c r="AB12" s="5"/>
    </row>
    <row r="13" spans="1:28" ht="13.5">
      <c r="A13" s="147"/>
      <c r="B13" s="147"/>
      <c r="C13" s="147"/>
      <c r="D13" s="147"/>
      <c r="E13" s="148">
        <v>326</v>
      </c>
      <c r="F13" s="149">
        <v>0.00656</v>
      </c>
      <c r="G13" s="150">
        <v>0</v>
      </c>
      <c r="H13" s="150">
        <v>0.00656</v>
      </c>
      <c r="I13" s="150">
        <v>23.80243</v>
      </c>
      <c r="J13" s="150">
        <v>0</v>
      </c>
      <c r="K13" s="150">
        <v>23.80243</v>
      </c>
      <c r="L13" s="150">
        <v>0</v>
      </c>
      <c r="M13" s="150">
        <v>0</v>
      </c>
      <c r="N13" s="150">
        <v>0</v>
      </c>
      <c r="O13" s="150">
        <v>23.80899</v>
      </c>
      <c r="P13" s="150">
        <v>2670.61137</v>
      </c>
      <c r="Q13" s="150">
        <v>0</v>
      </c>
      <c r="R13" s="151">
        <v>2670.61137</v>
      </c>
      <c r="S13" s="5"/>
      <c r="T13" s="5"/>
      <c r="U13" s="5"/>
      <c r="V13" s="5"/>
      <c r="W13" s="5"/>
      <c r="X13" s="5"/>
      <c r="Y13" s="5"/>
      <c r="Z13" s="5"/>
      <c r="AA13" s="5"/>
      <c r="AB13" s="5"/>
    </row>
    <row r="14" spans="1:28" ht="13.5">
      <c r="A14" s="147"/>
      <c r="B14" s="147"/>
      <c r="C14" s="147"/>
      <c r="D14" s="147"/>
      <c r="E14" s="148">
        <v>360</v>
      </c>
      <c r="F14" s="149">
        <v>0.0003</v>
      </c>
      <c r="G14" s="150">
        <v>0</v>
      </c>
      <c r="H14" s="150">
        <v>0.0003</v>
      </c>
      <c r="I14" s="150">
        <v>1.24236</v>
      </c>
      <c r="J14" s="150">
        <v>0</v>
      </c>
      <c r="K14" s="150">
        <v>1.24236</v>
      </c>
      <c r="L14" s="150">
        <v>0</v>
      </c>
      <c r="M14" s="150">
        <v>0</v>
      </c>
      <c r="N14" s="150">
        <v>0</v>
      </c>
      <c r="O14" s="150">
        <v>1.24266</v>
      </c>
      <c r="P14" s="150">
        <v>698.49054</v>
      </c>
      <c r="Q14" s="150">
        <v>0</v>
      </c>
      <c r="R14" s="151">
        <v>698.49054</v>
      </c>
      <c r="S14" s="5"/>
      <c r="T14" s="5"/>
      <c r="U14" s="5"/>
      <c r="V14" s="5"/>
      <c r="W14" s="5"/>
      <c r="X14" s="5"/>
      <c r="Y14" s="5"/>
      <c r="Z14" s="5"/>
      <c r="AA14" s="5"/>
      <c r="AB14" s="5"/>
    </row>
    <row r="15" spans="1:28" ht="13.5">
      <c r="A15" s="147"/>
      <c r="B15" s="147"/>
      <c r="C15" s="147"/>
      <c r="D15" s="143" t="s">
        <v>105</v>
      </c>
      <c r="E15" s="143">
        <v>86</v>
      </c>
      <c r="F15" s="144">
        <v>0.06636</v>
      </c>
      <c r="G15" s="145">
        <v>0</v>
      </c>
      <c r="H15" s="145">
        <v>0.06636</v>
      </c>
      <c r="I15" s="145">
        <v>974.85879</v>
      </c>
      <c r="J15" s="145">
        <v>43.75773</v>
      </c>
      <c r="K15" s="145">
        <v>1018.61652</v>
      </c>
      <c r="L15" s="145">
        <v>395.9653</v>
      </c>
      <c r="M15" s="145">
        <v>167.28807</v>
      </c>
      <c r="N15" s="145">
        <v>563.25337</v>
      </c>
      <c r="O15" s="145">
        <v>1581.93625</v>
      </c>
      <c r="P15" s="145">
        <v>16186.76168</v>
      </c>
      <c r="Q15" s="145">
        <v>0</v>
      </c>
      <c r="R15" s="146">
        <v>16186.76168</v>
      </c>
      <c r="S15" s="5"/>
      <c r="T15" s="5"/>
      <c r="U15" s="5"/>
      <c r="V15" s="5"/>
      <c r="W15" s="5"/>
      <c r="X15" s="5"/>
      <c r="Y15" s="5"/>
      <c r="Z15" s="5"/>
      <c r="AA15" s="5"/>
      <c r="AB15" s="5"/>
    </row>
    <row r="16" spans="1:28" ht="13.5">
      <c r="A16" s="147"/>
      <c r="B16" s="147"/>
      <c r="C16" s="147"/>
      <c r="D16" s="147"/>
      <c r="E16" s="148">
        <v>279</v>
      </c>
      <c r="F16" s="149">
        <v>0.00138</v>
      </c>
      <c r="G16" s="150">
        <v>0</v>
      </c>
      <c r="H16" s="150">
        <v>0.00138</v>
      </c>
      <c r="I16" s="150">
        <v>19.10079</v>
      </c>
      <c r="J16" s="150">
        <v>0</v>
      </c>
      <c r="K16" s="150">
        <v>19.10079</v>
      </c>
      <c r="L16" s="150">
        <v>0</v>
      </c>
      <c r="M16" s="150">
        <v>0</v>
      </c>
      <c r="N16" s="150">
        <v>0</v>
      </c>
      <c r="O16" s="150">
        <v>19.102169999999997</v>
      </c>
      <c r="P16" s="150">
        <v>1860.65995</v>
      </c>
      <c r="Q16" s="150">
        <v>0</v>
      </c>
      <c r="R16" s="151">
        <v>1860.65995</v>
      </c>
      <c r="S16" s="5"/>
      <c r="T16" s="5"/>
      <c r="U16" s="5"/>
      <c r="V16" s="5"/>
      <c r="W16" s="5"/>
      <c r="X16" s="5"/>
      <c r="Y16" s="5"/>
      <c r="Z16" s="5"/>
      <c r="AA16" s="5"/>
      <c r="AB16" s="5"/>
    </row>
    <row r="17" spans="1:28" ht="13.5">
      <c r="A17" s="147"/>
      <c r="B17" s="147"/>
      <c r="C17" s="143" t="s">
        <v>106</v>
      </c>
      <c r="D17" s="143" t="s">
        <v>106</v>
      </c>
      <c r="E17" s="143">
        <v>58</v>
      </c>
      <c r="F17" s="144">
        <v>0.30116000000000004</v>
      </c>
      <c r="G17" s="145">
        <v>0</v>
      </c>
      <c r="H17" s="145">
        <v>0.30116000000000004</v>
      </c>
      <c r="I17" s="145">
        <v>1011.9504499999999</v>
      </c>
      <c r="J17" s="145">
        <v>146.42344</v>
      </c>
      <c r="K17" s="145">
        <v>1158.3738899999998</v>
      </c>
      <c r="L17" s="145">
        <v>778.6777</v>
      </c>
      <c r="M17" s="145">
        <v>260.73576</v>
      </c>
      <c r="N17" s="145">
        <v>1039.41346</v>
      </c>
      <c r="O17" s="145">
        <v>2198.0885099999996</v>
      </c>
      <c r="P17" s="145">
        <v>10440.40601</v>
      </c>
      <c r="Q17" s="145">
        <v>0</v>
      </c>
      <c r="R17" s="146">
        <v>10440.40601</v>
      </c>
      <c r="S17" s="5"/>
      <c r="T17" s="5"/>
      <c r="U17" s="5"/>
      <c r="V17" s="5"/>
      <c r="W17" s="5"/>
      <c r="X17" s="5"/>
      <c r="Y17" s="5"/>
      <c r="Z17" s="5"/>
      <c r="AA17" s="5"/>
      <c r="AB17" s="5"/>
    </row>
    <row r="18" spans="1:28" ht="13.5">
      <c r="A18" s="147"/>
      <c r="B18" s="147"/>
      <c r="C18" s="143" t="s">
        <v>107</v>
      </c>
      <c r="D18" s="143" t="s">
        <v>108</v>
      </c>
      <c r="E18" s="143">
        <v>304</v>
      </c>
      <c r="F18" s="144">
        <v>0.03193</v>
      </c>
      <c r="G18" s="145">
        <v>0</v>
      </c>
      <c r="H18" s="145">
        <v>0.03193</v>
      </c>
      <c r="I18" s="145">
        <v>46.667910000000006</v>
      </c>
      <c r="J18" s="145">
        <v>0.30351</v>
      </c>
      <c r="K18" s="145">
        <v>46.971419999999995</v>
      </c>
      <c r="L18" s="145">
        <v>0</v>
      </c>
      <c r="M18" s="145">
        <v>0</v>
      </c>
      <c r="N18" s="145">
        <v>0</v>
      </c>
      <c r="O18" s="145">
        <v>47.00335</v>
      </c>
      <c r="P18" s="145">
        <v>2133.83043</v>
      </c>
      <c r="Q18" s="145">
        <v>0</v>
      </c>
      <c r="R18" s="146">
        <v>2133.83043</v>
      </c>
      <c r="S18" s="5"/>
      <c r="T18" s="5"/>
      <c r="U18" s="5"/>
      <c r="V18" s="5"/>
      <c r="W18" s="5"/>
      <c r="X18" s="5"/>
      <c r="Y18" s="5"/>
      <c r="Z18" s="5"/>
      <c r="AA18" s="5"/>
      <c r="AB18" s="5"/>
    </row>
    <row r="19" spans="1:28" ht="13.5">
      <c r="A19" s="147"/>
      <c r="B19" s="147"/>
      <c r="C19" s="143" t="s">
        <v>109</v>
      </c>
      <c r="D19" s="143" t="s">
        <v>110</v>
      </c>
      <c r="E19" s="143">
        <v>379</v>
      </c>
      <c r="F19" s="144">
        <v>0</v>
      </c>
      <c r="G19" s="145">
        <v>0</v>
      </c>
      <c r="H19" s="145">
        <v>0</v>
      </c>
      <c r="I19" s="145">
        <v>5E-05</v>
      </c>
      <c r="J19" s="145">
        <v>0</v>
      </c>
      <c r="K19" s="145">
        <v>5E-05</v>
      </c>
      <c r="L19" s="145">
        <v>0</v>
      </c>
      <c r="M19" s="145">
        <v>0</v>
      </c>
      <c r="N19" s="145">
        <v>0</v>
      </c>
      <c r="O19" s="145">
        <v>5E-05</v>
      </c>
      <c r="P19" s="145">
        <v>1009.3691899999999</v>
      </c>
      <c r="Q19" s="145">
        <v>0</v>
      </c>
      <c r="R19" s="146">
        <v>1009.3691899999999</v>
      </c>
      <c r="S19" s="5"/>
      <c r="T19" s="5"/>
      <c r="U19" s="5"/>
      <c r="V19" s="5"/>
      <c r="W19" s="5"/>
      <c r="X19" s="5"/>
      <c r="Y19" s="5"/>
      <c r="Z19" s="5"/>
      <c r="AA19" s="5"/>
      <c r="AB19" s="5"/>
    </row>
    <row r="20" spans="1:28" ht="13.5">
      <c r="A20" s="147"/>
      <c r="B20" s="143" t="s">
        <v>6</v>
      </c>
      <c r="C20" s="143" t="s">
        <v>111</v>
      </c>
      <c r="D20" s="143" t="s">
        <v>6</v>
      </c>
      <c r="E20" s="143">
        <v>31</v>
      </c>
      <c r="F20" s="144">
        <v>0.39787</v>
      </c>
      <c r="G20" s="145">
        <v>0</v>
      </c>
      <c r="H20" s="145">
        <v>0.39787</v>
      </c>
      <c r="I20" s="145">
        <v>2850.5365899999997</v>
      </c>
      <c r="J20" s="145">
        <v>736.4565600000001</v>
      </c>
      <c r="K20" s="145">
        <v>3586.99315</v>
      </c>
      <c r="L20" s="145">
        <v>1462.8818700000002</v>
      </c>
      <c r="M20" s="145">
        <v>258.95291000000003</v>
      </c>
      <c r="N20" s="145">
        <v>1721.8347800000001</v>
      </c>
      <c r="O20" s="145">
        <v>5309.2258</v>
      </c>
      <c r="P20" s="145">
        <v>12704.37653</v>
      </c>
      <c r="Q20" s="145">
        <v>0</v>
      </c>
      <c r="R20" s="146">
        <v>12704.37653</v>
      </c>
      <c r="S20" s="5"/>
      <c r="T20" s="5"/>
      <c r="U20" s="5"/>
      <c r="V20" s="5"/>
      <c r="W20" s="5"/>
      <c r="X20" s="5"/>
      <c r="Y20" s="5"/>
      <c r="Z20" s="5"/>
      <c r="AA20" s="5"/>
      <c r="AB20" s="5"/>
    </row>
    <row r="21" spans="1:28" ht="13.5">
      <c r="A21" s="147"/>
      <c r="B21" s="147"/>
      <c r="C21" s="147"/>
      <c r="D21" s="147"/>
      <c r="E21" s="148">
        <v>341</v>
      </c>
      <c r="F21" s="149">
        <v>0.00117</v>
      </c>
      <c r="G21" s="150">
        <v>0</v>
      </c>
      <c r="H21" s="150">
        <v>0.00117</v>
      </c>
      <c r="I21" s="150">
        <v>38.14204</v>
      </c>
      <c r="J21" s="150">
        <v>0.008119999999999999</v>
      </c>
      <c r="K21" s="150">
        <v>38.15016000000001</v>
      </c>
      <c r="L21" s="150">
        <v>0</v>
      </c>
      <c r="M21" s="150">
        <v>0</v>
      </c>
      <c r="N21" s="150">
        <v>0</v>
      </c>
      <c r="O21" s="150">
        <v>38.15133</v>
      </c>
      <c r="P21" s="150">
        <v>3165.4828199999997</v>
      </c>
      <c r="Q21" s="150">
        <v>0</v>
      </c>
      <c r="R21" s="151">
        <v>3165.4828199999997</v>
      </c>
      <c r="S21" s="5"/>
      <c r="T21" s="5"/>
      <c r="U21" s="5"/>
      <c r="V21" s="5"/>
      <c r="W21" s="5"/>
      <c r="X21" s="5"/>
      <c r="Y21" s="5"/>
      <c r="Z21" s="5"/>
      <c r="AA21" s="5"/>
      <c r="AB21" s="5"/>
    </row>
    <row r="22" spans="1:28" ht="13.5">
      <c r="A22" s="147"/>
      <c r="B22" s="147"/>
      <c r="C22" s="143" t="s">
        <v>112</v>
      </c>
      <c r="D22" s="143" t="s">
        <v>112</v>
      </c>
      <c r="E22" s="143">
        <v>241</v>
      </c>
      <c r="F22" s="144">
        <v>0</v>
      </c>
      <c r="G22" s="145">
        <v>0</v>
      </c>
      <c r="H22" s="145">
        <v>0</v>
      </c>
      <c r="I22" s="145">
        <v>0</v>
      </c>
      <c r="J22" s="145">
        <v>0</v>
      </c>
      <c r="K22" s="145">
        <v>0</v>
      </c>
      <c r="L22" s="145">
        <v>0</v>
      </c>
      <c r="M22" s="145">
        <v>0</v>
      </c>
      <c r="N22" s="145">
        <v>0</v>
      </c>
      <c r="O22" s="145">
        <v>0</v>
      </c>
      <c r="P22" s="145">
        <v>197.8063</v>
      </c>
      <c r="Q22" s="145">
        <v>0</v>
      </c>
      <c r="R22" s="146">
        <v>197.8063</v>
      </c>
      <c r="S22" s="5"/>
      <c r="T22" s="5"/>
      <c r="U22" s="5"/>
      <c r="V22" s="5"/>
      <c r="W22" s="5"/>
      <c r="X22" s="5"/>
      <c r="Y22" s="5"/>
      <c r="Z22" s="5"/>
      <c r="AA22" s="5"/>
      <c r="AB22" s="5"/>
    </row>
    <row r="23" spans="1:28" ht="13.5">
      <c r="A23" s="147"/>
      <c r="B23" s="143" t="s">
        <v>7</v>
      </c>
      <c r="C23" s="143" t="s">
        <v>7</v>
      </c>
      <c r="D23" s="143" t="s">
        <v>7</v>
      </c>
      <c r="E23" s="143">
        <v>20</v>
      </c>
      <c r="F23" s="144">
        <v>12.57276</v>
      </c>
      <c r="G23" s="145">
        <v>0</v>
      </c>
      <c r="H23" s="145">
        <v>12.57276</v>
      </c>
      <c r="I23" s="145">
        <v>1638.04283</v>
      </c>
      <c r="J23" s="145">
        <v>56.68533</v>
      </c>
      <c r="K23" s="145">
        <v>1694.72816</v>
      </c>
      <c r="L23" s="145">
        <v>2872.4004900000004</v>
      </c>
      <c r="M23" s="145">
        <v>191.54466</v>
      </c>
      <c r="N23" s="145">
        <v>3063.94515</v>
      </c>
      <c r="O23" s="145">
        <v>4771.24607</v>
      </c>
      <c r="P23" s="145">
        <v>18271.00129</v>
      </c>
      <c r="Q23" s="145">
        <v>0</v>
      </c>
      <c r="R23" s="146">
        <v>18271.00129</v>
      </c>
      <c r="S23" s="5"/>
      <c r="T23" s="5"/>
      <c r="U23" s="5"/>
      <c r="V23" s="5"/>
      <c r="W23" s="5"/>
      <c r="X23" s="5"/>
      <c r="Y23" s="5"/>
      <c r="Z23" s="5"/>
      <c r="AA23" s="5"/>
      <c r="AB23" s="5"/>
    </row>
    <row r="24" spans="1:28" ht="13.5">
      <c r="A24" s="147"/>
      <c r="B24" s="147"/>
      <c r="C24" s="143" t="s">
        <v>113</v>
      </c>
      <c r="D24" s="143" t="s">
        <v>113</v>
      </c>
      <c r="E24" s="143">
        <v>37</v>
      </c>
      <c r="F24" s="144">
        <v>0.11045</v>
      </c>
      <c r="G24" s="145">
        <v>0</v>
      </c>
      <c r="H24" s="145">
        <v>0.11045</v>
      </c>
      <c r="I24" s="145">
        <v>1844.99568</v>
      </c>
      <c r="J24" s="145">
        <v>23.041130000000003</v>
      </c>
      <c r="K24" s="145">
        <v>1868.03681</v>
      </c>
      <c r="L24" s="145">
        <v>468.55057</v>
      </c>
      <c r="M24" s="145">
        <v>236.29067999999998</v>
      </c>
      <c r="N24" s="145">
        <v>704.84125</v>
      </c>
      <c r="O24" s="145">
        <v>2572.9885099999997</v>
      </c>
      <c r="P24" s="145">
        <v>25895.8022</v>
      </c>
      <c r="Q24" s="145">
        <v>0</v>
      </c>
      <c r="R24" s="146">
        <v>25895.8022</v>
      </c>
      <c r="S24" s="5"/>
      <c r="T24" s="5"/>
      <c r="U24" s="5"/>
      <c r="V24" s="5"/>
      <c r="W24" s="5"/>
      <c r="X24" s="5"/>
      <c r="Y24" s="5"/>
      <c r="Z24" s="5"/>
      <c r="AA24" s="5"/>
      <c r="AB24" s="5"/>
    </row>
    <row r="25" spans="1:28" ht="13.5">
      <c r="A25" s="147"/>
      <c r="B25" s="143" t="s">
        <v>8</v>
      </c>
      <c r="C25" s="143" t="s">
        <v>114</v>
      </c>
      <c r="D25" s="143" t="s">
        <v>8</v>
      </c>
      <c r="E25" s="143">
        <v>63</v>
      </c>
      <c r="F25" s="144">
        <v>0.69762</v>
      </c>
      <c r="G25" s="145">
        <v>0</v>
      </c>
      <c r="H25" s="145">
        <v>0.69762</v>
      </c>
      <c r="I25" s="145">
        <v>2236.16012</v>
      </c>
      <c r="J25" s="145">
        <v>120.32119</v>
      </c>
      <c r="K25" s="145">
        <v>2356.48131</v>
      </c>
      <c r="L25" s="145">
        <v>6259.14717</v>
      </c>
      <c r="M25" s="145">
        <v>395.59403000000003</v>
      </c>
      <c r="N25" s="145">
        <v>6654.7412</v>
      </c>
      <c r="O25" s="145">
        <v>9011.92013</v>
      </c>
      <c r="P25" s="145">
        <v>15227.16927</v>
      </c>
      <c r="Q25" s="145">
        <v>0</v>
      </c>
      <c r="R25" s="146">
        <v>15227.16927</v>
      </c>
      <c r="S25" s="5"/>
      <c r="T25" s="5"/>
      <c r="U25" s="5"/>
      <c r="V25" s="5"/>
      <c r="W25" s="5"/>
      <c r="X25" s="5"/>
      <c r="Y25" s="5"/>
      <c r="Z25" s="5"/>
      <c r="AA25" s="5"/>
      <c r="AB25" s="5"/>
    </row>
    <row r="26" spans="1:28" ht="13.5">
      <c r="A26" s="147"/>
      <c r="B26" s="147"/>
      <c r="C26" s="147"/>
      <c r="D26" s="147"/>
      <c r="E26" s="148">
        <v>391</v>
      </c>
      <c r="F26" s="149">
        <v>0</v>
      </c>
      <c r="G26" s="150">
        <v>0</v>
      </c>
      <c r="H26" s="150">
        <v>0</v>
      </c>
      <c r="I26" s="150">
        <v>4.07885</v>
      </c>
      <c r="J26" s="150">
        <v>0</v>
      </c>
      <c r="K26" s="150">
        <v>4.07885</v>
      </c>
      <c r="L26" s="150">
        <v>0</v>
      </c>
      <c r="M26" s="150">
        <v>0</v>
      </c>
      <c r="N26" s="150">
        <v>0</v>
      </c>
      <c r="O26" s="150">
        <v>4.07885</v>
      </c>
      <c r="P26" s="150">
        <v>175.76064000000002</v>
      </c>
      <c r="Q26" s="150">
        <v>0</v>
      </c>
      <c r="R26" s="151">
        <v>175.76064000000002</v>
      </c>
      <c r="S26" s="5"/>
      <c r="T26" s="5"/>
      <c r="U26" s="5"/>
      <c r="V26" s="5"/>
      <c r="W26" s="5"/>
      <c r="X26" s="5"/>
      <c r="Y26" s="5"/>
      <c r="Z26" s="5"/>
      <c r="AA26" s="5"/>
      <c r="AB26" s="5"/>
    </row>
    <row r="27" spans="1:28" ht="13.5">
      <c r="A27" s="147"/>
      <c r="B27" s="147"/>
      <c r="C27" s="147"/>
      <c r="D27" s="143" t="s">
        <v>115</v>
      </c>
      <c r="E27" s="143">
        <v>230</v>
      </c>
      <c r="F27" s="144">
        <v>0.5490499999999999</v>
      </c>
      <c r="G27" s="145">
        <v>0</v>
      </c>
      <c r="H27" s="145">
        <v>0.5490499999999999</v>
      </c>
      <c r="I27" s="145">
        <v>1172.83132</v>
      </c>
      <c r="J27" s="145">
        <v>54.077529999999996</v>
      </c>
      <c r="K27" s="145">
        <v>1226.90885</v>
      </c>
      <c r="L27" s="145">
        <v>655.9089</v>
      </c>
      <c r="M27" s="145">
        <v>66.28603</v>
      </c>
      <c r="N27" s="145">
        <v>722.19493</v>
      </c>
      <c r="O27" s="145">
        <v>1949.65283</v>
      </c>
      <c r="P27" s="145">
        <v>18127.25004</v>
      </c>
      <c r="Q27" s="145">
        <v>0</v>
      </c>
      <c r="R27" s="146">
        <v>18127.25004</v>
      </c>
      <c r="S27" s="5"/>
      <c r="T27" s="5"/>
      <c r="U27" s="5"/>
      <c r="V27" s="5"/>
      <c r="W27" s="5"/>
      <c r="X27" s="5"/>
      <c r="Y27" s="5"/>
      <c r="Z27" s="5"/>
      <c r="AA27" s="5"/>
      <c r="AB27" s="5"/>
    </row>
    <row r="28" spans="1:28" ht="13.5">
      <c r="A28" s="147"/>
      <c r="B28" s="143" t="s">
        <v>9</v>
      </c>
      <c r="C28" s="143" t="s">
        <v>116</v>
      </c>
      <c r="D28" s="143" t="s">
        <v>117</v>
      </c>
      <c r="E28" s="143">
        <v>243</v>
      </c>
      <c r="F28" s="144">
        <v>0</v>
      </c>
      <c r="G28" s="145">
        <v>0</v>
      </c>
      <c r="H28" s="145">
        <v>0</v>
      </c>
      <c r="I28" s="145">
        <v>0</v>
      </c>
      <c r="J28" s="145">
        <v>0</v>
      </c>
      <c r="K28" s="145">
        <v>0</v>
      </c>
      <c r="L28" s="145">
        <v>0</v>
      </c>
      <c r="M28" s="145">
        <v>0</v>
      </c>
      <c r="N28" s="145">
        <v>0</v>
      </c>
      <c r="O28" s="145">
        <v>0</v>
      </c>
      <c r="P28" s="145">
        <v>1194.01853</v>
      </c>
      <c r="Q28" s="145">
        <v>0</v>
      </c>
      <c r="R28" s="146">
        <v>1194.01853</v>
      </c>
      <c r="S28" s="5"/>
      <c r="T28" s="5"/>
      <c r="U28" s="5"/>
      <c r="V28" s="5"/>
      <c r="W28" s="5"/>
      <c r="X28" s="5"/>
      <c r="Y28" s="5"/>
      <c r="Z28" s="5"/>
      <c r="AA28" s="5"/>
      <c r="AB28" s="5"/>
    </row>
    <row r="29" spans="1:28" ht="13.5">
      <c r="A29" s="147"/>
      <c r="B29" s="147"/>
      <c r="C29" s="143" t="s">
        <v>9</v>
      </c>
      <c r="D29" s="143" t="s">
        <v>9</v>
      </c>
      <c r="E29" s="143">
        <v>23</v>
      </c>
      <c r="F29" s="144">
        <v>0.6137</v>
      </c>
      <c r="G29" s="145">
        <v>0</v>
      </c>
      <c r="H29" s="145">
        <v>0.6137</v>
      </c>
      <c r="I29" s="145">
        <v>2102.8967599999996</v>
      </c>
      <c r="J29" s="145">
        <v>570.91516</v>
      </c>
      <c r="K29" s="145">
        <v>2673.81192</v>
      </c>
      <c r="L29" s="145">
        <v>3335.41256</v>
      </c>
      <c r="M29" s="145">
        <v>392.00774</v>
      </c>
      <c r="N29" s="145">
        <v>3727.4202999999998</v>
      </c>
      <c r="O29" s="145">
        <v>6401.84592</v>
      </c>
      <c r="P29" s="145">
        <v>26391.98127</v>
      </c>
      <c r="Q29" s="145">
        <v>0</v>
      </c>
      <c r="R29" s="146">
        <v>26391.98127</v>
      </c>
      <c r="S29" s="5"/>
      <c r="T29" s="5"/>
      <c r="U29" s="5"/>
      <c r="V29" s="5"/>
      <c r="W29" s="5"/>
      <c r="X29" s="5"/>
      <c r="Y29" s="5"/>
      <c r="Z29" s="5"/>
      <c r="AA29" s="5"/>
      <c r="AB29" s="5"/>
    </row>
    <row r="30" spans="1:28" ht="13.5">
      <c r="A30" s="147"/>
      <c r="B30" s="147"/>
      <c r="C30" s="147"/>
      <c r="D30" s="147"/>
      <c r="E30" s="148">
        <v>342</v>
      </c>
      <c r="F30" s="149">
        <v>8E-05</v>
      </c>
      <c r="G30" s="150">
        <v>0</v>
      </c>
      <c r="H30" s="150">
        <v>8E-05</v>
      </c>
      <c r="I30" s="150">
        <v>21.2012</v>
      </c>
      <c r="J30" s="150">
        <v>0</v>
      </c>
      <c r="K30" s="150">
        <v>21.2012</v>
      </c>
      <c r="L30" s="150">
        <v>0</v>
      </c>
      <c r="M30" s="150">
        <v>0</v>
      </c>
      <c r="N30" s="150">
        <v>0</v>
      </c>
      <c r="O30" s="150">
        <v>21.20128</v>
      </c>
      <c r="P30" s="150">
        <v>2382.53817</v>
      </c>
      <c r="Q30" s="150">
        <v>0</v>
      </c>
      <c r="R30" s="151">
        <v>2382.53817</v>
      </c>
      <c r="S30" s="5"/>
      <c r="T30" s="5"/>
      <c r="U30" s="5"/>
      <c r="V30" s="5"/>
      <c r="W30" s="5"/>
      <c r="X30" s="5"/>
      <c r="Y30" s="5"/>
      <c r="Z30" s="5"/>
      <c r="AA30" s="5"/>
      <c r="AB30" s="5"/>
    </row>
    <row r="31" spans="1:28" ht="13.5">
      <c r="A31" s="147"/>
      <c r="B31" s="147"/>
      <c r="C31" s="143" t="s">
        <v>118</v>
      </c>
      <c r="D31" s="143" t="s">
        <v>119</v>
      </c>
      <c r="E31" s="143">
        <v>358</v>
      </c>
      <c r="F31" s="144">
        <v>0</v>
      </c>
      <c r="G31" s="145">
        <v>0</v>
      </c>
      <c r="H31" s="145">
        <v>0</v>
      </c>
      <c r="I31" s="145">
        <v>0</v>
      </c>
      <c r="J31" s="145">
        <v>0</v>
      </c>
      <c r="K31" s="145">
        <v>0</v>
      </c>
      <c r="L31" s="145">
        <v>0</v>
      </c>
      <c r="M31" s="145">
        <v>0</v>
      </c>
      <c r="N31" s="145">
        <v>0</v>
      </c>
      <c r="O31" s="145">
        <v>0</v>
      </c>
      <c r="P31" s="145">
        <v>1723.0453300000001</v>
      </c>
      <c r="Q31" s="145">
        <v>0</v>
      </c>
      <c r="R31" s="146">
        <v>1723.0453300000001</v>
      </c>
      <c r="S31" s="5"/>
      <c r="T31" s="5"/>
      <c r="U31" s="5"/>
      <c r="V31" s="5"/>
      <c r="W31" s="5"/>
      <c r="X31" s="5"/>
      <c r="Y31" s="5"/>
      <c r="Z31" s="5"/>
      <c r="AA31" s="5"/>
      <c r="AB31" s="5"/>
    </row>
    <row r="32" spans="1:28" ht="13.5">
      <c r="A32" s="147"/>
      <c r="B32" s="143" t="s">
        <v>10</v>
      </c>
      <c r="C32" s="143" t="s">
        <v>10</v>
      </c>
      <c r="D32" s="143" t="s">
        <v>10</v>
      </c>
      <c r="E32" s="143">
        <v>231</v>
      </c>
      <c r="F32" s="144">
        <v>0.00017999999999999998</v>
      </c>
      <c r="G32" s="145">
        <v>0</v>
      </c>
      <c r="H32" s="145">
        <v>0.00017999999999999998</v>
      </c>
      <c r="I32" s="145">
        <v>518.02727</v>
      </c>
      <c r="J32" s="145">
        <v>7.30254</v>
      </c>
      <c r="K32" s="145">
        <v>525.3298100000001</v>
      </c>
      <c r="L32" s="145">
        <v>642.08293</v>
      </c>
      <c r="M32" s="145">
        <v>0</v>
      </c>
      <c r="N32" s="145">
        <v>642.08293</v>
      </c>
      <c r="O32" s="145">
        <v>1167.41292</v>
      </c>
      <c r="P32" s="145">
        <v>4751.02249</v>
      </c>
      <c r="Q32" s="145">
        <v>0</v>
      </c>
      <c r="R32" s="146">
        <v>4751.02249</v>
      </c>
      <c r="S32" s="5"/>
      <c r="T32" s="5"/>
      <c r="U32" s="5"/>
      <c r="V32" s="5"/>
      <c r="W32" s="5"/>
      <c r="X32" s="5"/>
      <c r="Y32" s="5"/>
      <c r="Z32" s="5"/>
      <c r="AA32" s="5"/>
      <c r="AB32" s="5"/>
    </row>
    <row r="33" spans="1:28" ht="13.5">
      <c r="A33" s="147"/>
      <c r="B33" s="143" t="s">
        <v>120</v>
      </c>
      <c r="C33" s="143" t="s">
        <v>120</v>
      </c>
      <c r="D33" s="143" t="s">
        <v>120</v>
      </c>
      <c r="E33" s="143">
        <v>30</v>
      </c>
      <c r="F33" s="144">
        <v>0.08295</v>
      </c>
      <c r="G33" s="145">
        <v>0.00028000000000000003</v>
      </c>
      <c r="H33" s="145">
        <v>0.08323</v>
      </c>
      <c r="I33" s="145">
        <v>3193.84721</v>
      </c>
      <c r="J33" s="145">
        <v>207.34122</v>
      </c>
      <c r="K33" s="145">
        <v>3401.18843</v>
      </c>
      <c r="L33" s="145">
        <v>2152.29177</v>
      </c>
      <c r="M33" s="145">
        <v>215.60173999999998</v>
      </c>
      <c r="N33" s="145">
        <v>2367.89351</v>
      </c>
      <c r="O33" s="145">
        <v>5769.16517</v>
      </c>
      <c r="P33" s="145">
        <v>26733.32215</v>
      </c>
      <c r="Q33" s="145">
        <v>0</v>
      </c>
      <c r="R33" s="146">
        <v>26733.32215</v>
      </c>
      <c r="S33" s="5"/>
      <c r="T33" s="5"/>
      <c r="U33" s="5"/>
      <c r="V33" s="5"/>
      <c r="W33" s="5"/>
      <c r="X33" s="5"/>
      <c r="Y33" s="5"/>
      <c r="Z33" s="5"/>
      <c r="AA33" s="5"/>
      <c r="AB33" s="5"/>
    </row>
    <row r="34" spans="1:28" ht="13.5">
      <c r="A34" s="147"/>
      <c r="B34" s="147"/>
      <c r="C34" s="147"/>
      <c r="D34" s="147"/>
      <c r="E34" s="148">
        <v>314</v>
      </c>
      <c r="F34" s="149">
        <v>0.10139</v>
      </c>
      <c r="G34" s="150">
        <v>0</v>
      </c>
      <c r="H34" s="150">
        <v>0.10139</v>
      </c>
      <c r="I34" s="150">
        <v>70.80522</v>
      </c>
      <c r="J34" s="150">
        <v>0.10557</v>
      </c>
      <c r="K34" s="150">
        <v>70.91078999999999</v>
      </c>
      <c r="L34" s="150">
        <v>0</v>
      </c>
      <c r="M34" s="150">
        <v>0</v>
      </c>
      <c r="N34" s="150">
        <v>0</v>
      </c>
      <c r="O34" s="150">
        <v>71.01217999999999</v>
      </c>
      <c r="P34" s="150">
        <v>2926.05082</v>
      </c>
      <c r="Q34" s="150">
        <v>0</v>
      </c>
      <c r="R34" s="151">
        <v>2926.05082</v>
      </c>
      <c r="S34" s="5"/>
      <c r="T34" s="5"/>
      <c r="U34" s="5"/>
      <c r="V34" s="5"/>
      <c r="W34" s="5"/>
      <c r="X34" s="5"/>
      <c r="Y34" s="5"/>
      <c r="Z34" s="5"/>
      <c r="AA34" s="5"/>
      <c r="AB34" s="5"/>
    </row>
    <row r="35" spans="1:28" ht="13.5">
      <c r="A35" s="147"/>
      <c r="B35" s="147"/>
      <c r="C35" s="147"/>
      <c r="D35" s="147"/>
      <c r="E35" s="148">
        <v>328</v>
      </c>
      <c r="F35" s="149">
        <v>0.00538</v>
      </c>
      <c r="G35" s="150">
        <v>0</v>
      </c>
      <c r="H35" s="150">
        <v>0.00538</v>
      </c>
      <c r="I35" s="150">
        <v>34.37854</v>
      </c>
      <c r="J35" s="150">
        <v>0.0051600000000000005</v>
      </c>
      <c r="K35" s="150">
        <v>34.3837</v>
      </c>
      <c r="L35" s="150">
        <v>0</v>
      </c>
      <c r="M35" s="150">
        <v>0</v>
      </c>
      <c r="N35" s="150">
        <v>0</v>
      </c>
      <c r="O35" s="150">
        <v>34.38908</v>
      </c>
      <c r="P35" s="150">
        <v>3291.7694500000002</v>
      </c>
      <c r="Q35" s="150">
        <v>0</v>
      </c>
      <c r="R35" s="151">
        <v>3291.7694500000002</v>
      </c>
      <c r="S35" s="5"/>
      <c r="T35" s="5"/>
      <c r="U35" s="5"/>
      <c r="V35" s="5"/>
      <c r="W35" s="5"/>
      <c r="X35" s="5"/>
      <c r="Y35" s="5"/>
      <c r="Z35" s="5"/>
      <c r="AA35" s="5"/>
      <c r="AB35" s="5"/>
    </row>
    <row r="36" spans="1:28" ht="13.5">
      <c r="A36" s="147"/>
      <c r="B36" s="147"/>
      <c r="C36" s="143" t="s">
        <v>121</v>
      </c>
      <c r="D36" s="143" t="s">
        <v>122</v>
      </c>
      <c r="E36" s="143">
        <v>76</v>
      </c>
      <c r="F36" s="144">
        <v>0.36801</v>
      </c>
      <c r="G36" s="145">
        <v>0</v>
      </c>
      <c r="H36" s="145">
        <v>0.36801</v>
      </c>
      <c r="I36" s="145">
        <v>1055.9851299999998</v>
      </c>
      <c r="J36" s="145">
        <v>36.98211</v>
      </c>
      <c r="K36" s="145">
        <v>1092.96724</v>
      </c>
      <c r="L36" s="145">
        <v>126.42914</v>
      </c>
      <c r="M36" s="145">
        <v>0.5326900000000001</v>
      </c>
      <c r="N36" s="145">
        <v>126.96183</v>
      </c>
      <c r="O36" s="145">
        <v>1220.29708</v>
      </c>
      <c r="P36" s="145">
        <v>16108.52006</v>
      </c>
      <c r="Q36" s="145">
        <v>0</v>
      </c>
      <c r="R36" s="146">
        <v>16108.52006</v>
      </c>
      <c r="S36" s="5"/>
      <c r="T36" s="5"/>
      <c r="U36" s="5"/>
      <c r="V36" s="5"/>
      <c r="W36" s="5"/>
      <c r="X36" s="5"/>
      <c r="Y36" s="5"/>
      <c r="Z36" s="5"/>
      <c r="AA36" s="5"/>
      <c r="AB36" s="5"/>
    </row>
    <row r="37" spans="1:28" ht="13.5">
      <c r="A37" s="147"/>
      <c r="B37" s="143" t="s">
        <v>12</v>
      </c>
      <c r="C37" s="143" t="s">
        <v>123</v>
      </c>
      <c r="D37" s="143" t="s">
        <v>124</v>
      </c>
      <c r="E37" s="143">
        <v>26</v>
      </c>
      <c r="F37" s="144">
        <v>4.00561</v>
      </c>
      <c r="G37" s="145">
        <v>0</v>
      </c>
      <c r="H37" s="145">
        <v>4.00561</v>
      </c>
      <c r="I37" s="145">
        <v>1361.3648400000002</v>
      </c>
      <c r="J37" s="145">
        <v>96.72888999999999</v>
      </c>
      <c r="K37" s="145">
        <v>1458.09373</v>
      </c>
      <c r="L37" s="145">
        <v>791.82458</v>
      </c>
      <c r="M37" s="145">
        <v>10.18762</v>
      </c>
      <c r="N37" s="145">
        <v>802.0122</v>
      </c>
      <c r="O37" s="145">
        <v>2264.11154</v>
      </c>
      <c r="P37" s="145">
        <v>19531.17784</v>
      </c>
      <c r="Q37" s="145">
        <v>0</v>
      </c>
      <c r="R37" s="146">
        <v>19531.17784</v>
      </c>
      <c r="S37" s="5"/>
      <c r="T37" s="5"/>
      <c r="U37" s="5"/>
      <c r="V37" s="5"/>
      <c r="W37" s="5"/>
      <c r="X37" s="5"/>
      <c r="Y37" s="5"/>
      <c r="Z37" s="5"/>
      <c r="AA37" s="5"/>
      <c r="AB37" s="5"/>
    </row>
    <row r="38" spans="1:28" ht="13.5">
      <c r="A38" s="147"/>
      <c r="B38" s="147"/>
      <c r="C38" s="147"/>
      <c r="D38" s="147"/>
      <c r="E38" s="148">
        <v>329</v>
      </c>
      <c r="F38" s="149">
        <v>0.0028799999999999997</v>
      </c>
      <c r="G38" s="150">
        <v>0</v>
      </c>
      <c r="H38" s="150">
        <v>0.0028799999999999997</v>
      </c>
      <c r="I38" s="150">
        <v>79.60358000000001</v>
      </c>
      <c r="J38" s="150">
        <v>0</v>
      </c>
      <c r="K38" s="150">
        <v>79.60358000000001</v>
      </c>
      <c r="L38" s="150">
        <v>0</v>
      </c>
      <c r="M38" s="150">
        <v>0</v>
      </c>
      <c r="N38" s="150">
        <v>0</v>
      </c>
      <c r="O38" s="150">
        <v>79.60646000000001</v>
      </c>
      <c r="P38" s="150">
        <v>4367.02068</v>
      </c>
      <c r="Q38" s="150">
        <v>0</v>
      </c>
      <c r="R38" s="151">
        <v>4367.02068</v>
      </c>
      <c r="S38" s="5"/>
      <c r="T38" s="5"/>
      <c r="U38" s="5"/>
      <c r="V38" s="5"/>
      <c r="W38" s="5"/>
      <c r="X38" s="5"/>
      <c r="Y38" s="5"/>
      <c r="Z38" s="5"/>
      <c r="AA38" s="5"/>
      <c r="AB38" s="5"/>
    </row>
    <row r="39" spans="1:28" ht="13.5">
      <c r="A39" s="147"/>
      <c r="B39" s="147"/>
      <c r="C39" s="143" t="s">
        <v>12</v>
      </c>
      <c r="D39" s="143" t="s">
        <v>12</v>
      </c>
      <c r="E39" s="143">
        <v>9</v>
      </c>
      <c r="F39" s="144">
        <v>24.98529</v>
      </c>
      <c r="G39" s="145">
        <v>0</v>
      </c>
      <c r="H39" s="145">
        <v>24.98529</v>
      </c>
      <c r="I39" s="145">
        <v>1229.95187</v>
      </c>
      <c r="J39" s="145">
        <v>33.15733</v>
      </c>
      <c r="K39" s="145">
        <v>1263.1091999999999</v>
      </c>
      <c r="L39" s="145">
        <v>991.15855</v>
      </c>
      <c r="M39" s="145">
        <v>5.9578999999999995</v>
      </c>
      <c r="N39" s="145">
        <v>997.11645</v>
      </c>
      <c r="O39" s="145">
        <v>2285.21094</v>
      </c>
      <c r="P39" s="145">
        <v>23436.04076</v>
      </c>
      <c r="Q39" s="145">
        <v>0</v>
      </c>
      <c r="R39" s="146">
        <v>23436.04076</v>
      </c>
      <c r="S39" s="5"/>
      <c r="T39" s="5"/>
      <c r="U39" s="5"/>
      <c r="V39" s="5"/>
      <c r="W39" s="5"/>
      <c r="X39" s="5"/>
      <c r="Y39" s="5"/>
      <c r="Z39" s="5"/>
      <c r="AA39" s="5"/>
      <c r="AB39" s="5"/>
    </row>
    <row r="40" spans="1:28" ht="13.5">
      <c r="A40" s="147"/>
      <c r="B40" s="147"/>
      <c r="C40" s="147"/>
      <c r="D40" s="147"/>
      <c r="E40" s="148">
        <v>281</v>
      </c>
      <c r="F40" s="149">
        <v>0.00016</v>
      </c>
      <c r="G40" s="150">
        <v>0</v>
      </c>
      <c r="H40" s="150">
        <v>0.00016</v>
      </c>
      <c r="I40" s="150">
        <v>105.79963000000001</v>
      </c>
      <c r="J40" s="150">
        <v>0.00041</v>
      </c>
      <c r="K40" s="150">
        <v>105.80004</v>
      </c>
      <c r="L40" s="150">
        <v>0</v>
      </c>
      <c r="M40" s="150">
        <v>0</v>
      </c>
      <c r="N40" s="150">
        <v>0</v>
      </c>
      <c r="O40" s="150">
        <v>105.8002</v>
      </c>
      <c r="P40" s="150">
        <v>4237.60939</v>
      </c>
      <c r="Q40" s="150">
        <v>0</v>
      </c>
      <c r="R40" s="151">
        <v>4237.60939</v>
      </c>
      <c r="S40" s="5"/>
      <c r="T40" s="5"/>
      <c r="U40" s="5"/>
      <c r="V40" s="5"/>
      <c r="W40" s="5"/>
      <c r="X40" s="5"/>
      <c r="Y40" s="5"/>
      <c r="Z40" s="5"/>
      <c r="AA40" s="5"/>
      <c r="AB40" s="5"/>
    </row>
    <row r="41" spans="1:28" ht="13.5">
      <c r="A41" s="147"/>
      <c r="B41" s="147"/>
      <c r="C41" s="143" t="s">
        <v>125</v>
      </c>
      <c r="D41" s="143" t="s">
        <v>125</v>
      </c>
      <c r="E41" s="143">
        <v>225</v>
      </c>
      <c r="F41" s="144">
        <v>0.00023</v>
      </c>
      <c r="G41" s="145">
        <v>0</v>
      </c>
      <c r="H41" s="145">
        <v>0.00023</v>
      </c>
      <c r="I41" s="145">
        <v>1426.10438</v>
      </c>
      <c r="J41" s="145">
        <v>432.6045</v>
      </c>
      <c r="K41" s="145">
        <v>1858.70888</v>
      </c>
      <c r="L41" s="145">
        <v>314.99781</v>
      </c>
      <c r="M41" s="145">
        <v>57.114</v>
      </c>
      <c r="N41" s="145">
        <v>372.11181</v>
      </c>
      <c r="O41" s="145">
        <v>2230.82092</v>
      </c>
      <c r="P41" s="145">
        <v>7609.0080499999995</v>
      </c>
      <c r="Q41" s="145">
        <v>0</v>
      </c>
      <c r="R41" s="146">
        <v>7609.0080499999995</v>
      </c>
      <c r="S41" s="5"/>
      <c r="T41" s="5"/>
      <c r="U41" s="5"/>
      <c r="V41" s="5"/>
      <c r="W41" s="5"/>
      <c r="X41" s="5"/>
      <c r="Y41" s="5"/>
      <c r="Z41" s="5"/>
      <c r="AA41" s="5"/>
      <c r="AB41" s="5"/>
    </row>
    <row r="42" spans="1:28" ht="13.5">
      <c r="A42" s="147"/>
      <c r="B42" s="147"/>
      <c r="C42" s="143" t="s">
        <v>126</v>
      </c>
      <c r="D42" s="143" t="s">
        <v>126</v>
      </c>
      <c r="E42" s="143">
        <v>33</v>
      </c>
      <c r="F42" s="144">
        <v>0.06631000000000001</v>
      </c>
      <c r="G42" s="145">
        <v>0</v>
      </c>
      <c r="H42" s="145">
        <v>0.06631000000000001</v>
      </c>
      <c r="I42" s="145">
        <v>1114.53877</v>
      </c>
      <c r="J42" s="145">
        <v>60.53151999999999</v>
      </c>
      <c r="K42" s="145">
        <v>1175.07029</v>
      </c>
      <c r="L42" s="145">
        <v>287.25154</v>
      </c>
      <c r="M42" s="145">
        <v>6.42466</v>
      </c>
      <c r="N42" s="145">
        <v>293.6762</v>
      </c>
      <c r="O42" s="145">
        <v>1468.8128000000002</v>
      </c>
      <c r="P42" s="145">
        <v>15708.88147</v>
      </c>
      <c r="Q42" s="145">
        <v>0</v>
      </c>
      <c r="R42" s="146">
        <v>15708.88147</v>
      </c>
      <c r="S42" s="5"/>
      <c r="T42" s="5"/>
      <c r="U42" s="5"/>
      <c r="V42" s="5"/>
      <c r="W42" s="5"/>
      <c r="X42" s="5"/>
      <c r="Y42" s="5"/>
      <c r="Z42" s="5"/>
      <c r="AA42" s="5"/>
      <c r="AB42" s="5"/>
    </row>
    <row r="43" spans="1:28" ht="13.5">
      <c r="A43" s="147"/>
      <c r="B43" s="143" t="s">
        <v>127</v>
      </c>
      <c r="C43" s="143" t="s">
        <v>128</v>
      </c>
      <c r="D43" s="143" t="s">
        <v>128</v>
      </c>
      <c r="E43" s="143">
        <v>218</v>
      </c>
      <c r="F43" s="144">
        <v>31.99981</v>
      </c>
      <c r="G43" s="145">
        <v>0</v>
      </c>
      <c r="H43" s="145">
        <v>31.99981</v>
      </c>
      <c r="I43" s="145">
        <v>662.46702</v>
      </c>
      <c r="J43" s="145">
        <v>22.0398</v>
      </c>
      <c r="K43" s="145">
        <v>684.50682</v>
      </c>
      <c r="L43" s="145">
        <v>180.91768</v>
      </c>
      <c r="M43" s="145">
        <v>0</v>
      </c>
      <c r="N43" s="145">
        <v>180.91768</v>
      </c>
      <c r="O43" s="145">
        <v>897.4243100000001</v>
      </c>
      <c r="P43" s="145">
        <v>12790.14351</v>
      </c>
      <c r="Q43" s="145">
        <v>0</v>
      </c>
      <c r="R43" s="146">
        <v>12790.14351</v>
      </c>
      <c r="S43" s="5"/>
      <c r="T43" s="5"/>
      <c r="U43" s="5"/>
      <c r="V43" s="5"/>
      <c r="W43" s="5"/>
      <c r="X43" s="5"/>
      <c r="Y43" s="5"/>
      <c r="Z43" s="5"/>
      <c r="AA43" s="5"/>
      <c r="AB43" s="5"/>
    </row>
    <row r="44" spans="1:28" ht="13.5">
      <c r="A44" s="147"/>
      <c r="B44" s="147"/>
      <c r="C44" s="147"/>
      <c r="D44" s="143" t="s">
        <v>129</v>
      </c>
      <c r="E44" s="143">
        <v>355</v>
      </c>
      <c r="F44" s="144">
        <v>3.58172</v>
      </c>
      <c r="G44" s="145">
        <v>0</v>
      </c>
      <c r="H44" s="145">
        <v>3.58172</v>
      </c>
      <c r="I44" s="145">
        <v>0.03785</v>
      </c>
      <c r="J44" s="145">
        <v>0</v>
      </c>
      <c r="K44" s="145">
        <v>0.03785</v>
      </c>
      <c r="L44" s="145">
        <v>0</v>
      </c>
      <c r="M44" s="145">
        <v>0</v>
      </c>
      <c r="N44" s="145">
        <v>0</v>
      </c>
      <c r="O44" s="145">
        <v>3.61957</v>
      </c>
      <c r="P44" s="145">
        <v>9657.368050000001</v>
      </c>
      <c r="Q44" s="145">
        <v>0</v>
      </c>
      <c r="R44" s="146">
        <v>9657.368050000001</v>
      </c>
      <c r="S44" s="5"/>
      <c r="T44" s="5"/>
      <c r="U44" s="5"/>
      <c r="V44" s="5"/>
      <c r="W44" s="5"/>
      <c r="X44" s="5"/>
      <c r="Y44" s="5"/>
      <c r="Z44" s="5"/>
      <c r="AA44" s="5"/>
      <c r="AB44" s="5"/>
    </row>
    <row r="45" spans="1:28" ht="13.5">
      <c r="A45" s="147"/>
      <c r="B45" s="147"/>
      <c r="C45" s="143" t="s">
        <v>130</v>
      </c>
      <c r="D45" s="143" t="s">
        <v>131</v>
      </c>
      <c r="E45" s="143">
        <v>221</v>
      </c>
      <c r="F45" s="144">
        <v>0.8082</v>
      </c>
      <c r="G45" s="145">
        <v>0</v>
      </c>
      <c r="H45" s="145">
        <v>0.8082</v>
      </c>
      <c r="I45" s="145">
        <v>982.21465</v>
      </c>
      <c r="J45" s="145">
        <v>468.97373999999996</v>
      </c>
      <c r="K45" s="145">
        <v>1451.1883899999998</v>
      </c>
      <c r="L45" s="145">
        <v>518.45669</v>
      </c>
      <c r="M45" s="145">
        <v>83.22762</v>
      </c>
      <c r="N45" s="145">
        <v>601.6843100000001</v>
      </c>
      <c r="O45" s="145">
        <v>2053.6809</v>
      </c>
      <c r="P45" s="145">
        <v>16277.973119999999</v>
      </c>
      <c r="Q45" s="145">
        <v>0</v>
      </c>
      <c r="R45" s="146">
        <v>16277.973119999999</v>
      </c>
      <c r="S45" s="5"/>
      <c r="T45" s="5"/>
      <c r="U45" s="5"/>
      <c r="V45" s="5"/>
      <c r="W45" s="5"/>
      <c r="X45" s="5"/>
      <c r="Y45" s="5"/>
      <c r="Z45" s="5"/>
      <c r="AA45" s="5"/>
      <c r="AB45" s="5"/>
    </row>
    <row r="46" spans="1:28" ht="13.5">
      <c r="A46" s="147"/>
      <c r="B46" s="147"/>
      <c r="C46" s="147"/>
      <c r="D46" s="143" t="s">
        <v>130</v>
      </c>
      <c r="E46" s="143">
        <v>18</v>
      </c>
      <c r="F46" s="144">
        <v>0.11398</v>
      </c>
      <c r="G46" s="145">
        <v>0</v>
      </c>
      <c r="H46" s="145">
        <v>0.11398</v>
      </c>
      <c r="I46" s="145">
        <v>1710.48577</v>
      </c>
      <c r="J46" s="145">
        <v>148.32170000000002</v>
      </c>
      <c r="K46" s="145">
        <v>1858.80747</v>
      </c>
      <c r="L46" s="145">
        <v>5492.87186</v>
      </c>
      <c r="M46" s="145">
        <v>678.2243000000001</v>
      </c>
      <c r="N46" s="145">
        <v>6171.09616</v>
      </c>
      <c r="O46" s="145">
        <v>8030.017610000001</v>
      </c>
      <c r="P46" s="145">
        <v>32912.99469</v>
      </c>
      <c r="Q46" s="145">
        <v>0</v>
      </c>
      <c r="R46" s="146">
        <v>32912.99469</v>
      </c>
      <c r="S46" s="5"/>
      <c r="T46" s="5"/>
      <c r="U46" s="5"/>
      <c r="V46" s="5"/>
      <c r="W46" s="5"/>
      <c r="X46" s="5"/>
      <c r="Y46" s="5"/>
      <c r="Z46" s="5"/>
      <c r="AA46" s="5"/>
      <c r="AB46" s="5"/>
    </row>
    <row r="47" spans="1:28" ht="13.5">
      <c r="A47" s="147"/>
      <c r="B47" s="147"/>
      <c r="C47" s="147"/>
      <c r="D47" s="147"/>
      <c r="E47" s="148">
        <v>283</v>
      </c>
      <c r="F47" s="149">
        <v>0.01488</v>
      </c>
      <c r="G47" s="150">
        <v>0</v>
      </c>
      <c r="H47" s="150">
        <v>0.01488</v>
      </c>
      <c r="I47" s="150">
        <v>31.70183</v>
      </c>
      <c r="J47" s="150">
        <v>0.01174</v>
      </c>
      <c r="K47" s="150">
        <v>31.71357</v>
      </c>
      <c r="L47" s="150">
        <v>0</v>
      </c>
      <c r="M47" s="150">
        <v>0</v>
      </c>
      <c r="N47" s="150">
        <v>0</v>
      </c>
      <c r="O47" s="150">
        <v>31.728450000000002</v>
      </c>
      <c r="P47" s="150">
        <v>2774.5140499999998</v>
      </c>
      <c r="Q47" s="150">
        <v>0</v>
      </c>
      <c r="R47" s="151">
        <v>2774.5140499999998</v>
      </c>
      <c r="S47" s="5"/>
      <c r="T47" s="5"/>
      <c r="U47" s="5"/>
      <c r="V47" s="5"/>
      <c r="W47" s="5"/>
      <c r="X47" s="5"/>
      <c r="Y47" s="5"/>
      <c r="Z47" s="5"/>
      <c r="AA47" s="5"/>
      <c r="AB47" s="5"/>
    </row>
    <row r="48" spans="1:28" ht="13.5">
      <c r="A48" s="147"/>
      <c r="B48" s="143" t="s">
        <v>14</v>
      </c>
      <c r="C48" s="143" t="s">
        <v>132</v>
      </c>
      <c r="D48" s="143" t="s">
        <v>133</v>
      </c>
      <c r="E48" s="143">
        <v>17</v>
      </c>
      <c r="F48" s="144">
        <v>0.43445999999999996</v>
      </c>
      <c r="G48" s="145">
        <v>0</v>
      </c>
      <c r="H48" s="145">
        <v>0.43445999999999996</v>
      </c>
      <c r="I48" s="145">
        <v>2268.16203</v>
      </c>
      <c r="J48" s="145">
        <v>101.97773</v>
      </c>
      <c r="K48" s="145">
        <v>2370.1397599999996</v>
      </c>
      <c r="L48" s="145">
        <v>2733.04148</v>
      </c>
      <c r="M48" s="145">
        <v>219.83175</v>
      </c>
      <c r="N48" s="145">
        <v>2952.87323</v>
      </c>
      <c r="O48" s="145">
        <v>5323.447450000001</v>
      </c>
      <c r="P48" s="145">
        <v>14866.04857</v>
      </c>
      <c r="Q48" s="145">
        <v>0</v>
      </c>
      <c r="R48" s="146">
        <v>14866.04857</v>
      </c>
      <c r="S48" s="5"/>
      <c r="T48" s="5"/>
      <c r="U48" s="5"/>
      <c r="V48" s="5"/>
      <c r="W48" s="5"/>
      <c r="X48" s="5"/>
      <c r="Y48" s="5"/>
      <c r="Z48" s="5"/>
      <c r="AA48" s="5"/>
      <c r="AB48" s="5"/>
    </row>
    <row r="49" spans="1:28" ht="13.5">
      <c r="A49" s="147"/>
      <c r="B49" s="147"/>
      <c r="C49" s="143" t="s">
        <v>134</v>
      </c>
      <c r="D49" s="143" t="s">
        <v>134</v>
      </c>
      <c r="E49" s="143">
        <v>62</v>
      </c>
      <c r="F49" s="144">
        <v>0.00108</v>
      </c>
      <c r="G49" s="145">
        <v>0</v>
      </c>
      <c r="H49" s="145">
        <v>0.00108</v>
      </c>
      <c r="I49" s="145">
        <v>1074.7851799999999</v>
      </c>
      <c r="J49" s="145">
        <v>5.03335</v>
      </c>
      <c r="K49" s="145">
        <v>1079.81853</v>
      </c>
      <c r="L49" s="145">
        <v>153.47413</v>
      </c>
      <c r="M49" s="145">
        <v>131.9206</v>
      </c>
      <c r="N49" s="145">
        <v>285.39473</v>
      </c>
      <c r="O49" s="145">
        <v>1365.21434</v>
      </c>
      <c r="P49" s="145">
        <v>13901.568589999999</v>
      </c>
      <c r="Q49" s="145">
        <v>0</v>
      </c>
      <c r="R49" s="146">
        <v>13901.568589999999</v>
      </c>
      <c r="S49" s="5"/>
      <c r="T49" s="5"/>
      <c r="U49" s="5"/>
      <c r="V49" s="5"/>
      <c r="W49" s="5"/>
      <c r="X49" s="5"/>
      <c r="Y49" s="5"/>
      <c r="Z49" s="5"/>
      <c r="AA49" s="5"/>
      <c r="AB49" s="5"/>
    </row>
    <row r="50" spans="1:28" ht="13.5">
      <c r="A50" s="147"/>
      <c r="B50" s="147"/>
      <c r="C50" s="147"/>
      <c r="D50" s="147"/>
      <c r="E50" s="148">
        <v>330</v>
      </c>
      <c r="F50" s="149">
        <v>0.0055899999999999995</v>
      </c>
      <c r="G50" s="150">
        <v>0</v>
      </c>
      <c r="H50" s="150">
        <v>0.0055899999999999995</v>
      </c>
      <c r="I50" s="150">
        <v>78.22035000000001</v>
      </c>
      <c r="J50" s="150">
        <v>0</v>
      </c>
      <c r="K50" s="150">
        <v>78.22035000000001</v>
      </c>
      <c r="L50" s="150">
        <v>0</v>
      </c>
      <c r="M50" s="150">
        <v>0</v>
      </c>
      <c r="N50" s="150">
        <v>0</v>
      </c>
      <c r="O50" s="150">
        <v>78.22594000000001</v>
      </c>
      <c r="P50" s="150">
        <v>2730.08046</v>
      </c>
      <c r="Q50" s="150">
        <v>0</v>
      </c>
      <c r="R50" s="151">
        <v>2730.08046</v>
      </c>
      <c r="S50" s="5"/>
      <c r="T50" s="5"/>
      <c r="U50" s="5"/>
      <c r="V50" s="5"/>
      <c r="W50" s="5"/>
      <c r="X50" s="5"/>
      <c r="Y50" s="5"/>
      <c r="Z50" s="5"/>
      <c r="AA50" s="5"/>
      <c r="AB50" s="5"/>
    </row>
    <row r="51" spans="1:28" ht="13.5">
      <c r="A51" s="147"/>
      <c r="B51" s="147"/>
      <c r="C51" s="143" t="s">
        <v>135</v>
      </c>
      <c r="D51" s="143" t="s">
        <v>136</v>
      </c>
      <c r="E51" s="143">
        <v>212</v>
      </c>
      <c r="F51" s="144">
        <v>0.0010400000000000001</v>
      </c>
      <c r="G51" s="145">
        <v>0</v>
      </c>
      <c r="H51" s="145">
        <v>0.0010400000000000001</v>
      </c>
      <c r="I51" s="145">
        <v>977.79439</v>
      </c>
      <c r="J51" s="145">
        <v>3.69398</v>
      </c>
      <c r="K51" s="145">
        <v>981.48837</v>
      </c>
      <c r="L51" s="145">
        <v>269.64708</v>
      </c>
      <c r="M51" s="145">
        <v>0</v>
      </c>
      <c r="N51" s="145">
        <v>269.64708</v>
      </c>
      <c r="O51" s="145">
        <v>1251.13649</v>
      </c>
      <c r="P51" s="145">
        <v>19901.44834</v>
      </c>
      <c r="Q51" s="145">
        <v>0</v>
      </c>
      <c r="R51" s="146">
        <v>19901.44834</v>
      </c>
      <c r="S51" s="5"/>
      <c r="T51" s="5"/>
      <c r="U51" s="5"/>
      <c r="V51" s="5"/>
      <c r="W51" s="5"/>
      <c r="X51" s="5"/>
      <c r="Y51" s="5"/>
      <c r="Z51" s="5"/>
      <c r="AA51" s="5"/>
      <c r="AB51" s="5"/>
    </row>
    <row r="52" spans="1:28" ht="13.5">
      <c r="A52" s="147"/>
      <c r="B52" s="147"/>
      <c r="C52" s="147"/>
      <c r="D52" s="147"/>
      <c r="E52" s="148">
        <v>331</v>
      </c>
      <c r="F52" s="149">
        <v>0.053329999999999995</v>
      </c>
      <c r="G52" s="150">
        <v>0</v>
      </c>
      <c r="H52" s="150">
        <v>0.053329999999999995</v>
      </c>
      <c r="I52" s="150">
        <v>11.664879999999998</v>
      </c>
      <c r="J52" s="150">
        <v>0.0013</v>
      </c>
      <c r="K52" s="150">
        <v>11.66618</v>
      </c>
      <c r="L52" s="150">
        <v>0</v>
      </c>
      <c r="M52" s="150">
        <v>0</v>
      </c>
      <c r="N52" s="150">
        <v>0</v>
      </c>
      <c r="O52" s="150">
        <v>11.71951</v>
      </c>
      <c r="P52" s="150">
        <v>2036.6031200000002</v>
      </c>
      <c r="Q52" s="150">
        <v>0</v>
      </c>
      <c r="R52" s="151">
        <v>2036.6031200000002</v>
      </c>
      <c r="S52" s="5"/>
      <c r="T52" s="5"/>
      <c r="U52" s="5"/>
      <c r="V52" s="5"/>
      <c r="W52" s="5"/>
      <c r="X52" s="5"/>
      <c r="Y52" s="5"/>
      <c r="Z52" s="5"/>
      <c r="AA52" s="5"/>
      <c r="AB52" s="5"/>
    </row>
    <row r="53" spans="1:28" ht="13.5">
      <c r="A53" s="147"/>
      <c r="B53" s="147"/>
      <c r="C53" s="147"/>
      <c r="D53" s="143" t="s">
        <v>135</v>
      </c>
      <c r="E53" s="143">
        <v>6</v>
      </c>
      <c r="F53" s="144">
        <v>0.18713999999999997</v>
      </c>
      <c r="G53" s="145">
        <v>0</v>
      </c>
      <c r="H53" s="145">
        <v>0.18713999999999997</v>
      </c>
      <c r="I53" s="145">
        <v>2030.96359</v>
      </c>
      <c r="J53" s="145">
        <v>515.43961</v>
      </c>
      <c r="K53" s="145">
        <v>2546.4032</v>
      </c>
      <c r="L53" s="145">
        <v>4987.24095</v>
      </c>
      <c r="M53" s="145">
        <v>750.993</v>
      </c>
      <c r="N53" s="145">
        <v>5738.23395</v>
      </c>
      <c r="O53" s="145">
        <v>8284.82429</v>
      </c>
      <c r="P53" s="145">
        <v>32763.53687</v>
      </c>
      <c r="Q53" s="145">
        <v>0</v>
      </c>
      <c r="R53" s="146">
        <v>32763.53687</v>
      </c>
      <c r="S53" s="5"/>
      <c r="T53" s="5"/>
      <c r="U53" s="5"/>
      <c r="V53" s="5"/>
      <c r="W53" s="5"/>
      <c r="X53" s="5"/>
      <c r="Y53" s="5"/>
      <c r="Z53" s="5"/>
      <c r="AA53" s="5"/>
      <c r="AB53" s="5"/>
    </row>
    <row r="54" spans="1:28" ht="13.5">
      <c r="A54" s="147"/>
      <c r="B54" s="147"/>
      <c r="C54" s="147"/>
      <c r="D54" s="147"/>
      <c r="E54" s="148">
        <v>85</v>
      </c>
      <c r="F54" s="149">
        <v>0.4692</v>
      </c>
      <c r="G54" s="150">
        <v>0</v>
      </c>
      <c r="H54" s="150">
        <v>0.4692</v>
      </c>
      <c r="I54" s="150">
        <v>753.17784</v>
      </c>
      <c r="J54" s="150">
        <v>98.17289</v>
      </c>
      <c r="K54" s="150">
        <v>851.35073</v>
      </c>
      <c r="L54" s="150">
        <v>1219.87278</v>
      </c>
      <c r="M54" s="150">
        <v>71.36621000000001</v>
      </c>
      <c r="N54" s="150">
        <v>1291.23899</v>
      </c>
      <c r="O54" s="150">
        <v>2143.05892</v>
      </c>
      <c r="P54" s="150">
        <v>15677.9941</v>
      </c>
      <c r="Q54" s="150">
        <v>0</v>
      </c>
      <c r="R54" s="151">
        <v>15677.9941</v>
      </c>
      <c r="S54" s="5"/>
      <c r="T54" s="5"/>
      <c r="U54" s="5"/>
      <c r="V54" s="5"/>
      <c r="W54" s="5"/>
      <c r="X54" s="5"/>
      <c r="Y54" s="5"/>
      <c r="Z54" s="5"/>
      <c r="AA54" s="5"/>
      <c r="AB54" s="5"/>
    </row>
    <row r="55" spans="1:28" ht="13.5">
      <c r="A55" s="147"/>
      <c r="B55" s="147"/>
      <c r="C55" s="147"/>
      <c r="D55" s="147"/>
      <c r="E55" s="148">
        <v>226</v>
      </c>
      <c r="F55" s="149">
        <v>0.00014000000000000001</v>
      </c>
      <c r="G55" s="150">
        <v>0</v>
      </c>
      <c r="H55" s="150">
        <v>0.00014000000000000001</v>
      </c>
      <c r="I55" s="150">
        <v>1187.09625</v>
      </c>
      <c r="J55" s="150">
        <v>42.16644</v>
      </c>
      <c r="K55" s="150">
        <v>1229.26269</v>
      </c>
      <c r="L55" s="150">
        <v>473.756</v>
      </c>
      <c r="M55" s="150">
        <v>6.4468000000000005</v>
      </c>
      <c r="N55" s="150">
        <v>480.20279999999997</v>
      </c>
      <c r="O55" s="150">
        <v>1709.46563</v>
      </c>
      <c r="P55" s="150">
        <v>17148.253699999997</v>
      </c>
      <c r="Q55" s="150">
        <v>0</v>
      </c>
      <c r="R55" s="151">
        <v>17148.253699999997</v>
      </c>
      <c r="S55" s="5"/>
      <c r="T55" s="5"/>
      <c r="U55" s="5"/>
      <c r="V55" s="5"/>
      <c r="W55" s="5"/>
      <c r="X55" s="5"/>
      <c r="Y55" s="5"/>
      <c r="Z55" s="5"/>
      <c r="AA55" s="5"/>
      <c r="AB55" s="5"/>
    </row>
    <row r="56" spans="1:28" ht="13.5">
      <c r="A56" s="147"/>
      <c r="B56" s="147"/>
      <c r="C56" s="147"/>
      <c r="D56" s="147"/>
      <c r="E56" s="148">
        <v>250</v>
      </c>
      <c r="F56" s="149">
        <v>0.018</v>
      </c>
      <c r="G56" s="150">
        <v>0</v>
      </c>
      <c r="H56" s="150">
        <v>0.018</v>
      </c>
      <c r="I56" s="150">
        <v>0.9301900000000001</v>
      </c>
      <c r="J56" s="150">
        <v>0.0011799999999999998</v>
      </c>
      <c r="K56" s="150">
        <v>0.93137</v>
      </c>
      <c r="L56" s="150">
        <v>0</v>
      </c>
      <c r="M56" s="150">
        <v>0</v>
      </c>
      <c r="N56" s="150">
        <v>0</v>
      </c>
      <c r="O56" s="150">
        <v>0.94937</v>
      </c>
      <c r="P56" s="150">
        <v>1342.0261799999998</v>
      </c>
      <c r="Q56" s="150">
        <v>0</v>
      </c>
      <c r="R56" s="151">
        <v>1342.0261799999998</v>
      </c>
      <c r="S56" s="5"/>
      <c r="T56" s="5"/>
      <c r="U56" s="5"/>
      <c r="V56" s="5"/>
      <c r="W56" s="5"/>
      <c r="X56" s="5"/>
      <c r="Y56" s="5"/>
      <c r="Z56" s="5"/>
      <c r="AA56" s="5"/>
      <c r="AB56" s="5"/>
    </row>
    <row r="57" spans="1:28" ht="13.5">
      <c r="A57" s="147"/>
      <c r="B57" s="147"/>
      <c r="C57" s="147"/>
      <c r="D57" s="147"/>
      <c r="E57" s="148">
        <v>285</v>
      </c>
      <c r="F57" s="149">
        <v>0.07587999999999999</v>
      </c>
      <c r="G57" s="150">
        <v>0</v>
      </c>
      <c r="H57" s="150">
        <v>0.07587999999999999</v>
      </c>
      <c r="I57" s="150">
        <v>95.59969</v>
      </c>
      <c r="J57" s="150">
        <v>0.1767</v>
      </c>
      <c r="K57" s="150">
        <v>95.77639</v>
      </c>
      <c r="L57" s="150">
        <v>0</v>
      </c>
      <c r="M57" s="150">
        <v>0</v>
      </c>
      <c r="N57" s="150">
        <v>0</v>
      </c>
      <c r="O57" s="150">
        <v>95.85227</v>
      </c>
      <c r="P57" s="150">
        <v>4391.75021</v>
      </c>
      <c r="Q57" s="150">
        <v>0</v>
      </c>
      <c r="R57" s="151">
        <v>4391.75021</v>
      </c>
      <c r="S57" s="5"/>
      <c r="T57" s="5"/>
      <c r="U57" s="5"/>
      <c r="V57" s="5"/>
      <c r="W57" s="5"/>
      <c r="X57" s="5"/>
      <c r="Y57" s="5"/>
      <c r="Z57" s="5"/>
      <c r="AA57" s="5"/>
      <c r="AB57" s="5"/>
    </row>
    <row r="58" spans="1:28" ht="13.5">
      <c r="A58" s="147"/>
      <c r="B58" s="147"/>
      <c r="C58" s="143" t="s">
        <v>137</v>
      </c>
      <c r="D58" s="143" t="s">
        <v>137</v>
      </c>
      <c r="E58" s="143">
        <v>251</v>
      </c>
      <c r="F58" s="144">
        <v>0.0054</v>
      </c>
      <c r="G58" s="145">
        <v>0</v>
      </c>
      <c r="H58" s="145">
        <v>0.0054</v>
      </c>
      <c r="I58" s="145">
        <v>127.2743</v>
      </c>
      <c r="J58" s="145">
        <v>0</v>
      </c>
      <c r="K58" s="145">
        <v>127.2743</v>
      </c>
      <c r="L58" s="145">
        <v>0</v>
      </c>
      <c r="M58" s="145">
        <v>0</v>
      </c>
      <c r="N58" s="145">
        <v>0</v>
      </c>
      <c r="O58" s="145">
        <v>127.27969999999999</v>
      </c>
      <c r="P58" s="145">
        <v>2832.9506</v>
      </c>
      <c r="Q58" s="145">
        <v>0</v>
      </c>
      <c r="R58" s="146">
        <v>2832.9506</v>
      </c>
      <c r="S58" s="5"/>
      <c r="T58" s="5"/>
      <c r="U58" s="5"/>
      <c r="V58" s="5"/>
      <c r="W58" s="5"/>
      <c r="X58" s="5"/>
      <c r="Y58" s="5"/>
      <c r="Z58" s="5"/>
      <c r="AA58" s="5"/>
      <c r="AB58" s="5"/>
    </row>
    <row r="59" spans="1:28" ht="13.5">
      <c r="A59" s="147"/>
      <c r="B59" s="147"/>
      <c r="C59" s="143" t="s">
        <v>138</v>
      </c>
      <c r="D59" s="143" t="s">
        <v>138</v>
      </c>
      <c r="E59" s="143">
        <v>266</v>
      </c>
      <c r="F59" s="144">
        <v>0.02524</v>
      </c>
      <c r="G59" s="145">
        <v>0</v>
      </c>
      <c r="H59" s="145">
        <v>0.02524</v>
      </c>
      <c r="I59" s="145">
        <v>29.3548</v>
      </c>
      <c r="J59" s="145">
        <v>0</v>
      </c>
      <c r="K59" s="145">
        <v>29.3548</v>
      </c>
      <c r="L59" s="145">
        <v>0</v>
      </c>
      <c r="M59" s="145">
        <v>0</v>
      </c>
      <c r="N59" s="145">
        <v>0</v>
      </c>
      <c r="O59" s="145">
        <v>29.38004</v>
      </c>
      <c r="P59" s="145">
        <v>2831.43852</v>
      </c>
      <c r="Q59" s="145">
        <v>0</v>
      </c>
      <c r="R59" s="146">
        <v>2831.43852</v>
      </c>
      <c r="S59" s="5"/>
      <c r="T59" s="5"/>
      <c r="U59" s="5"/>
      <c r="V59" s="5"/>
      <c r="W59" s="5"/>
      <c r="X59" s="5"/>
      <c r="Y59" s="5"/>
      <c r="Z59" s="5"/>
      <c r="AA59" s="5"/>
      <c r="AB59" s="5"/>
    </row>
    <row r="60" spans="1:28" ht="13.5">
      <c r="A60" s="147"/>
      <c r="B60" s="143" t="s">
        <v>15</v>
      </c>
      <c r="C60" s="143" t="s">
        <v>139</v>
      </c>
      <c r="D60" s="143" t="s">
        <v>139</v>
      </c>
      <c r="E60" s="143">
        <v>8</v>
      </c>
      <c r="F60" s="144">
        <v>5.26726</v>
      </c>
      <c r="G60" s="145">
        <v>0</v>
      </c>
      <c r="H60" s="145">
        <v>5.26726</v>
      </c>
      <c r="I60" s="145">
        <v>2281.71914</v>
      </c>
      <c r="J60" s="145">
        <v>159.34795000000003</v>
      </c>
      <c r="K60" s="145">
        <v>2441.06709</v>
      </c>
      <c r="L60" s="145">
        <v>3158.37583</v>
      </c>
      <c r="M60" s="145">
        <v>658.9984000000001</v>
      </c>
      <c r="N60" s="145">
        <v>3817.37423</v>
      </c>
      <c r="O60" s="145">
        <v>6263.70858</v>
      </c>
      <c r="P60" s="145">
        <v>54434.72036</v>
      </c>
      <c r="Q60" s="145">
        <v>8.51671</v>
      </c>
      <c r="R60" s="146">
        <v>54443.23707</v>
      </c>
      <c r="S60" s="5"/>
      <c r="T60" s="5"/>
      <c r="U60" s="5"/>
      <c r="V60" s="5"/>
      <c r="W60" s="5"/>
      <c r="X60" s="5"/>
      <c r="Y60" s="5"/>
      <c r="Z60" s="5"/>
      <c r="AA60" s="5"/>
      <c r="AB60" s="5"/>
    </row>
    <row r="61" spans="1:28" ht="13.5">
      <c r="A61" s="147"/>
      <c r="B61" s="147"/>
      <c r="C61" s="147"/>
      <c r="D61" s="147"/>
      <c r="E61" s="148">
        <v>214</v>
      </c>
      <c r="F61" s="149">
        <v>0.0068</v>
      </c>
      <c r="G61" s="150">
        <v>0</v>
      </c>
      <c r="H61" s="150">
        <v>0.0068</v>
      </c>
      <c r="I61" s="150">
        <v>1070.13749</v>
      </c>
      <c r="J61" s="150">
        <v>62.03925</v>
      </c>
      <c r="K61" s="150">
        <v>1132.1767399999999</v>
      </c>
      <c r="L61" s="150">
        <v>325.18153</v>
      </c>
      <c r="M61" s="150">
        <v>4.97388</v>
      </c>
      <c r="N61" s="150">
        <v>330.15540999999996</v>
      </c>
      <c r="O61" s="150">
        <v>1462.3389499999998</v>
      </c>
      <c r="P61" s="150">
        <v>24557.33192</v>
      </c>
      <c r="Q61" s="150">
        <v>0</v>
      </c>
      <c r="R61" s="151">
        <v>24557.33192</v>
      </c>
      <c r="S61" s="5"/>
      <c r="T61" s="5"/>
      <c r="U61" s="5"/>
      <c r="V61" s="5"/>
      <c r="W61" s="5"/>
      <c r="X61" s="5"/>
      <c r="Y61" s="5"/>
      <c r="Z61" s="5"/>
      <c r="AA61" s="5"/>
      <c r="AB61" s="5"/>
    </row>
    <row r="62" spans="1:28" ht="13.5">
      <c r="A62" s="147"/>
      <c r="B62" s="147"/>
      <c r="C62" s="147"/>
      <c r="D62" s="147"/>
      <c r="E62" s="148">
        <v>252</v>
      </c>
      <c r="F62" s="149">
        <v>0.27534</v>
      </c>
      <c r="G62" s="150">
        <v>0</v>
      </c>
      <c r="H62" s="150">
        <v>0.27534</v>
      </c>
      <c r="I62" s="150">
        <v>68.80669999999999</v>
      </c>
      <c r="J62" s="150">
        <v>0.0106</v>
      </c>
      <c r="K62" s="150">
        <v>68.8173</v>
      </c>
      <c r="L62" s="150">
        <v>0</v>
      </c>
      <c r="M62" s="150">
        <v>0</v>
      </c>
      <c r="N62" s="150">
        <v>0</v>
      </c>
      <c r="O62" s="150">
        <v>69.09264</v>
      </c>
      <c r="P62" s="150">
        <v>6872.28547</v>
      </c>
      <c r="Q62" s="150">
        <v>0</v>
      </c>
      <c r="R62" s="151">
        <v>6872.28547</v>
      </c>
      <c r="S62" s="5"/>
      <c r="T62" s="5"/>
      <c r="U62" s="5"/>
      <c r="V62" s="5"/>
      <c r="W62" s="5"/>
      <c r="X62" s="5"/>
      <c r="Y62" s="5"/>
      <c r="Z62" s="5"/>
      <c r="AA62" s="5"/>
      <c r="AB62" s="5"/>
    </row>
    <row r="63" spans="1:28" ht="13.5">
      <c r="A63" s="147"/>
      <c r="B63" s="147"/>
      <c r="C63" s="147"/>
      <c r="D63" s="147"/>
      <c r="E63" s="148">
        <v>354</v>
      </c>
      <c r="F63" s="149">
        <v>0.0014</v>
      </c>
      <c r="G63" s="150">
        <v>0</v>
      </c>
      <c r="H63" s="150">
        <v>0.0014</v>
      </c>
      <c r="I63" s="150">
        <v>1.4952</v>
      </c>
      <c r="J63" s="150">
        <v>0</v>
      </c>
      <c r="K63" s="150">
        <v>1.4952</v>
      </c>
      <c r="L63" s="150">
        <v>0</v>
      </c>
      <c r="M63" s="150">
        <v>0</v>
      </c>
      <c r="N63" s="150">
        <v>0</v>
      </c>
      <c r="O63" s="150">
        <v>1.4966</v>
      </c>
      <c r="P63" s="150">
        <v>1529.561</v>
      </c>
      <c r="Q63" s="150">
        <v>0</v>
      </c>
      <c r="R63" s="151">
        <v>1529.561</v>
      </c>
      <c r="S63" s="5"/>
      <c r="T63" s="5"/>
      <c r="U63" s="5"/>
      <c r="V63" s="5"/>
      <c r="W63" s="5"/>
      <c r="X63" s="5"/>
      <c r="Y63" s="5"/>
      <c r="Z63" s="5"/>
      <c r="AA63" s="5"/>
      <c r="AB63" s="5"/>
    </row>
    <row r="64" spans="1:28" ht="13.5">
      <c r="A64" s="147"/>
      <c r="B64" s="147"/>
      <c r="C64" s="147"/>
      <c r="D64" s="143" t="s">
        <v>140</v>
      </c>
      <c r="E64" s="143">
        <v>64</v>
      </c>
      <c r="F64" s="144">
        <v>0.11037999999999999</v>
      </c>
      <c r="G64" s="145">
        <v>0</v>
      </c>
      <c r="H64" s="145">
        <v>0.11037999999999999</v>
      </c>
      <c r="I64" s="145">
        <v>1048.25785</v>
      </c>
      <c r="J64" s="145">
        <v>69.29756</v>
      </c>
      <c r="K64" s="145">
        <v>1117.55541</v>
      </c>
      <c r="L64" s="145">
        <v>262.70053</v>
      </c>
      <c r="M64" s="145">
        <v>34.527</v>
      </c>
      <c r="N64" s="145">
        <v>297.22753</v>
      </c>
      <c r="O64" s="145">
        <v>1414.8933200000001</v>
      </c>
      <c r="P64" s="145">
        <v>20972.372649999998</v>
      </c>
      <c r="Q64" s="145">
        <v>0</v>
      </c>
      <c r="R64" s="146">
        <v>20972.372649999998</v>
      </c>
      <c r="S64" s="5"/>
      <c r="T64" s="5"/>
      <c r="U64" s="5"/>
      <c r="V64" s="5"/>
      <c r="W64" s="5"/>
      <c r="X64" s="5"/>
      <c r="Y64" s="5"/>
      <c r="Z64" s="5"/>
      <c r="AA64" s="5"/>
      <c r="AB64" s="5"/>
    </row>
    <row r="65" spans="1:28" ht="13.5">
      <c r="A65" s="147"/>
      <c r="B65" s="147"/>
      <c r="C65" s="143" t="s">
        <v>15</v>
      </c>
      <c r="D65" s="143" t="s">
        <v>15</v>
      </c>
      <c r="E65" s="143">
        <v>245</v>
      </c>
      <c r="F65" s="144">
        <v>5E-05</v>
      </c>
      <c r="G65" s="145">
        <v>0</v>
      </c>
      <c r="H65" s="145">
        <v>5E-05</v>
      </c>
      <c r="I65" s="145">
        <v>0</v>
      </c>
      <c r="J65" s="145">
        <v>0</v>
      </c>
      <c r="K65" s="145">
        <v>0</v>
      </c>
      <c r="L65" s="145">
        <v>0</v>
      </c>
      <c r="M65" s="145">
        <v>0</v>
      </c>
      <c r="N65" s="145">
        <v>0</v>
      </c>
      <c r="O65" s="145">
        <v>5E-05</v>
      </c>
      <c r="P65" s="145">
        <v>381.30395</v>
      </c>
      <c r="Q65" s="145">
        <v>0</v>
      </c>
      <c r="R65" s="146">
        <v>381.30395</v>
      </c>
      <c r="S65" s="5"/>
      <c r="T65" s="5"/>
      <c r="U65" s="5"/>
      <c r="V65" s="5"/>
      <c r="W65" s="5"/>
      <c r="X65" s="5"/>
      <c r="Y65" s="5"/>
      <c r="Z65" s="5"/>
      <c r="AA65" s="5"/>
      <c r="AB65" s="5"/>
    </row>
    <row r="66" spans="1:28" ht="13.5">
      <c r="A66" s="147"/>
      <c r="B66" s="147"/>
      <c r="C66" s="147"/>
      <c r="D66" s="147"/>
      <c r="E66" s="148">
        <v>308</v>
      </c>
      <c r="F66" s="149">
        <v>0.00414</v>
      </c>
      <c r="G66" s="150">
        <v>0</v>
      </c>
      <c r="H66" s="150">
        <v>0.00414</v>
      </c>
      <c r="I66" s="150">
        <v>42.42199</v>
      </c>
      <c r="J66" s="150">
        <v>0</v>
      </c>
      <c r="K66" s="150">
        <v>42.42199</v>
      </c>
      <c r="L66" s="150">
        <v>0</v>
      </c>
      <c r="M66" s="150">
        <v>0</v>
      </c>
      <c r="N66" s="150">
        <v>0</v>
      </c>
      <c r="O66" s="150">
        <v>42.42613</v>
      </c>
      <c r="P66" s="150">
        <v>5314.31133</v>
      </c>
      <c r="Q66" s="150">
        <v>0</v>
      </c>
      <c r="R66" s="151">
        <v>5314.31133</v>
      </c>
      <c r="S66" s="5"/>
      <c r="T66" s="5"/>
      <c r="U66" s="5"/>
      <c r="V66" s="5"/>
      <c r="W66" s="5"/>
      <c r="X66" s="5"/>
      <c r="Y66" s="5"/>
      <c r="Z66" s="5"/>
      <c r="AA66" s="5"/>
      <c r="AB66" s="5"/>
    </row>
    <row r="67" spans="1:28" ht="13.5">
      <c r="A67" s="147"/>
      <c r="B67" s="147"/>
      <c r="C67" s="143" t="s">
        <v>141</v>
      </c>
      <c r="D67" s="143" t="s">
        <v>142</v>
      </c>
      <c r="E67" s="143">
        <v>317</v>
      </c>
      <c r="F67" s="144">
        <v>0</v>
      </c>
      <c r="G67" s="145">
        <v>0</v>
      </c>
      <c r="H67" s="145">
        <v>0</v>
      </c>
      <c r="I67" s="145">
        <v>30.700470000000003</v>
      </c>
      <c r="J67" s="145">
        <v>0.008119999999999999</v>
      </c>
      <c r="K67" s="145">
        <v>30.70859</v>
      </c>
      <c r="L67" s="145">
        <v>0</v>
      </c>
      <c r="M67" s="145">
        <v>0</v>
      </c>
      <c r="N67" s="145">
        <v>0</v>
      </c>
      <c r="O67" s="145">
        <v>30.70859</v>
      </c>
      <c r="P67" s="145">
        <v>2777.76635</v>
      </c>
      <c r="Q67" s="145">
        <v>0</v>
      </c>
      <c r="R67" s="146">
        <v>2777.76635</v>
      </c>
      <c r="S67" s="5"/>
      <c r="T67" s="5"/>
      <c r="U67" s="5"/>
      <c r="V67" s="5"/>
      <c r="W67" s="5"/>
      <c r="X67" s="5"/>
      <c r="Y67" s="5"/>
      <c r="Z67" s="5"/>
      <c r="AA67" s="5"/>
      <c r="AB67" s="5"/>
    </row>
    <row r="68" spans="1:28" ht="13.5">
      <c r="A68" s="147"/>
      <c r="B68" s="143" t="s">
        <v>16</v>
      </c>
      <c r="C68" s="143" t="s">
        <v>143</v>
      </c>
      <c r="D68" s="143" t="s">
        <v>143</v>
      </c>
      <c r="E68" s="143">
        <v>43</v>
      </c>
      <c r="F68" s="144">
        <v>0.00195</v>
      </c>
      <c r="G68" s="145">
        <v>0</v>
      </c>
      <c r="H68" s="145">
        <v>0.00195</v>
      </c>
      <c r="I68" s="145">
        <v>1193.6701799999998</v>
      </c>
      <c r="J68" s="145">
        <v>113.23991000000001</v>
      </c>
      <c r="K68" s="145">
        <v>1306.91009</v>
      </c>
      <c r="L68" s="145">
        <v>1204.5437</v>
      </c>
      <c r="M68" s="145">
        <v>86.14531</v>
      </c>
      <c r="N68" s="145">
        <v>1290.68901</v>
      </c>
      <c r="O68" s="145">
        <v>2597.6010499999998</v>
      </c>
      <c r="P68" s="145">
        <v>15213.476460000002</v>
      </c>
      <c r="Q68" s="145">
        <v>0</v>
      </c>
      <c r="R68" s="146">
        <v>15213.476460000002</v>
      </c>
      <c r="S68" s="5"/>
      <c r="T68" s="5"/>
      <c r="U68" s="5"/>
      <c r="V68" s="5"/>
      <c r="W68" s="5"/>
      <c r="X68" s="5"/>
      <c r="Y68" s="5"/>
      <c r="Z68" s="5"/>
      <c r="AA68" s="5"/>
      <c r="AB68" s="5"/>
    </row>
    <row r="69" spans="1:28" ht="13.5">
      <c r="A69" s="147"/>
      <c r="B69" s="147"/>
      <c r="C69" s="143" t="s">
        <v>144</v>
      </c>
      <c r="D69" s="143" t="s">
        <v>145</v>
      </c>
      <c r="E69" s="143">
        <v>45</v>
      </c>
      <c r="F69" s="144">
        <v>0.0104</v>
      </c>
      <c r="G69" s="145">
        <v>0</v>
      </c>
      <c r="H69" s="145">
        <v>0.0104</v>
      </c>
      <c r="I69" s="145">
        <v>1162.69659</v>
      </c>
      <c r="J69" s="145">
        <v>18.87973</v>
      </c>
      <c r="K69" s="145">
        <v>1181.5763200000001</v>
      </c>
      <c r="L69" s="145">
        <v>2132.9000899999996</v>
      </c>
      <c r="M69" s="145">
        <v>57.51224</v>
      </c>
      <c r="N69" s="145">
        <v>2190.41233</v>
      </c>
      <c r="O69" s="145">
        <v>3371.99905</v>
      </c>
      <c r="P69" s="145">
        <v>19129.45165</v>
      </c>
      <c r="Q69" s="145">
        <v>0</v>
      </c>
      <c r="R69" s="146">
        <v>19129.45165</v>
      </c>
      <c r="S69" s="5"/>
      <c r="T69" s="5"/>
      <c r="U69" s="5"/>
      <c r="V69" s="5"/>
      <c r="W69" s="5"/>
      <c r="X69" s="5"/>
      <c r="Y69" s="5"/>
      <c r="Z69" s="5"/>
      <c r="AA69" s="5"/>
      <c r="AB69" s="5"/>
    </row>
    <row r="70" spans="1:28" ht="13.5">
      <c r="A70" s="147"/>
      <c r="B70" s="147"/>
      <c r="C70" s="143" t="s">
        <v>146</v>
      </c>
      <c r="D70" s="143" t="s">
        <v>146</v>
      </c>
      <c r="E70" s="143">
        <v>40</v>
      </c>
      <c r="F70" s="144">
        <v>0</v>
      </c>
      <c r="G70" s="145">
        <v>0</v>
      </c>
      <c r="H70" s="145">
        <v>0</v>
      </c>
      <c r="I70" s="145">
        <v>1535.66486</v>
      </c>
      <c r="J70" s="145">
        <v>161.22106</v>
      </c>
      <c r="K70" s="145">
        <v>1696.88592</v>
      </c>
      <c r="L70" s="145">
        <v>627.64791</v>
      </c>
      <c r="M70" s="145">
        <v>312.72740000000005</v>
      </c>
      <c r="N70" s="145">
        <v>940.37531</v>
      </c>
      <c r="O70" s="145">
        <v>2637.26123</v>
      </c>
      <c r="P70" s="145">
        <v>16666.35756</v>
      </c>
      <c r="Q70" s="145">
        <v>0</v>
      </c>
      <c r="R70" s="146">
        <v>16666.35756</v>
      </c>
      <c r="S70" s="5"/>
      <c r="T70" s="5"/>
      <c r="U70" s="5"/>
      <c r="V70" s="5"/>
      <c r="W70" s="5"/>
      <c r="X70" s="5"/>
      <c r="Y70" s="5"/>
      <c r="Z70" s="5"/>
      <c r="AA70" s="5"/>
      <c r="AB70" s="5"/>
    </row>
    <row r="71" spans="1:28" ht="13.5">
      <c r="A71" s="147"/>
      <c r="B71" s="147"/>
      <c r="C71" s="147"/>
      <c r="D71" s="147"/>
      <c r="E71" s="148">
        <v>286</v>
      </c>
      <c r="F71" s="149">
        <v>0.0014</v>
      </c>
      <c r="G71" s="150">
        <v>0</v>
      </c>
      <c r="H71" s="150">
        <v>0.0014</v>
      </c>
      <c r="I71" s="150">
        <v>24.30695</v>
      </c>
      <c r="J71" s="150">
        <v>157.17198000000002</v>
      </c>
      <c r="K71" s="150">
        <v>181.47893</v>
      </c>
      <c r="L71" s="150">
        <v>0</v>
      </c>
      <c r="M71" s="150">
        <v>0</v>
      </c>
      <c r="N71" s="150">
        <v>0</v>
      </c>
      <c r="O71" s="150">
        <v>181.48032999999998</v>
      </c>
      <c r="P71" s="150">
        <v>2102.24305</v>
      </c>
      <c r="Q71" s="150">
        <v>0</v>
      </c>
      <c r="R71" s="151">
        <v>2102.24305</v>
      </c>
      <c r="S71" s="5"/>
      <c r="T71" s="5"/>
      <c r="U71" s="5"/>
      <c r="V71" s="5"/>
      <c r="W71" s="5"/>
      <c r="X71" s="5"/>
      <c r="Y71" s="5"/>
      <c r="Z71" s="5"/>
      <c r="AA71" s="5"/>
      <c r="AB71" s="5"/>
    </row>
    <row r="72" spans="1:28" ht="13.5">
      <c r="A72" s="147"/>
      <c r="B72" s="147"/>
      <c r="C72" s="143" t="s">
        <v>147</v>
      </c>
      <c r="D72" s="143" t="s">
        <v>148</v>
      </c>
      <c r="E72" s="143">
        <v>25</v>
      </c>
      <c r="F72" s="144">
        <v>0.448</v>
      </c>
      <c r="G72" s="145">
        <v>0</v>
      </c>
      <c r="H72" s="145">
        <v>0.448</v>
      </c>
      <c r="I72" s="145">
        <v>1858.62856</v>
      </c>
      <c r="J72" s="145">
        <v>179.60446</v>
      </c>
      <c r="K72" s="145">
        <v>2038.2330200000001</v>
      </c>
      <c r="L72" s="145">
        <v>2231.59163</v>
      </c>
      <c r="M72" s="145">
        <v>69.79414</v>
      </c>
      <c r="N72" s="145">
        <v>2301.38577</v>
      </c>
      <c r="O72" s="145">
        <v>4340.06679</v>
      </c>
      <c r="P72" s="145">
        <v>19852.67218</v>
      </c>
      <c r="Q72" s="145">
        <v>0</v>
      </c>
      <c r="R72" s="146">
        <v>19852.67218</v>
      </c>
      <c r="S72" s="5"/>
      <c r="T72" s="5"/>
      <c r="U72" s="5"/>
      <c r="V72" s="5"/>
      <c r="W72" s="5"/>
      <c r="X72" s="5"/>
      <c r="Y72" s="5"/>
      <c r="Z72" s="5"/>
      <c r="AA72" s="5"/>
      <c r="AB72" s="5"/>
    </row>
    <row r="73" spans="1:28" ht="13.5">
      <c r="A73" s="147"/>
      <c r="B73" s="147"/>
      <c r="C73" s="143" t="s">
        <v>16</v>
      </c>
      <c r="D73" s="143" t="s">
        <v>149</v>
      </c>
      <c r="E73" s="143">
        <v>74</v>
      </c>
      <c r="F73" s="144">
        <v>220.27543</v>
      </c>
      <c r="G73" s="145">
        <v>0</v>
      </c>
      <c r="H73" s="145">
        <v>220.27543</v>
      </c>
      <c r="I73" s="145">
        <v>1622.49936</v>
      </c>
      <c r="J73" s="145">
        <v>35.150760000000005</v>
      </c>
      <c r="K73" s="145">
        <v>1657.65012</v>
      </c>
      <c r="L73" s="145">
        <v>1258.21611</v>
      </c>
      <c r="M73" s="145">
        <v>62.45796</v>
      </c>
      <c r="N73" s="145">
        <v>1320.67407</v>
      </c>
      <c r="O73" s="145">
        <v>3198.59962</v>
      </c>
      <c r="P73" s="145">
        <v>19062.32505</v>
      </c>
      <c r="Q73" s="145">
        <v>0</v>
      </c>
      <c r="R73" s="146">
        <v>19062.32505</v>
      </c>
      <c r="S73" s="5"/>
      <c r="T73" s="5"/>
      <c r="U73" s="5"/>
      <c r="V73" s="5"/>
      <c r="W73" s="5"/>
      <c r="X73" s="5"/>
      <c r="Y73" s="5"/>
      <c r="Z73" s="5"/>
      <c r="AA73" s="5"/>
      <c r="AB73" s="5"/>
    </row>
    <row r="74" spans="1:28" ht="13.5">
      <c r="A74" s="147"/>
      <c r="B74" s="147"/>
      <c r="C74" s="147"/>
      <c r="D74" s="147"/>
      <c r="E74" s="148">
        <v>223</v>
      </c>
      <c r="F74" s="149">
        <v>0.23503</v>
      </c>
      <c r="G74" s="150">
        <v>0</v>
      </c>
      <c r="H74" s="150">
        <v>0.23503</v>
      </c>
      <c r="I74" s="150">
        <v>1671.35828</v>
      </c>
      <c r="J74" s="150">
        <v>116.79180000000001</v>
      </c>
      <c r="K74" s="150">
        <v>1788.1500800000001</v>
      </c>
      <c r="L74" s="150">
        <v>791.5601899999999</v>
      </c>
      <c r="M74" s="150">
        <v>71.57581</v>
      </c>
      <c r="N74" s="150">
        <v>863.136</v>
      </c>
      <c r="O74" s="150">
        <v>2651.5211099999997</v>
      </c>
      <c r="P74" s="150">
        <v>13069.92081</v>
      </c>
      <c r="Q74" s="150">
        <v>0</v>
      </c>
      <c r="R74" s="151">
        <v>13069.92081</v>
      </c>
      <c r="S74" s="5"/>
      <c r="T74" s="5"/>
      <c r="U74" s="5"/>
      <c r="V74" s="5"/>
      <c r="W74" s="5"/>
      <c r="X74" s="5"/>
      <c r="Y74" s="5"/>
      <c r="Z74" s="5"/>
      <c r="AA74" s="5"/>
      <c r="AB74" s="5"/>
    </row>
    <row r="75" spans="1:28" ht="13.5">
      <c r="A75" s="147"/>
      <c r="B75" s="147"/>
      <c r="C75" s="147"/>
      <c r="D75" s="147"/>
      <c r="E75" s="148">
        <v>254</v>
      </c>
      <c r="F75" s="149">
        <v>0.01687</v>
      </c>
      <c r="G75" s="150">
        <v>0</v>
      </c>
      <c r="H75" s="150">
        <v>0.01687</v>
      </c>
      <c r="I75" s="150">
        <v>88.03982</v>
      </c>
      <c r="J75" s="150">
        <v>0.84356</v>
      </c>
      <c r="K75" s="150">
        <v>88.88338</v>
      </c>
      <c r="L75" s="150">
        <v>0</v>
      </c>
      <c r="M75" s="150">
        <v>0</v>
      </c>
      <c r="N75" s="150">
        <v>0</v>
      </c>
      <c r="O75" s="150">
        <v>88.90025</v>
      </c>
      <c r="P75" s="150">
        <v>2599.60629</v>
      </c>
      <c r="Q75" s="150">
        <v>0</v>
      </c>
      <c r="R75" s="151">
        <v>2599.60629</v>
      </c>
      <c r="S75" s="5"/>
      <c r="T75" s="5"/>
      <c r="U75" s="5"/>
      <c r="V75" s="5"/>
      <c r="W75" s="5"/>
      <c r="X75" s="5"/>
      <c r="Y75" s="5"/>
      <c r="Z75" s="5"/>
      <c r="AA75" s="5"/>
      <c r="AB75" s="5"/>
    </row>
    <row r="76" spans="1:28" ht="13.5">
      <c r="A76" s="147"/>
      <c r="B76" s="147"/>
      <c r="C76" s="147"/>
      <c r="D76" s="147"/>
      <c r="E76" s="148">
        <v>300</v>
      </c>
      <c r="F76" s="149">
        <v>0.0002</v>
      </c>
      <c r="G76" s="150">
        <v>0</v>
      </c>
      <c r="H76" s="150">
        <v>0.0002</v>
      </c>
      <c r="I76" s="150">
        <v>40.68153</v>
      </c>
      <c r="J76" s="150">
        <v>0.0002</v>
      </c>
      <c r="K76" s="150">
        <v>40.68173</v>
      </c>
      <c r="L76" s="150">
        <v>0</v>
      </c>
      <c r="M76" s="150">
        <v>0</v>
      </c>
      <c r="N76" s="150">
        <v>0</v>
      </c>
      <c r="O76" s="150">
        <v>40.68193</v>
      </c>
      <c r="P76" s="150">
        <v>2591.51563</v>
      </c>
      <c r="Q76" s="150">
        <v>0</v>
      </c>
      <c r="R76" s="151">
        <v>2591.51563</v>
      </c>
      <c r="S76" s="5"/>
      <c r="T76" s="5"/>
      <c r="U76" s="5"/>
      <c r="V76" s="5"/>
      <c r="W76" s="5"/>
      <c r="X76" s="5"/>
      <c r="Y76" s="5"/>
      <c r="Z76" s="5"/>
      <c r="AA76" s="5"/>
      <c r="AB76" s="5"/>
    </row>
    <row r="77" spans="1:28" ht="13.5">
      <c r="A77" s="147"/>
      <c r="B77" s="147"/>
      <c r="C77" s="147"/>
      <c r="D77" s="143" t="s">
        <v>150</v>
      </c>
      <c r="E77" s="143">
        <v>219</v>
      </c>
      <c r="F77" s="144">
        <v>0.0045</v>
      </c>
      <c r="G77" s="145">
        <v>0</v>
      </c>
      <c r="H77" s="145">
        <v>0.0045</v>
      </c>
      <c r="I77" s="145">
        <v>1201.3900700000002</v>
      </c>
      <c r="J77" s="145">
        <v>69.0185</v>
      </c>
      <c r="K77" s="145">
        <v>1270.40857</v>
      </c>
      <c r="L77" s="145">
        <v>732.49481</v>
      </c>
      <c r="M77" s="145">
        <v>121.36098</v>
      </c>
      <c r="N77" s="145">
        <v>853.8557900000001</v>
      </c>
      <c r="O77" s="145">
        <v>2124.2688599999997</v>
      </c>
      <c r="P77" s="145">
        <v>14321.3007</v>
      </c>
      <c r="Q77" s="145">
        <v>0</v>
      </c>
      <c r="R77" s="146">
        <v>14321.3007</v>
      </c>
      <c r="S77" s="5"/>
      <c r="T77" s="5"/>
      <c r="U77" s="5"/>
      <c r="V77" s="5"/>
      <c r="W77" s="5"/>
      <c r="X77" s="5"/>
      <c r="Y77" s="5"/>
      <c r="Z77" s="5"/>
      <c r="AA77" s="5"/>
      <c r="AB77" s="5"/>
    </row>
    <row r="78" spans="1:28" ht="13.5">
      <c r="A78" s="147"/>
      <c r="B78" s="147"/>
      <c r="C78" s="147"/>
      <c r="D78" s="147"/>
      <c r="E78" s="148">
        <v>392</v>
      </c>
      <c r="F78" s="149">
        <v>0.00994</v>
      </c>
      <c r="G78" s="150">
        <v>0</v>
      </c>
      <c r="H78" s="150">
        <v>0.00994</v>
      </c>
      <c r="I78" s="150">
        <v>0.00082</v>
      </c>
      <c r="J78" s="150">
        <v>0</v>
      </c>
      <c r="K78" s="150">
        <v>0.00082</v>
      </c>
      <c r="L78" s="150">
        <v>0</v>
      </c>
      <c r="M78" s="150">
        <v>0</v>
      </c>
      <c r="N78" s="150">
        <v>0</v>
      </c>
      <c r="O78" s="150">
        <v>0.01076</v>
      </c>
      <c r="P78" s="150">
        <v>980.0517600000001</v>
      </c>
      <c r="Q78" s="150">
        <v>0</v>
      </c>
      <c r="R78" s="151">
        <v>980.0517600000001</v>
      </c>
      <c r="S78" s="5"/>
      <c r="T78" s="5"/>
      <c r="U78" s="5"/>
      <c r="V78" s="5"/>
      <c r="W78" s="5"/>
      <c r="X78" s="5"/>
      <c r="Y78" s="5"/>
      <c r="Z78" s="5"/>
      <c r="AA78" s="5"/>
      <c r="AB78" s="5"/>
    </row>
    <row r="79" spans="1:28" ht="13.5">
      <c r="A79" s="147"/>
      <c r="B79" s="147"/>
      <c r="C79" s="147"/>
      <c r="D79" s="143" t="s">
        <v>151</v>
      </c>
      <c r="E79" s="143">
        <v>39</v>
      </c>
      <c r="F79" s="144">
        <v>0.00188</v>
      </c>
      <c r="G79" s="145">
        <v>0</v>
      </c>
      <c r="H79" s="145">
        <v>0.00188</v>
      </c>
      <c r="I79" s="145">
        <v>1908.8493600000002</v>
      </c>
      <c r="J79" s="145">
        <v>283.52931</v>
      </c>
      <c r="K79" s="145">
        <v>2192.37867</v>
      </c>
      <c r="L79" s="145">
        <v>3805.6204199999997</v>
      </c>
      <c r="M79" s="145">
        <v>356.20414</v>
      </c>
      <c r="N79" s="145">
        <v>4161.82456</v>
      </c>
      <c r="O79" s="145">
        <v>6354.205110000001</v>
      </c>
      <c r="P79" s="145">
        <v>16934.03114</v>
      </c>
      <c r="Q79" s="145">
        <v>0</v>
      </c>
      <c r="R79" s="146">
        <v>16934.03114</v>
      </c>
      <c r="S79" s="5"/>
      <c r="T79" s="5"/>
      <c r="U79" s="5"/>
      <c r="V79" s="5"/>
      <c r="W79" s="5"/>
      <c r="X79" s="5"/>
      <c r="Y79" s="5"/>
      <c r="Z79" s="5"/>
      <c r="AA79" s="5"/>
      <c r="AB79" s="5"/>
    </row>
    <row r="80" spans="1:28" ht="13.5">
      <c r="A80" s="147"/>
      <c r="B80" s="147"/>
      <c r="C80" s="147"/>
      <c r="D80" s="147"/>
      <c r="E80" s="148">
        <v>73</v>
      </c>
      <c r="F80" s="149">
        <v>0.28668</v>
      </c>
      <c r="G80" s="150">
        <v>0.004059999999999999</v>
      </c>
      <c r="H80" s="150">
        <v>0.29074</v>
      </c>
      <c r="I80" s="150">
        <v>2000.00163</v>
      </c>
      <c r="J80" s="150">
        <v>9.78536</v>
      </c>
      <c r="K80" s="150">
        <v>2009.78699</v>
      </c>
      <c r="L80" s="150">
        <v>2042.19629</v>
      </c>
      <c r="M80" s="150">
        <v>3.52724</v>
      </c>
      <c r="N80" s="150">
        <v>2045.72353</v>
      </c>
      <c r="O80" s="150">
        <v>4055.8012599999997</v>
      </c>
      <c r="P80" s="150">
        <v>16267.67304</v>
      </c>
      <c r="Q80" s="150">
        <v>200.2934</v>
      </c>
      <c r="R80" s="151">
        <v>16467.96644</v>
      </c>
      <c r="S80" s="5"/>
      <c r="T80" s="5"/>
      <c r="U80" s="5"/>
      <c r="V80" s="5"/>
      <c r="W80" s="5"/>
      <c r="X80" s="5"/>
      <c r="Y80" s="5"/>
      <c r="Z80" s="5"/>
      <c r="AA80" s="5"/>
      <c r="AB80" s="5"/>
    </row>
    <row r="81" spans="1:28" ht="13.5">
      <c r="A81" s="147"/>
      <c r="B81" s="147"/>
      <c r="C81" s="147"/>
      <c r="D81" s="143" t="s">
        <v>152</v>
      </c>
      <c r="E81" s="143">
        <v>72</v>
      </c>
      <c r="F81" s="144">
        <v>1.22885</v>
      </c>
      <c r="G81" s="145">
        <v>0</v>
      </c>
      <c r="H81" s="145">
        <v>1.22885</v>
      </c>
      <c r="I81" s="145">
        <v>3810.00099</v>
      </c>
      <c r="J81" s="145">
        <v>464.48965999999996</v>
      </c>
      <c r="K81" s="145">
        <v>4274.490650000001</v>
      </c>
      <c r="L81" s="145">
        <v>15582.200289999999</v>
      </c>
      <c r="M81" s="145">
        <v>3137.4248900000002</v>
      </c>
      <c r="N81" s="145">
        <v>18719.62518</v>
      </c>
      <c r="O81" s="145">
        <v>22995.34468</v>
      </c>
      <c r="P81" s="145">
        <v>15491.260470000001</v>
      </c>
      <c r="Q81" s="145">
        <v>39.10755</v>
      </c>
      <c r="R81" s="146">
        <v>15530.36802</v>
      </c>
      <c r="S81" s="5"/>
      <c r="T81" s="5"/>
      <c r="U81" s="5"/>
      <c r="V81" s="5"/>
      <c r="W81" s="5"/>
      <c r="X81" s="5"/>
      <c r="Y81" s="5"/>
      <c r="Z81" s="5"/>
      <c r="AA81" s="5"/>
      <c r="AB81" s="5"/>
    </row>
    <row r="82" spans="1:28" ht="13.5">
      <c r="A82" s="147"/>
      <c r="B82" s="147"/>
      <c r="C82" s="147"/>
      <c r="D82" s="143" t="s">
        <v>16</v>
      </c>
      <c r="E82" s="143">
        <v>2</v>
      </c>
      <c r="F82" s="144">
        <v>0.07321</v>
      </c>
      <c r="G82" s="145">
        <v>0.32658</v>
      </c>
      <c r="H82" s="145">
        <v>0.39979000000000003</v>
      </c>
      <c r="I82" s="145">
        <v>2862.62509</v>
      </c>
      <c r="J82" s="145">
        <v>322.51557</v>
      </c>
      <c r="K82" s="145">
        <v>3185.14066</v>
      </c>
      <c r="L82" s="145">
        <v>22007.815039999998</v>
      </c>
      <c r="M82" s="145">
        <v>4043.94679</v>
      </c>
      <c r="N82" s="145">
        <v>26051.76183</v>
      </c>
      <c r="O82" s="145">
        <v>29237.30228</v>
      </c>
      <c r="P82" s="145">
        <v>23633.90261</v>
      </c>
      <c r="Q82" s="145">
        <v>0</v>
      </c>
      <c r="R82" s="146">
        <v>23633.90261</v>
      </c>
      <c r="S82" s="5"/>
      <c r="T82" s="5"/>
      <c r="U82" s="5"/>
      <c r="V82" s="5"/>
      <c r="W82" s="5"/>
      <c r="X82" s="5"/>
      <c r="Y82" s="5"/>
      <c r="Z82" s="5"/>
      <c r="AA82" s="5"/>
      <c r="AB82" s="5"/>
    </row>
    <row r="83" spans="1:28" ht="13.5">
      <c r="A83" s="147"/>
      <c r="B83" s="147"/>
      <c r="C83" s="147"/>
      <c r="D83" s="147"/>
      <c r="E83" s="148">
        <v>269</v>
      </c>
      <c r="F83" s="149">
        <v>0.018879999999999997</v>
      </c>
      <c r="G83" s="150">
        <v>0</v>
      </c>
      <c r="H83" s="150">
        <v>0.018879999999999997</v>
      </c>
      <c r="I83" s="150">
        <v>7.71437</v>
      </c>
      <c r="J83" s="150">
        <v>0</v>
      </c>
      <c r="K83" s="150">
        <v>7.71437</v>
      </c>
      <c r="L83" s="150">
        <v>0</v>
      </c>
      <c r="M83" s="150">
        <v>0</v>
      </c>
      <c r="N83" s="150">
        <v>0</v>
      </c>
      <c r="O83" s="150">
        <v>7.73325</v>
      </c>
      <c r="P83" s="150">
        <v>3270.03842</v>
      </c>
      <c r="Q83" s="150">
        <v>0</v>
      </c>
      <c r="R83" s="151">
        <v>3270.03842</v>
      </c>
      <c r="S83" s="5"/>
      <c r="T83" s="5"/>
      <c r="U83" s="5"/>
      <c r="V83" s="5"/>
      <c r="W83" s="5"/>
      <c r="X83" s="5"/>
      <c r="Y83" s="5"/>
      <c r="Z83" s="5"/>
      <c r="AA83" s="5"/>
      <c r="AB83" s="5"/>
    </row>
    <row r="84" spans="1:28" ht="13.5">
      <c r="A84" s="147"/>
      <c r="B84" s="147"/>
      <c r="C84" s="147"/>
      <c r="D84" s="143" t="s">
        <v>153</v>
      </c>
      <c r="E84" s="143">
        <v>228</v>
      </c>
      <c r="F84" s="144">
        <v>0.56359</v>
      </c>
      <c r="G84" s="145">
        <v>0</v>
      </c>
      <c r="H84" s="145">
        <v>0.56359</v>
      </c>
      <c r="I84" s="145">
        <v>1799.80628</v>
      </c>
      <c r="J84" s="145">
        <v>101.36403999999999</v>
      </c>
      <c r="K84" s="145">
        <v>1901.1703200000002</v>
      </c>
      <c r="L84" s="145">
        <v>1267.7671</v>
      </c>
      <c r="M84" s="145">
        <v>70.11788</v>
      </c>
      <c r="N84" s="145">
        <v>1337.88498</v>
      </c>
      <c r="O84" s="145">
        <v>3239.61889</v>
      </c>
      <c r="P84" s="145">
        <v>15560.90491</v>
      </c>
      <c r="Q84" s="145">
        <v>0</v>
      </c>
      <c r="R84" s="146">
        <v>15560.90491</v>
      </c>
      <c r="S84" s="5"/>
      <c r="T84" s="5"/>
      <c r="U84" s="5"/>
      <c r="V84" s="5"/>
      <c r="W84" s="5"/>
      <c r="X84" s="5"/>
      <c r="Y84" s="5"/>
      <c r="Z84" s="5"/>
      <c r="AA84" s="5"/>
      <c r="AB84" s="5"/>
    </row>
    <row r="85" spans="1:28" ht="13.5">
      <c r="A85" s="147"/>
      <c r="B85" s="147"/>
      <c r="C85" s="147"/>
      <c r="D85" s="143" t="s">
        <v>154</v>
      </c>
      <c r="E85" s="143">
        <v>38</v>
      </c>
      <c r="F85" s="144">
        <v>0.44525</v>
      </c>
      <c r="G85" s="145">
        <v>0</v>
      </c>
      <c r="H85" s="145">
        <v>0.44525</v>
      </c>
      <c r="I85" s="145">
        <v>2440.46842</v>
      </c>
      <c r="J85" s="145">
        <v>219.05346</v>
      </c>
      <c r="K85" s="145">
        <v>2659.52188</v>
      </c>
      <c r="L85" s="145">
        <v>3774.9949300000003</v>
      </c>
      <c r="M85" s="145">
        <v>456.7405</v>
      </c>
      <c r="N85" s="145">
        <v>4231.73543</v>
      </c>
      <c r="O85" s="145">
        <v>6891.70256</v>
      </c>
      <c r="P85" s="145">
        <v>15699.70439</v>
      </c>
      <c r="Q85" s="145">
        <v>0</v>
      </c>
      <c r="R85" s="146">
        <v>15699.70439</v>
      </c>
      <c r="S85" s="5"/>
      <c r="T85" s="5"/>
      <c r="U85" s="5"/>
      <c r="V85" s="5"/>
      <c r="W85" s="5"/>
      <c r="X85" s="5"/>
      <c r="Y85" s="5"/>
      <c r="Z85" s="5"/>
      <c r="AA85" s="5"/>
      <c r="AB85" s="5"/>
    </row>
    <row r="86" spans="1:28" ht="13.5">
      <c r="A86" s="147"/>
      <c r="B86" s="147"/>
      <c r="C86" s="147"/>
      <c r="D86" s="147"/>
      <c r="E86" s="148">
        <v>289</v>
      </c>
      <c r="F86" s="149">
        <v>0.0028</v>
      </c>
      <c r="G86" s="150">
        <v>0</v>
      </c>
      <c r="H86" s="150">
        <v>0.0028</v>
      </c>
      <c r="I86" s="150">
        <v>43.41362</v>
      </c>
      <c r="J86" s="150">
        <v>2.53063</v>
      </c>
      <c r="K86" s="150">
        <v>45.94425</v>
      </c>
      <c r="L86" s="150">
        <v>0</v>
      </c>
      <c r="M86" s="150">
        <v>0</v>
      </c>
      <c r="N86" s="150">
        <v>0</v>
      </c>
      <c r="O86" s="150">
        <v>45.947050000000004</v>
      </c>
      <c r="P86" s="150">
        <v>1100.22993</v>
      </c>
      <c r="Q86" s="150">
        <v>0</v>
      </c>
      <c r="R86" s="151">
        <v>1100.22993</v>
      </c>
      <c r="S86" s="5"/>
      <c r="T86" s="5"/>
      <c r="U86" s="5"/>
      <c r="V86" s="5"/>
      <c r="W86" s="5"/>
      <c r="X86" s="5"/>
      <c r="Y86" s="5"/>
      <c r="Z86" s="5"/>
      <c r="AA86" s="5"/>
      <c r="AB86" s="5"/>
    </row>
    <row r="87" spans="1:28" ht="13.5">
      <c r="A87" s="147"/>
      <c r="B87" s="147"/>
      <c r="C87" s="147"/>
      <c r="D87" s="143" t="s">
        <v>155</v>
      </c>
      <c r="E87" s="143">
        <v>227</v>
      </c>
      <c r="F87" s="144">
        <v>0.1465</v>
      </c>
      <c r="G87" s="145">
        <v>0</v>
      </c>
      <c r="H87" s="145">
        <v>0.1465</v>
      </c>
      <c r="I87" s="145">
        <v>1060.51216</v>
      </c>
      <c r="J87" s="145">
        <v>7.11045</v>
      </c>
      <c r="K87" s="145">
        <v>1067.6226100000001</v>
      </c>
      <c r="L87" s="145">
        <v>801.2316</v>
      </c>
      <c r="M87" s="145">
        <v>0</v>
      </c>
      <c r="N87" s="145">
        <v>801.2316</v>
      </c>
      <c r="O87" s="145">
        <v>1869.00071</v>
      </c>
      <c r="P87" s="145">
        <v>13129.03182</v>
      </c>
      <c r="Q87" s="145">
        <v>0</v>
      </c>
      <c r="R87" s="146">
        <v>13129.03182</v>
      </c>
      <c r="S87" s="5"/>
      <c r="T87" s="5"/>
      <c r="U87" s="5"/>
      <c r="V87" s="5"/>
      <c r="W87" s="5"/>
      <c r="X87" s="5"/>
      <c r="Y87" s="5"/>
      <c r="Z87" s="5"/>
      <c r="AA87" s="5"/>
      <c r="AB87" s="5"/>
    </row>
    <row r="88" spans="1:28" ht="13.5">
      <c r="A88" s="147"/>
      <c r="B88" s="147"/>
      <c r="C88" s="147"/>
      <c r="D88" s="147"/>
      <c r="E88" s="148">
        <v>333</v>
      </c>
      <c r="F88" s="149">
        <v>0.00802</v>
      </c>
      <c r="G88" s="150">
        <v>0</v>
      </c>
      <c r="H88" s="150">
        <v>0.00802</v>
      </c>
      <c r="I88" s="150">
        <v>0.27806000000000003</v>
      </c>
      <c r="J88" s="150">
        <v>0</v>
      </c>
      <c r="K88" s="150">
        <v>0.27806000000000003</v>
      </c>
      <c r="L88" s="150">
        <v>0</v>
      </c>
      <c r="M88" s="150">
        <v>0</v>
      </c>
      <c r="N88" s="150">
        <v>0</v>
      </c>
      <c r="O88" s="150">
        <v>0.28608</v>
      </c>
      <c r="P88" s="150">
        <v>1986.02982</v>
      </c>
      <c r="Q88" s="150">
        <v>0</v>
      </c>
      <c r="R88" s="151">
        <v>1986.02982</v>
      </c>
      <c r="S88" s="5"/>
      <c r="T88" s="5"/>
      <c r="U88" s="5"/>
      <c r="V88" s="5"/>
      <c r="W88" s="5"/>
      <c r="X88" s="5"/>
      <c r="Y88" s="5"/>
      <c r="Z88" s="5"/>
      <c r="AA88" s="5"/>
      <c r="AB88" s="5"/>
    </row>
    <row r="89" spans="1:28" ht="13.5">
      <c r="A89" s="147"/>
      <c r="B89" s="147"/>
      <c r="C89" s="147"/>
      <c r="D89" s="143" t="s">
        <v>156</v>
      </c>
      <c r="E89" s="143">
        <v>4</v>
      </c>
      <c r="F89" s="144">
        <v>0.01729</v>
      </c>
      <c r="G89" s="145">
        <v>0.00032</v>
      </c>
      <c r="H89" s="145">
        <v>0.01761</v>
      </c>
      <c r="I89" s="145">
        <v>4603.2014</v>
      </c>
      <c r="J89" s="145">
        <v>614.67825</v>
      </c>
      <c r="K89" s="145">
        <v>5217.879650000001</v>
      </c>
      <c r="L89" s="145">
        <v>19986.68305</v>
      </c>
      <c r="M89" s="145">
        <v>4064.69258</v>
      </c>
      <c r="N89" s="145">
        <v>24051.37563</v>
      </c>
      <c r="O89" s="145">
        <v>29269.27289</v>
      </c>
      <c r="P89" s="145">
        <v>75928.68320999999</v>
      </c>
      <c r="Q89" s="145">
        <v>0</v>
      </c>
      <c r="R89" s="146">
        <v>75928.68320999999</v>
      </c>
      <c r="S89" s="5"/>
      <c r="T89" s="5"/>
      <c r="U89" s="5"/>
      <c r="V89" s="5"/>
      <c r="W89" s="5"/>
      <c r="X89" s="5"/>
      <c r="Y89" s="5"/>
      <c r="Z89" s="5"/>
      <c r="AA89" s="5"/>
      <c r="AB89" s="5"/>
    </row>
    <row r="90" spans="1:28" ht="13.5">
      <c r="A90" s="147"/>
      <c r="B90" s="147"/>
      <c r="C90" s="147"/>
      <c r="D90" s="147"/>
      <c r="E90" s="148">
        <v>318</v>
      </c>
      <c r="F90" s="149">
        <v>0.00563</v>
      </c>
      <c r="G90" s="150">
        <v>0</v>
      </c>
      <c r="H90" s="150">
        <v>0.00563</v>
      </c>
      <c r="I90" s="150">
        <v>44.45383</v>
      </c>
      <c r="J90" s="150">
        <v>0</v>
      </c>
      <c r="K90" s="150">
        <v>44.45383</v>
      </c>
      <c r="L90" s="150">
        <v>0</v>
      </c>
      <c r="M90" s="150">
        <v>0</v>
      </c>
      <c r="N90" s="150">
        <v>0</v>
      </c>
      <c r="O90" s="150">
        <v>44.45946</v>
      </c>
      <c r="P90" s="150">
        <v>2243.27859</v>
      </c>
      <c r="Q90" s="150">
        <v>0</v>
      </c>
      <c r="R90" s="151">
        <v>2243.27859</v>
      </c>
      <c r="S90" s="5"/>
      <c r="T90" s="5"/>
      <c r="U90" s="5"/>
      <c r="V90" s="5"/>
      <c r="W90" s="5"/>
      <c r="X90" s="5"/>
      <c r="Y90" s="5"/>
      <c r="Z90" s="5"/>
      <c r="AA90" s="5"/>
      <c r="AB90" s="5"/>
    </row>
    <row r="91" spans="1:28" ht="13.5">
      <c r="A91" s="147"/>
      <c r="B91" s="147"/>
      <c r="C91" s="147"/>
      <c r="D91" s="143" t="s">
        <v>157</v>
      </c>
      <c r="E91" s="143">
        <v>213</v>
      </c>
      <c r="F91" s="144">
        <v>0.45339999999999997</v>
      </c>
      <c r="G91" s="145">
        <v>0</v>
      </c>
      <c r="H91" s="145">
        <v>0.45339999999999997</v>
      </c>
      <c r="I91" s="145">
        <v>2859.38615</v>
      </c>
      <c r="J91" s="145">
        <v>259.12672</v>
      </c>
      <c r="K91" s="145">
        <v>3118.51287</v>
      </c>
      <c r="L91" s="145">
        <v>1623.85248</v>
      </c>
      <c r="M91" s="145">
        <v>87.29855</v>
      </c>
      <c r="N91" s="145">
        <v>1711.15103</v>
      </c>
      <c r="O91" s="145">
        <v>4830.1173</v>
      </c>
      <c r="P91" s="145">
        <v>24172.39386</v>
      </c>
      <c r="Q91" s="145">
        <v>46.81959</v>
      </c>
      <c r="R91" s="146">
        <v>24219.21345</v>
      </c>
      <c r="S91" s="5"/>
      <c r="T91" s="5"/>
      <c r="U91" s="5"/>
      <c r="V91" s="5"/>
      <c r="W91" s="5"/>
      <c r="X91" s="5"/>
      <c r="Y91" s="5"/>
      <c r="Z91" s="5"/>
      <c r="AA91" s="5"/>
      <c r="AB91" s="5"/>
    </row>
    <row r="92" spans="1:28" ht="13.5">
      <c r="A92" s="147"/>
      <c r="B92" s="147"/>
      <c r="C92" s="147"/>
      <c r="D92" s="143" t="s">
        <v>158</v>
      </c>
      <c r="E92" s="143">
        <v>71</v>
      </c>
      <c r="F92" s="144">
        <v>1.85402</v>
      </c>
      <c r="G92" s="145">
        <v>0</v>
      </c>
      <c r="H92" s="145">
        <v>1.85402</v>
      </c>
      <c r="I92" s="145">
        <v>5928.33864</v>
      </c>
      <c r="J92" s="145">
        <v>988.00599</v>
      </c>
      <c r="K92" s="145">
        <v>6916.34463</v>
      </c>
      <c r="L92" s="145">
        <v>44066.41682</v>
      </c>
      <c r="M92" s="145">
        <v>5721.11553</v>
      </c>
      <c r="N92" s="145">
        <v>49787.53235</v>
      </c>
      <c r="O92" s="145">
        <v>56705.731</v>
      </c>
      <c r="P92" s="145">
        <v>27962.965539999997</v>
      </c>
      <c r="Q92" s="145">
        <v>0</v>
      </c>
      <c r="R92" s="146">
        <v>27962.965539999997</v>
      </c>
      <c r="S92" s="5"/>
      <c r="T92" s="5"/>
      <c r="U92" s="5"/>
      <c r="V92" s="5"/>
      <c r="W92" s="5"/>
      <c r="X92" s="5"/>
      <c r="Y92" s="5"/>
      <c r="Z92" s="5"/>
      <c r="AA92" s="5"/>
      <c r="AB92" s="5"/>
    </row>
    <row r="93" spans="1:28" ht="13.5">
      <c r="A93" s="147"/>
      <c r="B93" s="147"/>
      <c r="C93" s="147"/>
      <c r="D93" s="143" t="s">
        <v>159</v>
      </c>
      <c r="E93" s="143">
        <v>1</v>
      </c>
      <c r="F93" s="144">
        <v>727.5900300000001</v>
      </c>
      <c r="G93" s="145">
        <v>2518.3063199999997</v>
      </c>
      <c r="H93" s="145">
        <v>3245.89635</v>
      </c>
      <c r="I93" s="145">
        <v>39270.842189999996</v>
      </c>
      <c r="J93" s="145">
        <v>11651.54868</v>
      </c>
      <c r="K93" s="145">
        <v>50922.390869999996</v>
      </c>
      <c r="L93" s="145">
        <v>858164.18469</v>
      </c>
      <c r="M93" s="145">
        <v>32780.67097</v>
      </c>
      <c r="N93" s="145">
        <v>890944.85566</v>
      </c>
      <c r="O93" s="145">
        <v>945113.1428799999</v>
      </c>
      <c r="P93" s="145">
        <v>494249.88867</v>
      </c>
      <c r="Q93" s="145">
        <v>724.25513</v>
      </c>
      <c r="R93" s="146">
        <v>494974.1438</v>
      </c>
      <c r="S93" s="5"/>
      <c r="T93" s="5"/>
      <c r="U93" s="5"/>
      <c r="V93" s="5"/>
      <c r="W93" s="5"/>
      <c r="X93" s="5"/>
      <c r="Y93" s="5"/>
      <c r="Z93" s="5"/>
      <c r="AA93" s="5"/>
      <c r="AB93" s="5"/>
    </row>
    <row r="94" spans="1:28" ht="13.5">
      <c r="A94" s="147"/>
      <c r="B94" s="147"/>
      <c r="C94" s="147"/>
      <c r="D94" s="147"/>
      <c r="E94" s="148">
        <v>320</v>
      </c>
      <c r="F94" s="149">
        <v>5E-05</v>
      </c>
      <c r="G94" s="150">
        <v>0</v>
      </c>
      <c r="H94" s="150">
        <v>5E-05</v>
      </c>
      <c r="I94" s="150">
        <v>0.27972</v>
      </c>
      <c r="J94" s="150">
        <v>0</v>
      </c>
      <c r="K94" s="150">
        <v>0.27972</v>
      </c>
      <c r="L94" s="150">
        <v>0</v>
      </c>
      <c r="M94" s="150">
        <v>0</v>
      </c>
      <c r="N94" s="150">
        <v>0</v>
      </c>
      <c r="O94" s="150">
        <v>0.27976999999999996</v>
      </c>
      <c r="P94" s="150">
        <v>1359.71788</v>
      </c>
      <c r="Q94" s="150">
        <v>0</v>
      </c>
      <c r="R94" s="151">
        <v>1359.71788</v>
      </c>
      <c r="S94" s="5"/>
      <c r="T94" s="5"/>
      <c r="U94" s="5"/>
      <c r="V94" s="5"/>
      <c r="W94" s="5"/>
      <c r="X94" s="5"/>
      <c r="Y94" s="5"/>
      <c r="Z94" s="5"/>
      <c r="AA94" s="5"/>
      <c r="AB94" s="5"/>
    </row>
    <row r="95" spans="1:28" ht="13.5">
      <c r="A95" s="147"/>
      <c r="B95" s="147"/>
      <c r="C95" s="147"/>
      <c r="D95" s="143" t="s">
        <v>160</v>
      </c>
      <c r="E95" s="143">
        <v>44</v>
      </c>
      <c r="F95" s="144">
        <v>0.02817</v>
      </c>
      <c r="G95" s="145">
        <v>3.926</v>
      </c>
      <c r="H95" s="145">
        <v>3.95417</v>
      </c>
      <c r="I95" s="145">
        <v>2465.26566</v>
      </c>
      <c r="J95" s="145">
        <v>710.90333</v>
      </c>
      <c r="K95" s="145">
        <v>3176.16899</v>
      </c>
      <c r="L95" s="145">
        <v>8597.04348</v>
      </c>
      <c r="M95" s="145">
        <v>798.72727</v>
      </c>
      <c r="N95" s="145">
        <v>9395.77075</v>
      </c>
      <c r="O95" s="145">
        <v>12575.89391</v>
      </c>
      <c r="P95" s="145">
        <v>18008.957260000003</v>
      </c>
      <c r="Q95" s="145">
        <v>27.616970000000002</v>
      </c>
      <c r="R95" s="146">
        <v>18036.574230000002</v>
      </c>
      <c r="S95" s="5"/>
      <c r="T95" s="5"/>
      <c r="U95" s="5"/>
      <c r="V95" s="5"/>
      <c r="W95" s="5"/>
      <c r="X95" s="5"/>
      <c r="Y95" s="5"/>
      <c r="Z95" s="5"/>
      <c r="AA95" s="5"/>
      <c r="AB95" s="5"/>
    </row>
    <row r="96" spans="1:28" ht="13.5">
      <c r="A96" s="147"/>
      <c r="B96" s="147"/>
      <c r="C96" s="147"/>
      <c r="D96" s="147"/>
      <c r="E96" s="148">
        <v>222</v>
      </c>
      <c r="F96" s="149">
        <v>0.00763</v>
      </c>
      <c r="G96" s="150">
        <v>0</v>
      </c>
      <c r="H96" s="150">
        <v>0.00763</v>
      </c>
      <c r="I96" s="150">
        <v>1755.64888</v>
      </c>
      <c r="J96" s="150">
        <v>64.30544</v>
      </c>
      <c r="K96" s="150">
        <v>1819.95432</v>
      </c>
      <c r="L96" s="150">
        <v>2735.4237799999996</v>
      </c>
      <c r="M96" s="150">
        <v>108.01567999999999</v>
      </c>
      <c r="N96" s="150">
        <v>2843.43946</v>
      </c>
      <c r="O96" s="150">
        <v>4663.40141</v>
      </c>
      <c r="P96" s="150">
        <v>23803.97762</v>
      </c>
      <c r="Q96" s="150">
        <v>0</v>
      </c>
      <c r="R96" s="151">
        <v>23803.97762</v>
      </c>
      <c r="S96" s="5"/>
      <c r="T96" s="5"/>
      <c r="U96" s="5"/>
      <c r="V96" s="5"/>
      <c r="W96" s="5"/>
      <c r="X96" s="5"/>
      <c r="Y96" s="5"/>
      <c r="Z96" s="5"/>
      <c r="AA96" s="5"/>
      <c r="AB96" s="5"/>
    </row>
    <row r="97" spans="1:28" ht="13.5">
      <c r="A97" s="147"/>
      <c r="B97" s="147"/>
      <c r="C97" s="147"/>
      <c r="D97" s="147"/>
      <c r="E97" s="148">
        <v>334</v>
      </c>
      <c r="F97" s="149">
        <v>0.03173</v>
      </c>
      <c r="G97" s="150">
        <v>0</v>
      </c>
      <c r="H97" s="150">
        <v>0.03173</v>
      </c>
      <c r="I97" s="150">
        <v>72.00033</v>
      </c>
      <c r="J97" s="150">
        <v>0</v>
      </c>
      <c r="K97" s="150">
        <v>72.00033</v>
      </c>
      <c r="L97" s="150">
        <v>0</v>
      </c>
      <c r="M97" s="150">
        <v>0</v>
      </c>
      <c r="N97" s="150">
        <v>0</v>
      </c>
      <c r="O97" s="150">
        <v>72.03206</v>
      </c>
      <c r="P97" s="150">
        <v>2509.3264599999998</v>
      </c>
      <c r="Q97" s="150">
        <v>0</v>
      </c>
      <c r="R97" s="151">
        <v>2509.3264599999998</v>
      </c>
      <c r="S97" s="5"/>
      <c r="T97" s="5"/>
      <c r="U97" s="5"/>
      <c r="V97" s="5"/>
      <c r="W97" s="5"/>
      <c r="X97" s="5"/>
      <c r="Y97" s="5"/>
      <c r="Z97" s="5"/>
      <c r="AA97" s="5"/>
      <c r="AB97" s="5"/>
    </row>
    <row r="98" spans="1:28" ht="13.5">
      <c r="A98" s="147"/>
      <c r="B98" s="147"/>
      <c r="C98" s="147"/>
      <c r="D98" s="147"/>
      <c r="E98" s="148">
        <v>348</v>
      </c>
      <c r="F98" s="149">
        <v>0.0011</v>
      </c>
      <c r="G98" s="150">
        <v>0</v>
      </c>
      <c r="H98" s="150">
        <v>0.0011</v>
      </c>
      <c r="I98" s="150">
        <v>49.373839999999994</v>
      </c>
      <c r="J98" s="150">
        <v>0</v>
      </c>
      <c r="K98" s="150">
        <v>49.373839999999994</v>
      </c>
      <c r="L98" s="150">
        <v>0</v>
      </c>
      <c r="M98" s="150">
        <v>0</v>
      </c>
      <c r="N98" s="150">
        <v>0</v>
      </c>
      <c r="O98" s="150">
        <v>49.37494</v>
      </c>
      <c r="P98" s="150">
        <v>1971.64895</v>
      </c>
      <c r="Q98" s="150">
        <v>0</v>
      </c>
      <c r="R98" s="151">
        <v>1971.64895</v>
      </c>
      <c r="S98" s="5"/>
      <c r="T98" s="5"/>
      <c r="U98" s="5"/>
      <c r="V98" s="5"/>
      <c r="W98" s="5"/>
      <c r="X98" s="5"/>
      <c r="Y98" s="5"/>
      <c r="Z98" s="5"/>
      <c r="AA98" s="5"/>
      <c r="AB98" s="5"/>
    </row>
    <row r="99" spans="1:28" ht="13.5">
      <c r="A99" s="147"/>
      <c r="B99" s="147"/>
      <c r="C99" s="147"/>
      <c r="D99" s="147"/>
      <c r="E99" s="148">
        <v>381</v>
      </c>
      <c r="F99" s="149">
        <v>0</v>
      </c>
      <c r="G99" s="150">
        <v>0</v>
      </c>
      <c r="H99" s="150">
        <v>0</v>
      </c>
      <c r="I99" s="150">
        <v>13.57599</v>
      </c>
      <c r="J99" s="150">
        <v>0</v>
      </c>
      <c r="K99" s="150">
        <v>13.57599</v>
      </c>
      <c r="L99" s="150">
        <v>0</v>
      </c>
      <c r="M99" s="150">
        <v>0</v>
      </c>
      <c r="N99" s="150">
        <v>0</v>
      </c>
      <c r="O99" s="150">
        <v>13.57599</v>
      </c>
      <c r="P99" s="150">
        <v>406.1293</v>
      </c>
      <c r="Q99" s="150">
        <v>0</v>
      </c>
      <c r="R99" s="151">
        <v>406.1293</v>
      </c>
      <c r="S99" s="5"/>
      <c r="T99" s="5"/>
      <c r="U99" s="5"/>
      <c r="V99" s="5"/>
      <c r="W99" s="5"/>
      <c r="X99" s="5"/>
      <c r="Y99" s="5"/>
      <c r="Z99" s="5"/>
      <c r="AA99" s="5"/>
      <c r="AB99" s="5"/>
    </row>
    <row r="100" spans="1:28" ht="13.5">
      <c r="A100" s="147"/>
      <c r="B100" s="147"/>
      <c r="C100" s="147"/>
      <c r="D100" s="143" t="s">
        <v>161</v>
      </c>
      <c r="E100" s="143">
        <v>27</v>
      </c>
      <c r="F100" s="144">
        <v>0.06309000000000001</v>
      </c>
      <c r="G100" s="145">
        <v>0</v>
      </c>
      <c r="H100" s="145">
        <v>0.06309000000000001</v>
      </c>
      <c r="I100" s="145">
        <v>1670.7402299999999</v>
      </c>
      <c r="J100" s="145">
        <v>247.81673</v>
      </c>
      <c r="K100" s="145">
        <v>1918.55696</v>
      </c>
      <c r="L100" s="145">
        <v>3555.92098</v>
      </c>
      <c r="M100" s="145">
        <v>278.21028</v>
      </c>
      <c r="N100" s="145">
        <v>3834.1312599999997</v>
      </c>
      <c r="O100" s="145">
        <v>5752.75131</v>
      </c>
      <c r="P100" s="145">
        <v>12798.79734</v>
      </c>
      <c r="Q100" s="145">
        <v>0</v>
      </c>
      <c r="R100" s="146">
        <v>12798.79734</v>
      </c>
      <c r="S100" s="5"/>
      <c r="T100" s="5"/>
      <c r="U100" s="5"/>
      <c r="V100" s="5"/>
      <c r="W100" s="5"/>
      <c r="X100" s="5"/>
      <c r="Y100" s="5"/>
      <c r="Z100" s="5"/>
      <c r="AA100" s="5"/>
      <c r="AB100" s="5"/>
    </row>
    <row r="101" spans="1:28" ht="13.5">
      <c r="A101" s="147"/>
      <c r="B101" s="147"/>
      <c r="C101" s="147"/>
      <c r="D101" s="147"/>
      <c r="E101" s="148">
        <v>161</v>
      </c>
      <c r="F101" s="149">
        <v>0.05398</v>
      </c>
      <c r="G101" s="150">
        <v>3.0293200000000002</v>
      </c>
      <c r="H101" s="150">
        <v>3.0833000000000004</v>
      </c>
      <c r="I101" s="150">
        <v>2260.10669</v>
      </c>
      <c r="J101" s="150">
        <v>643.05944</v>
      </c>
      <c r="K101" s="150">
        <v>2903.16613</v>
      </c>
      <c r="L101" s="150">
        <v>3291.37662</v>
      </c>
      <c r="M101" s="150">
        <v>650.40188</v>
      </c>
      <c r="N101" s="150">
        <v>3941.7785</v>
      </c>
      <c r="O101" s="150">
        <v>6848.027929999999</v>
      </c>
      <c r="P101" s="150">
        <v>18431.30549</v>
      </c>
      <c r="Q101" s="150">
        <v>0</v>
      </c>
      <c r="R101" s="151">
        <v>18431.30549</v>
      </c>
      <c r="S101" s="5"/>
      <c r="T101" s="5"/>
      <c r="U101" s="5"/>
      <c r="V101" s="5"/>
      <c r="W101" s="5"/>
      <c r="X101" s="5"/>
      <c r="Y101" s="5"/>
      <c r="Z101" s="5"/>
      <c r="AA101" s="5"/>
      <c r="AB101" s="5"/>
    </row>
    <row r="102" spans="1:28" ht="13.5">
      <c r="A102" s="147"/>
      <c r="B102" s="147"/>
      <c r="C102" s="147"/>
      <c r="D102" s="147"/>
      <c r="E102" s="148">
        <v>322</v>
      </c>
      <c r="F102" s="149">
        <v>0.011439999999999999</v>
      </c>
      <c r="G102" s="150">
        <v>0</v>
      </c>
      <c r="H102" s="150">
        <v>0.011439999999999999</v>
      </c>
      <c r="I102" s="150">
        <v>32.50949</v>
      </c>
      <c r="J102" s="150">
        <v>0.08226</v>
      </c>
      <c r="K102" s="150">
        <v>32.59175</v>
      </c>
      <c r="L102" s="150">
        <v>0</v>
      </c>
      <c r="M102" s="150">
        <v>0</v>
      </c>
      <c r="N102" s="150">
        <v>0</v>
      </c>
      <c r="O102" s="150">
        <v>32.60319</v>
      </c>
      <c r="P102" s="150">
        <v>1692.64528</v>
      </c>
      <c r="Q102" s="150">
        <v>0</v>
      </c>
      <c r="R102" s="151">
        <v>1692.64528</v>
      </c>
      <c r="S102" s="5"/>
      <c r="T102" s="5"/>
      <c r="U102" s="5"/>
      <c r="V102" s="5"/>
      <c r="W102" s="5"/>
      <c r="X102" s="5"/>
      <c r="Y102" s="5"/>
      <c r="Z102" s="5"/>
      <c r="AA102" s="5"/>
      <c r="AB102" s="5"/>
    </row>
    <row r="103" spans="1:28" ht="13.5">
      <c r="A103" s="147"/>
      <c r="B103" s="147"/>
      <c r="C103" s="147"/>
      <c r="D103" s="147"/>
      <c r="E103" s="148">
        <v>346</v>
      </c>
      <c r="F103" s="149">
        <v>0.0515</v>
      </c>
      <c r="G103" s="150">
        <v>0</v>
      </c>
      <c r="H103" s="150">
        <v>0.0515</v>
      </c>
      <c r="I103" s="150">
        <v>7.32315</v>
      </c>
      <c r="J103" s="150">
        <v>0</v>
      </c>
      <c r="K103" s="150">
        <v>7.32315</v>
      </c>
      <c r="L103" s="150">
        <v>0</v>
      </c>
      <c r="M103" s="150">
        <v>0</v>
      </c>
      <c r="N103" s="150">
        <v>0</v>
      </c>
      <c r="O103" s="150">
        <v>7.37465</v>
      </c>
      <c r="P103" s="150">
        <v>3386.1994799999998</v>
      </c>
      <c r="Q103" s="150">
        <v>0</v>
      </c>
      <c r="R103" s="151">
        <v>3386.1994799999998</v>
      </c>
      <c r="S103" s="5"/>
      <c r="T103" s="5"/>
      <c r="U103" s="5"/>
      <c r="V103" s="5"/>
      <c r="W103" s="5"/>
      <c r="X103" s="5"/>
      <c r="Y103" s="5"/>
      <c r="Z103" s="5"/>
      <c r="AA103" s="5"/>
      <c r="AB103" s="5"/>
    </row>
    <row r="104" spans="1:28" ht="13.5">
      <c r="A104" s="147"/>
      <c r="B104" s="147"/>
      <c r="C104" s="147"/>
      <c r="D104" s="143" t="s">
        <v>162</v>
      </c>
      <c r="E104" s="143">
        <v>36</v>
      </c>
      <c r="F104" s="144">
        <v>0.01342</v>
      </c>
      <c r="G104" s="145">
        <v>0</v>
      </c>
      <c r="H104" s="145">
        <v>0.01342</v>
      </c>
      <c r="I104" s="145">
        <v>1988.9043100000001</v>
      </c>
      <c r="J104" s="145">
        <v>185.35514999999998</v>
      </c>
      <c r="K104" s="145">
        <v>2174.2594599999998</v>
      </c>
      <c r="L104" s="145">
        <v>5256.200019999999</v>
      </c>
      <c r="M104" s="145">
        <v>617.16498</v>
      </c>
      <c r="N104" s="145">
        <v>5873.365</v>
      </c>
      <c r="O104" s="145">
        <v>8047.63788</v>
      </c>
      <c r="P104" s="145">
        <v>17098.83483</v>
      </c>
      <c r="Q104" s="145">
        <v>0</v>
      </c>
      <c r="R104" s="146">
        <v>17098.83483</v>
      </c>
      <c r="S104" s="5"/>
      <c r="T104" s="5"/>
      <c r="U104" s="5"/>
      <c r="V104" s="5"/>
      <c r="W104" s="5"/>
      <c r="X104" s="5"/>
      <c r="Y104" s="5"/>
      <c r="Z104" s="5"/>
      <c r="AA104" s="5"/>
      <c r="AB104" s="5"/>
    </row>
    <row r="105" spans="1:28" ht="13.5">
      <c r="A105" s="147"/>
      <c r="B105" s="147"/>
      <c r="C105" s="147"/>
      <c r="D105" s="143" t="s">
        <v>163</v>
      </c>
      <c r="E105" s="143">
        <v>296</v>
      </c>
      <c r="F105" s="144">
        <v>0.08047</v>
      </c>
      <c r="G105" s="145">
        <v>0</v>
      </c>
      <c r="H105" s="145">
        <v>0.08047</v>
      </c>
      <c r="I105" s="145">
        <v>21.074279999999998</v>
      </c>
      <c r="J105" s="145">
        <v>0</v>
      </c>
      <c r="K105" s="145">
        <v>21.074279999999998</v>
      </c>
      <c r="L105" s="145">
        <v>0</v>
      </c>
      <c r="M105" s="145">
        <v>0</v>
      </c>
      <c r="N105" s="145">
        <v>0</v>
      </c>
      <c r="O105" s="145">
        <v>21.15475</v>
      </c>
      <c r="P105" s="145">
        <v>3473.61668</v>
      </c>
      <c r="Q105" s="145">
        <v>0</v>
      </c>
      <c r="R105" s="146">
        <v>3473.61668</v>
      </c>
      <c r="S105" s="5"/>
      <c r="T105" s="5"/>
      <c r="U105" s="5"/>
      <c r="V105" s="5"/>
      <c r="W105" s="5"/>
      <c r="X105" s="5"/>
      <c r="Y105" s="5"/>
      <c r="Z105" s="5"/>
      <c r="AA105" s="5"/>
      <c r="AB105" s="5"/>
    </row>
    <row r="106" spans="1:28" ht="13.5">
      <c r="A106" s="147"/>
      <c r="B106" s="147"/>
      <c r="C106" s="147"/>
      <c r="D106" s="147"/>
      <c r="E106" s="148">
        <v>299</v>
      </c>
      <c r="F106" s="149">
        <v>5E-05</v>
      </c>
      <c r="G106" s="150">
        <v>0</v>
      </c>
      <c r="H106" s="150">
        <v>5E-05</v>
      </c>
      <c r="I106" s="150">
        <v>48.55469</v>
      </c>
      <c r="J106" s="150">
        <v>2.11346</v>
      </c>
      <c r="K106" s="150">
        <v>50.668150000000004</v>
      </c>
      <c r="L106" s="150">
        <v>0</v>
      </c>
      <c r="M106" s="150">
        <v>0</v>
      </c>
      <c r="N106" s="150">
        <v>0</v>
      </c>
      <c r="O106" s="150">
        <v>50.6682</v>
      </c>
      <c r="P106" s="150">
        <v>2133.31935</v>
      </c>
      <c r="Q106" s="150">
        <v>0</v>
      </c>
      <c r="R106" s="151">
        <v>2133.31935</v>
      </c>
      <c r="S106" s="5"/>
      <c r="T106" s="5"/>
      <c r="U106" s="5"/>
      <c r="V106" s="5"/>
      <c r="W106" s="5"/>
      <c r="X106" s="5"/>
      <c r="Y106" s="5"/>
      <c r="Z106" s="5"/>
      <c r="AA106" s="5"/>
      <c r="AB106" s="5"/>
    </row>
    <row r="107" spans="1:28" ht="13.5">
      <c r="A107" s="147"/>
      <c r="B107" s="147"/>
      <c r="C107" s="147"/>
      <c r="D107" s="147"/>
      <c r="E107" s="148">
        <v>375</v>
      </c>
      <c r="F107" s="149">
        <v>0.78772</v>
      </c>
      <c r="G107" s="150">
        <v>0</v>
      </c>
      <c r="H107" s="150">
        <v>0.78772</v>
      </c>
      <c r="I107" s="150">
        <v>6341.7720899999995</v>
      </c>
      <c r="J107" s="150">
        <v>454.30732</v>
      </c>
      <c r="K107" s="150">
        <v>6796.07941</v>
      </c>
      <c r="L107" s="150">
        <v>21374.11896</v>
      </c>
      <c r="M107" s="150">
        <v>3496.02598</v>
      </c>
      <c r="N107" s="150">
        <v>24870.144940000002</v>
      </c>
      <c r="O107" s="150">
        <v>31667.01207</v>
      </c>
      <c r="P107" s="150">
        <v>18072.89343</v>
      </c>
      <c r="Q107" s="150">
        <v>0</v>
      </c>
      <c r="R107" s="151">
        <v>18072.89343</v>
      </c>
      <c r="S107" s="5"/>
      <c r="T107" s="5"/>
      <c r="U107" s="5"/>
      <c r="V107" s="5"/>
      <c r="W107" s="5"/>
      <c r="X107" s="5"/>
      <c r="Y107" s="5"/>
      <c r="Z107" s="5"/>
      <c r="AA107" s="5"/>
      <c r="AB107" s="5"/>
    </row>
    <row r="108" spans="1:28" ht="13.5">
      <c r="A108" s="147"/>
      <c r="B108" s="147"/>
      <c r="C108" s="147"/>
      <c r="D108" s="147"/>
      <c r="E108" s="148">
        <v>380</v>
      </c>
      <c r="F108" s="149">
        <v>0</v>
      </c>
      <c r="G108" s="150">
        <v>0</v>
      </c>
      <c r="H108" s="150">
        <v>0</v>
      </c>
      <c r="I108" s="150">
        <v>9.94595</v>
      </c>
      <c r="J108" s="150">
        <v>0</v>
      </c>
      <c r="K108" s="150">
        <v>9.94595</v>
      </c>
      <c r="L108" s="150">
        <v>0</v>
      </c>
      <c r="M108" s="150">
        <v>0</v>
      </c>
      <c r="N108" s="150">
        <v>0</v>
      </c>
      <c r="O108" s="150">
        <v>9.94595</v>
      </c>
      <c r="P108" s="150">
        <v>1254.72219</v>
      </c>
      <c r="Q108" s="150">
        <v>0</v>
      </c>
      <c r="R108" s="151">
        <v>1254.72219</v>
      </c>
      <c r="S108" s="5"/>
      <c r="T108" s="5"/>
      <c r="U108" s="5"/>
      <c r="V108" s="5"/>
      <c r="W108" s="5"/>
      <c r="X108" s="5"/>
      <c r="Y108" s="5"/>
      <c r="Z108" s="5"/>
      <c r="AA108" s="5"/>
      <c r="AB108" s="5"/>
    </row>
    <row r="109" spans="1:28" ht="13.5">
      <c r="A109" s="147"/>
      <c r="B109" s="147"/>
      <c r="C109" s="147"/>
      <c r="D109" s="143" t="s">
        <v>164</v>
      </c>
      <c r="E109" s="143">
        <v>14</v>
      </c>
      <c r="F109" s="144">
        <v>0.06898</v>
      </c>
      <c r="G109" s="145">
        <v>0</v>
      </c>
      <c r="H109" s="145">
        <v>0.06898</v>
      </c>
      <c r="I109" s="145">
        <v>2960.90319</v>
      </c>
      <c r="J109" s="145">
        <v>408.53703</v>
      </c>
      <c r="K109" s="145">
        <v>3369.4402200000004</v>
      </c>
      <c r="L109" s="145">
        <v>5853.38994</v>
      </c>
      <c r="M109" s="145">
        <v>347.88453999999996</v>
      </c>
      <c r="N109" s="145">
        <v>6201.27448</v>
      </c>
      <c r="O109" s="145">
        <v>9570.78368</v>
      </c>
      <c r="P109" s="145">
        <v>17386.17451</v>
      </c>
      <c r="Q109" s="145">
        <v>0</v>
      </c>
      <c r="R109" s="146">
        <v>17386.17451</v>
      </c>
      <c r="S109" s="5"/>
      <c r="T109" s="5"/>
      <c r="U109" s="5"/>
      <c r="V109" s="5"/>
      <c r="W109" s="5"/>
      <c r="X109" s="5"/>
      <c r="Y109" s="5"/>
      <c r="Z109" s="5"/>
      <c r="AA109" s="5"/>
      <c r="AB109" s="5"/>
    </row>
    <row r="110" spans="1:28" ht="13.5">
      <c r="A110" s="147"/>
      <c r="B110" s="147"/>
      <c r="C110" s="147"/>
      <c r="D110" s="143" t="s">
        <v>165</v>
      </c>
      <c r="E110" s="143">
        <v>347</v>
      </c>
      <c r="F110" s="144">
        <v>0.0018</v>
      </c>
      <c r="G110" s="145">
        <v>0</v>
      </c>
      <c r="H110" s="145">
        <v>0.0018</v>
      </c>
      <c r="I110" s="145">
        <v>39.66207</v>
      </c>
      <c r="J110" s="145">
        <v>2.04339</v>
      </c>
      <c r="K110" s="145">
        <v>41.70546</v>
      </c>
      <c r="L110" s="145">
        <v>0</v>
      </c>
      <c r="M110" s="145">
        <v>0</v>
      </c>
      <c r="N110" s="145">
        <v>0</v>
      </c>
      <c r="O110" s="145">
        <v>41.707260000000005</v>
      </c>
      <c r="P110" s="145">
        <v>1951.37299</v>
      </c>
      <c r="Q110" s="145">
        <v>0</v>
      </c>
      <c r="R110" s="146">
        <v>1951.37299</v>
      </c>
      <c r="S110" s="5"/>
      <c r="T110" s="5"/>
      <c r="U110" s="5"/>
      <c r="V110" s="5"/>
      <c r="W110" s="5"/>
      <c r="X110" s="5"/>
      <c r="Y110" s="5"/>
      <c r="Z110" s="5"/>
      <c r="AA110" s="5"/>
      <c r="AB110" s="5"/>
    </row>
    <row r="111" spans="1:28" ht="13.5">
      <c r="A111" s="147"/>
      <c r="B111" s="147"/>
      <c r="C111" s="147"/>
      <c r="D111" s="147"/>
      <c r="E111" s="148">
        <v>349</v>
      </c>
      <c r="F111" s="149">
        <v>0</v>
      </c>
      <c r="G111" s="150">
        <v>0</v>
      </c>
      <c r="H111" s="150">
        <v>0</v>
      </c>
      <c r="I111" s="150">
        <v>516.38024</v>
      </c>
      <c r="J111" s="150">
        <v>40.32286</v>
      </c>
      <c r="K111" s="150">
        <v>556.7031</v>
      </c>
      <c r="L111" s="150">
        <v>3041.8302000000003</v>
      </c>
      <c r="M111" s="150">
        <v>567.75207</v>
      </c>
      <c r="N111" s="150">
        <v>3609.58227</v>
      </c>
      <c r="O111" s="150">
        <v>4166.2853700000005</v>
      </c>
      <c r="P111" s="150">
        <v>396.46486</v>
      </c>
      <c r="Q111" s="150">
        <v>0</v>
      </c>
      <c r="R111" s="151">
        <v>396.46486</v>
      </c>
      <c r="S111" s="5"/>
      <c r="T111" s="5"/>
      <c r="U111" s="5"/>
      <c r="V111" s="5"/>
      <c r="W111" s="5"/>
      <c r="X111" s="5"/>
      <c r="Y111" s="5"/>
      <c r="Z111" s="5"/>
      <c r="AA111" s="5"/>
      <c r="AB111" s="5"/>
    </row>
    <row r="112" spans="1:28" ht="13.5">
      <c r="A112" s="147"/>
      <c r="B112" s="147"/>
      <c r="C112" s="147"/>
      <c r="D112" s="143" t="s">
        <v>166</v>
      </c>
      <c r="E112" s="143">
        <v>57</v>
      </c>
      <c r="F112" s="144">
        <v>0.09669</v>
      </c>
      <c r="G112" s="145">
        <v>0</v>
      </c>
      <c r="H112" s="145">
        <v>0.09669</v>
      </c>
      <c r="I112" s="145">
        <v>2555.16763</v>
      </c>
      <c r="J112" s="145">
        <v>55.306400000000004</v>
      </c>
      <c r="K112" s="145">
        <v>2610.47403</v>
      </c>
      <c r="L112" s="145">
        <v>3309.32121</v>
      </c>
      <c r="M112" s="145">
        <v>280.07047</v>
      </c>
      <c r="N112" s="145">
        <v>3589.39168</v>
      </c>
      <c r="O112" s="145">
        <v>6199.9624</v>
      </c>
      <c r="P112" s="145">
        <v>21984.175079999997</v>
      </c>
      <c r="Q112" s="145">
        <v>0</v>
      </c>
      <c r="R112" s="146">
        <v>21984.175079999997</v>
      </c>
      <c r="S112" s="5"/>
      <c r="T112" s="5"/>
      <c r="U112" s="5"/>
      <c r="V112" s="5"/>
      <c r="W112" s="5"/>
      <c r="X112" s="5"/>
      <c r="Y112" s="5"/>
      <c r="Z112" s="5"/>
      <c r="AA112" s="5"/>
      <c r="AB112" s="5"/>
    </row>
    <row r="113" spans="1:28" ht="13.5">
      <c r="A113" s="147"/>
      <c r="B113" s="147"/>
      <c r="C113" s="147"/>
      <c r="D113" s="147"/>
      <c r="E113" s="148">
        <v>336</v>
      </c>
      <c r="F113" s="149">
        <v>0.00125</v>
      </c>
      <c r="G113" s="150">
        <v>0</v>
      </c>
      <c r="H113" s="150">
        <v>0.00125</v>
      </c>
      <c r="I113" s="150">
        <v>40.15238</v>
      </c>
      <c r="J113" s="150">
        <v>0</v>
      </c>
      <c r="K113" s="150">
        <v>40.15238</v>
      </c>
      <c r="L113" s="150">
        <v>0</v>
      </c>
      <c r="M113" s="150">
        <v>0</v>
      </c>
      <c r="N113" s="150">
        <v>0</v>
      </c>
      <c r="O113" s="150">
        <v>40.15363</v>
      </c>
      <c r="P113" s="150">
        <v>2731.75828</v>
      </c>
      <c r="Q113" s="150">
        <v>0</v>
      </c>
      <c r="R113" s="151">
        <v>2731.75828</v>
      </c>
      <c r="S113" s="5"/>
      <c r="T113" s="5"/>
      <c r="U113" s="5"/>
      <c r="V113" s="5"/>
      <c r="W113" s="5"/>
      <c r="X113" s="5"/>
      <c r="Y113" s="5"/>
      <c r="Z113" s="5"/>
      <c r="AA113" s="5"/>
      <c r="AB113" s="5"/>
    </row>
    <row r="114" spans="1:28" ht="13.5">
      <c r="A114" s="147"/>
      <c r="B114" s="147"/>
      <c r="C114" s="147"/>
      <c r="D114" s="143" t="s">
        <v>167</v>
      </c>
      <c r="E114" s="143">
        <v>287</v>
      </c>
      <c r="F114" s="144">
        <v>0.01145</v>
      </c>
      <c r="G114" s="145">
        <v>0</v>
      </c>
      <c r="H114" s="145">
        <v>0.01145</v>
      </c>
      <c r="I114" s="145">
        <v>123.42417</v>
      </c>
      <c r="J114" s="145">
        <v>0.6093</v>
      </c>
      <c r="K114" s="145">
        <v>124.03347</v>
      </c>
      <c r="L114" s="145">
        <v>0</v>
      </c>
      <c r="M114" s="145">
        <v>0</v>
      </c>
      <c r="N114" s="145">
        <v>0</v>
      </c>
      <c r="O114" s="145">
        <v>124.04492</v>
      </c>
      <c r="P114" s="145">
        <v>2206.7956099999997</v>
      </c>
      <c r="Q114" s="145">
        <v>0</v>
      </c>
      <c r="R114" s="146">
        <v>2206.7956099999997</v>
      </c>
      <c r="S114" s="5"/>
      <c r="T114" s="5"/>
      <c r="U114" s="5"/>
      <c r="V114" s="5"/>
      <c r="W114" s="5"/>
      <c r="X114" s="5"/>
      <c r="Y114" s="5"/>
      <c r="Z114" s="5"/>
      <c r="AA114" s="5"/>
      <c r="AB114" s="5"/>
    </row>
    <row r="115" spans="1:28" ht="13.5">
      <c r="A115" s="147"/>
      <c r="B115" s="147"/>
      <c r="C115" s="147"/>
      <c r="D115" s="143" t="s">
        <v>168</v>
      </c>
      <c r="E115" s="143">
        <v>19</v>
      </c>
      <c r="F115" s="144">
        <v>0.04368</v>
      </c>
      <c r="G115" s="145">
        <v>0</v>
      </c>
      <c r="H115" s="145">
        <v>0.04368</v>
      </c>
      <c r="I115" s="145">
        <v>4614.21616</v>
      </c>
      <c r="J115" s="145">
        <v>316.46652</v>
      </c>
      <c r="K115" s="145">
        <v>4930.68268</v>
      </c>
      <c r="L115" s="145">
        <v>16432.17889</v>
      </c>
      <c r="M115" s="145">
        <v>1059.9206499999998</v>
      </c>
      <c r="N115" s="145">
        <v>17492.09954</v>
      </c>
      <c r="O115" s="145">
        <v>22422.8259</v>
      </c>
      <c r="P115" s="145">
        <v>25622.29615</v>
      </c>
      <c r="Q115" s="145">
        <v>0</v>
      </c>
      <c r="R115" s="146">
        <v>25622.29615</v>
      </c>
      <c r="S115" s="5"/>
      <c r="T115" s="5"/>
      <c r="U115" s="5"/>
      <c r="V115" s="5"/>
      <c r="W115" s="5"/>
      <c r="X115" s="5"/>
      <c r="Y115" s="5"/>
      <c r="Z115" s="5"/>
      <c r="AA115" s="5"/>
      <c r="AB115" s="5"/>
    </row>
    <row r="116" spans="1:28" ht="13.5">
      <c r="A116" s="147"/>
      <c r="B116" s="147"/>
      <c r="C116" s="147"/>
      <c r="D116" s="147"/>
      <c r="E116" s="148">
        <v>210</v>
      </c>
      <c r="F116" s="149">
        <v>0.16946</v>
      </c>
      <c r="G116" s="150">
        <v>0.14579</v>
      </c>
      <c r="H116" s="150">
        <v>0.31525</v>
      </c>
      <c r="I116" s="150">
        <v>5424.03392</v>
      </c>
      <c r="J116" s="150">
        <v>196.46249</v>
      </c>
      <c r="K116" s="150">
        <v>5620.49641</v>
      </c>
      <c r="L116" s="150">
        <v>9586.02285</v>
      </c>
      <c r="M116" s="150">
        <v>949.50712</v>
      </c>
      <c r="N116" s="150">
        <v>10535.529970000001</v>
      </c>
      <c r="O116" s="150">
        <v>16156.34163</v>
      </c>
      <c r="P116" s="150">
        <v>22004.69934</v>
      </c>
      <c r="Q116" s="150">
        <v>0</v>
      </c>
      <c r="R116" s="151">
        <v>22004.69934</v>
      </c>
      <c r="S116" s="5"/>
      <c r="T116" s="5"/>
      <c r="U116" s="5"/>
      <c r="V116" s="5"/>
      <c r="W116" s="5"/>
      <c r="X116" s="5"/>
      <c r="Y116" s="5"/>
      <c r="Z116" s="5"/>
      <c r="AA116" s="5"/>
      <c r="AB116" s="5"/>
    </row>
    <row r="117" spans="1:28" ht="13.5">
      <c r="A117" s="147"/>
      <c r="B117" s="147"/>
      <c r="C117" s="147"/>
      <c r="D117" s="147"/>
      <c r="E117" s="148">
        <v>339</v>
      </c>
      <c r="F117" s="149">
        <v>0.00285</v>
      </c>
      <c r="G117" s="150">
        <v>0</v>
      </c>
      <c r="H117" s="150">
        <v>0.00285</v>
      </c>
      <c r="I117" s="150">
        <v>68.70988</v>
      </c>
      <c r="J117" s="150">
        <v>0.0008100000000000001</v>
      </c>
      <c r="K117" s="150">
        <v>68.71069</v>
      </c>
      <c r="L117" s="150">
        <v>0</v>
      </c>
      <c r="M117" s="150">
        <v>0</v>
      </c>
      <c r="N117" s="150">
        <v>0</v>
      </c>
      <c r="O117" s="150">
        <v>68.71354</v>
      </c>
      <c r="P117" s="150">
        <v>3607.67705</v>
      </c>
      <c r="Q117" s="150">
        <v>0</v>
      </c>
      <c r="R117" s="151">
        <v>3607.67705</v>
      </c>
      <c r="S117" s="5"/>
      <c r="T117" s="5"/>
      <c r="U117" s="5"/>
      <c r="V117" s="5"/>
      <c r="W117" s="5"/>
      <c r="X117" s="5"/>
      <c r="Y117" s="5"/>
      <c r="Z117" s="5"/>
      <c r="AA117" s="5"/>
      <c r="AB117" s="5"/>
    </row>
    <row r="118" spans="1:28" ht="13.5">
      <c r="A118" s="147"/>
      <c r="B118" s="147"/>
      <c r="C118" s="147"/>
      <c r="D118" s="147"/>
      <c r="E118" s="148">
        <v>344</v>
      </c>
      <c r="F118" s="149">
        <v>0.03382</v>
      </c>
      <c r="G118" s="150">
        <v>0</v>
      </c>
      <c r="H118" s="150">
        <v>0.03382</v>
      </c>
      <c r="I118" s="150">
        <v>11.80602</v>
      </c>
      <c r="J118" s="150">
        <v>0</v>
      </c>
      <c r="K118" s="150">
        <v>11.80602</v>
      </c>
      <c r="L118" s="150">
        <v>0</v>
      </c>
      <c r="M118" s="150">
        <v>0</v>
      </c>
      <c r="N118" s="150">
        <v>0</v>
      </c>
      <c r="O118" s="150">
        <v>11.83984</v>
      </c>
      <c r="P118" s="150">
        <v>3907.48346</v>
      </c>
      <c r="Q118" s="150">
        <v>0</v>
      </c>
      <c r="R118" s="151">
        <v>3907.48346</v>
      </c>
      <c r="S118" s="5"/>
      <c r="T118" s="5"/>
      <c r="U118" s="5"/>
      <c r="V118" s="5"/>
      <c r="W118" s="5"/>
      <c r="X118" s="5"/>
      <c r="Y118" s="5"/>
      <c r="Z118" s="5"/>
      <c r="AA118" s="5"/>
      <c r="AB118" s="5"/>
    </row>
    <row r="119" spans="1:28" ht="13.5">
      <c r="A119" s="147"/>
      <c r="B119" s="147"/>
      <c r="C119" s="147"/>
      <c r="D119" s="143" t="s">
        <v>169</v>
      </c>
      <c r="E119" s="143">
        <v>100</v>
      </c>
      <c r="F119" s="144">
        <v>1.1973900000000002</v>
      </c>
      <c r="G119" s="145">
        <v>0</v>
      </c>
      <c r="H119" s="145">
        <v>1.1973900000000002</v>
      </c>
      <c r="I119" s="145">
        <v>3864.3797799999998</v>
      </c>
      <c r="J119" s="145">
        <v>217.07133</v>
      </c>
      <c r="K119" s="145">
        <v>4081.45111</v>
      </c>
      <c r="L119" s="145">
        <v>11294.31089</v>
      </c>
      <c r="M119" s="145">
        <v>1315.53134</v>
      </c>
      <c r="N119" s="145">
        <v>12609.84223</v>
      </c>
      <c r="O119" s="145">
        <v>16692.49073</v>
      </c>
      <c r="P119" s="145">
        <v>14659.46503</v>
      </c>
      <c r="Q119" s="145">
        <v>0</v>
      </c>
      <c r="R119" s="146">
        <v>14659.46503</v>
      </c>
      <c r="S119" s="5"/>
      <c r="T119" s="5"/>
      <c r="U119" s="5"/>
      <c r="V119" s="5"/>
      <c r="W119" s="5"/>
      <c r="X119" s="5"/>
      <c r="Y119" s="5"/>
      <c r="Z119" s="5"/>
      <c r="AA119" s="5"/>
      <c r="AB119" s="5"/>
    </row>
    <row r="120" spans="1:28" ht="13.5">
      <c r="A120" s="147"/>
      <c r="B120" s="147"/>
      <c r="C120" s="147"/>
      <c r="D120" s="143" t="s">
        <v>170</v>
      </c>
      <c r="E120" s="143">
        <v>83</v>
      </c>
      <c r="F120" s="144">
        <v>0.0363</v>
      </c>
      <c r="G120" s="145">
        <v>0</v>
      </c>
      <c r="H120" s="145">
        <v>0.0363</v>
      </c>
      <c r="I120" s="145">
        <v>1253.14772</v>
      </c>
      <c r="J120" s="145">
        <v>355.53272999999996</v>
      </c>
      <c r="K120" s="145">
        <v>1608.68045</v>
      </c>
      <c r="L120" s="145">
        <v>5152.8968700000005</v>
      </c>
      <c r="M120" s="145">
        <v>402.41633</v>
      </c>
      <c r="N120" s="145">
        <v>5555.3132000000005</v>
      </c>
      <c r="O120" s="145">
        <v>7164.02995</v>
      </c>
      <c r="P120" s="145">
        <v>13148.661189999999</v>
      </c>
      <c r="Q120" s="145">
        <v>0</v>
      </c>
      <c r="R120" s="146">
        <v>13148.661189999999</v>
      </c>
      <c r="S120" s="5"/>
      <c r="T120" s="5"/>
      <c r="U120" s="5"/>
      <c r="V120" s="5"/>
      <c r="W120" s="5"/>
      <c r="X120" s="5"/>
      <c r="Y120" s="5"/>
      <c r="Z120" s="5"/>
      <c r="AA120" s="5"/>
      <c r="AB120" s="5"/>
    </row>
    <row r="121" spans="1:28" ht="13.5">
      <c r="A121" s="147"/>
      <c r="B121" s="147"/>
      <c r="C121" s="147"/>
      <c r="D121" s="147"/>
      <c r="E121" s="148">
        <v>393</v>
      </c>
      <c r="F121" s="149">
        <v>0</v>
      </c>
      <c r="G121" s="150">
        <v>0</v>
      </c>
      <c r="H121" s="150">
        <v>0</v>
      </c>
      <c r="I121" s="150">
        <v>0</v>
      </c>
      <c r="J121" s="150">
        <v>0</v>
      </c>
      <c r="K121" s="150">
        <v>0</v>
      </c>
      <c r="L121" s="150">
        <v>0</v>
      </c>
      <c r="M121" s="150">
        <v>0</v>
      </c>
      <c r="N121" s="150">
        <v>0</v>
      </c>
      <c r="O121" s="150">
        <v>0</v>
      </c>
      <c r="P121" s="150">
        <v>127.25766</v>
      </c>
      <c r="Q121" s="150">
        <v>0</v>
      </c>
      <c r="R121" s="151">
        <v>127.25766</v>
      </c>
      <c r="S121" s="5"/>
      <c r="T121" s="5"/>
      <c r="U121" s="5"/>
      <c r="V121" s="5"/>
      <c r="W121" s="5"/>
      <c r="X121" s="5"/>
      <c r="Y121" s="5"/>
      <c r="Z121" s="5"/>
      <c r="AA121" s="5"/>
      <c r="AB121" s="5"/>
    </row>
    <row r="122" spans="1:28" ht="13.5">
      <c r="A122" s="147"/>
      <c r="B122" s="147"/>
      <c r="C122" s="147"/>
      <c r="D122" s="143" t="s">
        <v>171</v>
      </c>
      <c r="E122" s="143">
        <v>238</v>
      </c>
      <c r="F122" s="144">
        <v>0.04413</v>
      </c>
      <c r="G122" s="145">
        <v>0</v>
      </c>
      <c r="H122" s="145">
        <v>0.04413</v>
      </c>
      <c r="I122" s="145">
        <v>887.22127</v>
      </c>
      <c r="J122" s="145">
        <v>86.52210000000001</v>
      </c>
      <c r="K122" s="145">
        <v>973.74337</v>
      </c>
      <c r="L122" s="145">
        <v>3715.4769300000003</v>
      </c>
      <c r="M122" s="145">
        <v>875.21201</v>
      </c>
      <c r="N122" s="145">
        <v>4590.68894</v>
      </c>
      <c r="O122" s="145">
        <v>5564.47644</v>
      </c>
      <c r="P122" s="145">
        <v>8903.26625</v>
      </c>
      <c r="Q122" s="145">
        <v>0</v>
      </c>
      <c r="R122" s="146">
        <v>8903.26625</v>
      </c>
      <c r="S122" s="5"/>
      <c r="T122" s="5"/>
      <c r="U122" s="5"/>
      <c r="V122" s="5"/>
      <c r="W122" s="5"/>
      <c r="X122" s="5"/>
      <c r="Y122" s="5"/>
      <c r="Z122" s="5"/>
      <c r="AA122" s="5"/>
      <c r="AB122" s="5"/>
    </row>
    <row r="123" spans="1:28" ht="13.5">
      <c r="A123" s="147"/>
      <c r="B123" s="147"/>
      <c r="C123" s="147"/>
      <c r="D123" s="143" t="s">
        <v>172</v>
      </c>
      <c r="E123" s="143">
        <v>253</v>
      </c>
      <c r="F123" s="144">
        <v>0.00943</v>
      </c>
      <c r="G123" s="145">
        <v>0</v>
      </c>
      <c r="H123" s="145">
        <v>0.00943</v>
      </c>
      <c r="I123" s="145">
        <v>31.82616</v>
      </c>
      <c r="J123" s="145">
        <v>4.06054</v>
      </c>
      <c r="K123" s="145">
        <v>35.8867</v>
      </c>
      <c r="L123" s="145">
        <v>0</v>
      </c>
      <c r="M123" s="145">
        <v>0</v>
      </c>
      <c r="N123" s="145">
        <v>0</v>
      </c>
      <c r="O123" s="145">
        <v>35.89613</v>
      </c>
      <c r="P123" s="145">
        <v>3040.6815899999997</v>
      </c>
      <c r="Q123" s="145">
        <v>0</v>
      </c>
      <c r="R123" s="146">
        <v>3040.6815899999997</v>
      </c>
      <c r="S123" s="5"/>
      <c r="T123" s="5"/>
      <c r="U123" s="5"/>
      <c r="V123" s="5"/>
      <c r="W123" s="5"/>
      <c r="X123" s="5"/>
      <c r="Y123" s="5"/>
      <c r="Z123" s="5"/>
      <c r="AA123" s="5"/>
      <c r="AB123" s="5"/>
    </row>
    <row r="124" spans="1:28" ht="13.5">
      <c r="A124" s="147"/>
      <c r="B124" s="143" t="s">
        <v>17</v>
      </c>
      <c r="C124" s="143" t="s">
        <v>173</v>
      </c>
      <c r="D124" s="143" t="s">
        <v>174</v>
      </c>
      <c r="E124" s="143">
        <v>301</v>
      </c>
      <c r="F124" s="144">
        <v>0.76236</v>
      </c>
      <c r="G124" s="145">
        <v>0</v>
      </c>
      <c r="H124" s="145">
        <v>0.76236</v>
      </c>
      <c r="I124" s="145">
        <v>6.084239999999999</v>
      </c>
      <c r="J124" s="145">
        <v>0</v>
      </c>
      <c r="K124" s="145">
        <v>6.084239999999999</v>
      </c>
      <c r="L124" s="145">
        <v>0</v>
      </c>
      <c r="M124" s="145">
        <v>0</v>
      </c>
      <c r="N124" s="145">
        <v>0</v>
      </c>
      <c r="O124" s="145">
        <v>6.8466000000000005</v>
      </c>
      <c r="P124" s="145">
        <v>8462.485349999999</v>
      </c>
      <c r="Q124" s="145">
        <v>0</v>
      </c>
      <c r="R124" s="146">
        <v>8462.485349999999</v>
      </c>
      <c r="S124" s="5"/>
      <c r="T124" s="5"/>
      <c r="U124" s="5"/>
      <c r="V124" s="5"/>
      <c r="W124" s="5"/>
      <c r="X124" s="5"/>
      <c r="Y124" s="5"/>
      <c r="Z124" s="5"/>
      <c r="AA124" s="5"/>
      <c r="AB124" s="5"/>
    </row>
    <row r="125" spans="1:28" ht="13.5">
      <c r="A125" s="147"/>
      <c r="B125" s="147"/>
      <c r="C125" s="143" t="s">
        <v>175</v>
      </c>
      <c r="D125" s="143" t="s">
        <v>176</v>
      </c>
      <c r="E125" s="143">
        <v>15</v>
      </c>
      <c r="F125" s="144">
        <v>0.38922</v>
      </c>
      <c r="G125" s="145">
        <v>0</v>
      </c>
      <c r="H125" s="145">
        <v>0.38922</v>
      </c>
      <c r="I125" s="145">
        <v>2289.96797</v>
      </c>
      <c r="J125" s="145">
        <v>92.93169999999999</v>
      </c>
      <c r="K125" s="145">
        <v>2382.89967</v>
      </c>
      <c r="L125" s="145">
        <v>1387.94873</v>
      </c>
      <c r="M125" s="145">
        <v>391.56506</v>
      </c>
      <c r="N125" s="145">
        <v>1779.51379</v>
      </c>
      <c r="O125" s="145">
        <v>4162.80268</v>
      </c>
      <c r="P125" s="145">
        <v>43194.386490000004</v>
      </c>
      <c r="Q125" s="145">
        <v>0</v>
      </c>
      <c r="R125" s="146">
        <v>43194.386490000004</v>
      </c>
      <c r="S125" s="5"/>
      <c r="T125" s="5"/>
      <c r="U125" s="5"/>
      <c r="V125" s="5"/>
      <c r="W125" s="5"/>
      <c r="X125" s="5"/>
      <c r="Y125" s="5"/>
      <c r="Z125" s="5"/>
      <c r="AA125" s="5"/>
      <c r="AB125" s="5"/>
    </row>
    <row r="126" spans="1:28" ht="13.5">
      <c r="A126" s="147"/>
      <c r="B126" s="147"/>
      <c r="C126" s="147"/>
      <c r="D126" s="147"/>
      <c r="E126" s="148">
        <v>274</v>
      </c>
      <c r="F126" s="149">
        <v>0.00965</v>
      </c>
      <c r="G126" s="150">
        <v>0</v>
      </c>
      <c r="H126" s="150">
        <v>0.00965</v>
      </c>
      <c r="I126" s="150">
        <v>166.13851</v>
      </c>
      <c r="J126" s="150">
        <v>0</v>
      </c>
      <c r="K126" s="150">
        <v>166.13851</v>
      </c>
      <c r="L126" s="150">
        <v>0</v>
      </c>
      <c r="M126" s="150">
        <v>0</v>
      </c>
      <c r="N126" s="150">
        <v>0</v>
      </c>
      <c r="O126" s="150">
        <v>166.14816</v>
      </c>
      <c r="P126" s="150">
        <v>8180.996679999999</v>
      </c>
      <c r="Q126" s="150">
        <v>0</v>
      </c>
      <c r="R126" s="151">
        <v>8180.996679999999</v>
      </c>
      <c r="S126" s="5"/>
      <c r="T126" s="5"/>
      <c r="U126" s="5"/>
      <c r="V126" s="5"/>
      <c r="W126" s="5"/>
      <c r="X126" s="5"/>
      <c r="Y126" s="5"/>
      <c r="Z126" s="5"/>
      <c r="AA126" s="5"/>
      <c r="AB126" s="5"/>
    </row>
    <row r="127" spans="1:28" ht="13.5">
      <c r="A127" s="147"/>
      <c r="B127" s="143" t="s">
        <v>18</v>
      </c>
      <c r="C127" s="143" t="s">
        <v>177</v>
      </c>
      <c r="D127" s="143" t="s">
        <v>177</v>
      </c>
      <c r="E127" s="143">
        <v>216</v>
      </c>
      <c r="F127" s="144">
        <v>2.8591599999999997</v>
      </c>
      <c r="G127" s="145">
        <v>0</v>
      </c>
      <c r="H127" s="145">
        <v>2.8591599999999997</v>
      </c>
      <c r="I127" s="145">
        <v>1866.70361</v>
      </c>
      <c r="J127" s="145">
        <v>20.643</v>
      </c>
      <c r="K127" s="145">
        <v>1887.34661</v>
      </c>
      <c r="L127" s="145">
        <v>212.96683</v>
      </c>
      <c r="M127" s="145">
        <v>0</v>
      </c>
      <c r="N127" s="145">
        <v>212.96683</v>
      </c>
      <c r="O127" s="145">
        <v>2103.1726</v>
      </c>
      <c r="P127" s="145">
        <v>17128.98544</v>
      </c>
      <c r="Q127" s="145">
        <v>0</v>
      </c>
      <c r="R127" s="146">
        <v>17128.98544</v>
      </c>
      <c r="S127" s="5"/>
      <c r="T127" s="5"/>
      <c r="U127" s="5"/>
      <c r="V127" s="5"/>
      <c r="W127" s="5"/>
      <c r="X127" s="5"/>
      <c r="Y127" s="5"/>
      <c r="Z127" s="5"/>
      <c r="AA127" s="5"/>
      <c r="AB127" s="5"/>
    </row>
    <row r="128" spans="1:28" ht="13.5">
      <c r="A128" s="147"/>
      <c r="B128" s="143" t="s">
        <v>19</v>
      </c>
      <c r="C128" s="143" t="s">
        <v>178</v>
      </c>
      <c r="D128" s="143" t="s">
        <v>19</v>
      </c>
      <c r="E128" s="143">
        <v>244</v>
      </c>
      <c r="F128" s="144">
        <v>0.00126</v>
      </c>
      <c r="G128" s="145">
        <v>0</v>
      </c>
      <c r="H128" s="145">
        <v>0.00126</v>
      </c>
      <c r="I128" s="145">
        <v>0</v>
      </c>
      <c r="J128" s="145">
        <v>0</v>
      </c>
      <c r="K128" s="145">
        <v>0</v>
      </c>
      <c r="L128" s="145">
        <v>0</v>
      </c>
      <c r="M128" s="145">
        <v>0</v>
      </c>
      <c r="N128" s="145">
        <v>0</v>
      </c>
      <c r="O128" s="145">
        <v>0.00126</v>
      </c>
      <c r="P128" s="145">
        <v>5166.56647</v>
      </c>
      <c r="Q128" s="145">
        <v>0</v>
      </c>
      <c r="R128" s="146">
        <v>5166.56647</v>
      </c>
      <c r="S128" s="5"/>
      <c r="T128" s="5"/>
      <c r="U128" s="5"/>
      <c r="V128" s="5"/>
      <c r="W128" s="5"/>
      <c r="X128" s="5"/>
      <c r="Y128" s="5"/>
      <c r="Z128" s="5"/>
      <c r="AA128" s="5"/>
      <c r="AB128" s="5"/>
    </row>
    <row r="129" spans="1:28" ht="13.5">
      <c r="A129" s="147"/>
      <c r="B129" s="143" t="s">
        <v>20</v>
      </c>
      <c r="C129" s="143" t="s">
        <v>20</v>
      </c>
      <c r="D129" s="143" t="s">
        <v>179</v>
      </c>
      <c r="E129" s="143">
        <v>69</v>
      </c>
      <c r="F129" s="144">
        <v>0.0003</v>
      </c>
      <c r="G129" s="145">
        <v>0</v>
      </c>
      <c r="H129" s="145">
        <v>0.0003</v>
      </c>
      <c r="I129" s="145">
        <v>1240.93786</v>
      </c>
      <c r="J129" s="145">
        <v>6.88489</v>
      </c>
      <c r="K129" s="145">
        <v>1247.82275</v>
      </c>
      <c r="L129" s="145">
        <v>1334.13626</v>
      </c>
      <c r="M129" s="145">
        <v>413.94051</v>
      </c>
      <c r="N129" s="145">
        <v>1748.0767700000001</v>
      </c>
      <c r="O129" s="145">
        <v>2995.8998199999996</v>
      </c>
      <c r="P129" s="145">
        <v>8537.639570000001</v>
      </c>
      <c r="Q129" s="145">
        <v>0</v>
      </c>
      <c r="R129" s="146">
        <v>8537.639570000001</v>
      </c>
      <c r="S129" s="5"/>
      <c r="T129" s="5"/>
      <c r="U129" s="5"/>
      <c r="V129" s="5"/>
      <c r="W129" s="5"/>
      <c r="X129" s="5"/>
      <c r="Y129" s="5"/>
      <c r="Z129" s="5"/>
      <c r="AA129" s="5"/>
      <c r="AB129" s="5"/>
    </row>
    <row r="130" spans="1:28" ht="13.5">
      <c r="A130" s="147"/>
      <c r="B130" s="143" t="s">
        <v>21</v>
      </c>
      <c r="C130" s="143" t="s">
        <v>180</v>
      </c>
      <c r="D130" s="143" t="s">
        <v>181</v>
      </c>
      <c r="E130" s="143">
        <v>324</v>
      </c>
      <c r="F130" s="144">
        <v>0.03489</v>
      </c>
      <c r="G130" s="145">
        <v>0</v>
      </c>
      <c r="H130" s="145">
        <v>0.03489</v>
      </c>
      <c r="I130" s="145">
        <v>25.88993</v>
      </c>
      <c r="J130" s="145">
        <v>0</v>
      </c>
      <c r="K130" s="145">
        <v>25.88993</v>
      </c>
      <c r="L130" s="145">
        <v>0</v>
      </c>
      <c r="M130" s="145">
        <v>0</v>
      </c>
      <c r="N130" s="145">
        <v>0</v>
      </c>
      <c r="O130" s="145">
        <v>25.92482</v>
      </c>
      <c r="P130" s="145">
        <v>3822.8949199999997</v>
      </c>
      <c r="Q130" s="145">
        <v>0</v>
      </c>
      <c r="R130" s="146">
        <v>3822.8949199999997</v>
      </c>
      <c r="S130" s="5"/>
      <c r="T130" s="5"/>
      <c r="U130" s="5"/>
      <c r="V130" s="5"/>
      <c r="W130" s="5"/>
      <c r="X130" s="5"/>
      <c r="Y130" s="5"/>
      <c r="Z130" s="5"/>
      <c r="AA130" s="5"/>
      <c r="AB130" s="5"/>
    </row>
    <row r="131" spans="1:28" ht="13.5">
      <c r="A131" s="147"/>
      <c r="B131" s="147"/>
      <c r="C131" s="143" t="s">
        <v>182</v>
      </c>
      <c r="D131" s="143" t="s">
        <v>182</v>
      </c>
      <c r="E131" s="143">
        <v>75</v>
      </c>
      <c r="F131" s="144">
        <v>0.02022</v>
      </c>
      <c r="G131" s="145">
        <v>0</v>
      </c>
      <c r="H131" s="145">
        <v>0.02022</v>
      </c>
      <c r="I131" s="145">
        <v>635.18174</v>
      </c>
      <c r="J131" s="145">
        <v>40.72671</v>
      </c>
      <c r="K131" s="145">
        <v>675.9084499999999</v>
      </c>
      <c r="L131" s="145">
        <v>122.16508999999999</v>
      </c>
      <c r="M131" s="145">
        <v>0</v>
      </c>
      <c r="N131" s="145">
        <v>122.16508999999999</v>
      </c>
      <c r="O131" s="145">
        <v>798.09376</v>
      </c>
      <c r="P131" s="145">
        <v>14501.53228</v>
      </c>
      <c r="Q131" s="145">
        <v>0</v>
      </c>
      <c r="R131" s="146">
        <v>14501.53228</v>
      </c>
      <c r="S131" s="5"/>
      <c r="T131" s="5"/>
      <c r="U131" s="5"/>
      <c r="V131" s="5"/>
      <c r="W131" s="5"/>
      <c r="X131" s="5"/>
      <c r="Y131" s="5"/>
      <c r="Z131" s="5"/>
      <c r="AA131" s="5"/>
      <c r="AB131" s="5"/>
    </row>
    <row r="132" spans="1:28" ht="13.5">
      <c r="A132" s="147"/>
      <c r="B132" s="147"/>
      <c r="C132" s="143" t="s">
        <v>21</v>
      </c>
      <c r="D132" s="143" t="s">
        <v>183</v>
      </c>
      <c r="E132" s="143">
        <v>257</v>
      </c>
      <c r="F132" s="144">
        <v>0.00962</v>
      </c>
      <c r="G132" s="145">
        <v>0</v>
      </c>
      <c r="H132" s="145">
        <v>0.00962</v>
      </c>
      <c r="I132" s="145">
        <v>15.18467</v>
      </c>
      <c r="J132" s="145">
        <v>0</v>
      </c>
      <c r="K132" s="145">
        <v>15.18467</v>
      </c>
      <c r="L132" s="145">
        <v>0</v>
      </c>
      <c r="M132" s="145">
        <v>0</v>
      </c>
      <c r="N132" s="145">
        <v>0</v>
      </c>
      <c r="O132" s="145">
        <v>15.19429</v>
      </c>
      <c r="P132" s="145">
        <v>2893.5514900000003</v>
      </c>
      <c r="Q132" s="145">
        <v>0</v>
      </c>
      <c r="R132" s="146">
        <v>2893.5514900000003</v>
      </c>
      <c r="S132" s="5"/>
      <c r="T132" s="5"/>
      <c r="U132" s="5"/>
      <c r="V132" s="5"/>
      <c r="W132" s="5"/>
      <c r="X132" s="5"/>
      <c r="Y132" s="5"/>
      <c r="Z132" s="5"/>
      <c r="AA132" s="5"/>
      <c r="AB132" s="5"/>
    </row>
    <row r="133" spans="1:28" ht="13.5">
      <c r="A133" s="147"/>
      <c r="B133" s="147"/>
      <c r="C133" s="147"/>
      <c r="D133" s="143" t="s">
        <v>21</v>
      </c>
      <c r="E133" s="143">
        <v>235</v>
      </c>
      <c r="F133" s="144">
        <v>11.43974</v>
      </c>
      <c r="G133" s="145">
        <v>0</v>
      </c>
      <c r="H133" s="145">
        <v>11.43974</v>
      </c>
      <c r="I133" s="145">
        <v>680.51787</v>
      </c>
      <c r="J133" s="145">
        <v>1.2206700000000001</v>
      </c>
      <c r="K133" s="145">
        <v>681.7385400000001</v>
      </c>
      <c r="L133" s="145">
        <v>257.75552</v>
      </c>
      <c r="M133" s="145">
        <v>0</v>
      </c>
      <c r="N133" s="145">
        <v>257.75552</v>
      </c>
      <c r="O133" s="145">
        <v>950.9338</v>
      </c>
      <c r="P133" s="145">
        <v>22323.50431</v>
      </c>
      <c r="Q133" s="145">
        <v>0</v>
      </c>
      <c r="R133" s="146">
        <v>22323.50431</v>
      </c>
      <c r="S133" s="5"/>
      <c r="T133" s="5"/>
      <c r="U133" s="5"/>
      <c r="V133" s="5"/>
      <c r="W133" s="5"/>
      <c r="X133" s="5"/>
      <c r="Y133" s="5"/>
      <c r="Z133" s="5"/>
      <c r="AA133" s="5"/>
      <c r="AB133" s="5"/>
    </row>
    <row r="134" spans="1:28" ht="13.5">
      <c r="A134" s="147"/>
      <c r="B134" s="147"/>
      <c r="C134" s="147"/>
      <c r="D134" s="147"/>
      <c r="E134" s="148">
        <v>259</v>
      </c>
      <c r="F134" s="149">
        <v>0.018359999999999998</v>
      </c>
      <c r="G134" s="150">
        <v>0</v>
      </c>
      <c r="H134" s="150">
        <v>0.018359999999999998</v>
      </c>
      <c r="I134" s="150">
        <v>12.26117</v>
      </c>
      <c r="J134" s="150">
        <v>0</v>
      </c>
      <c r="K134" s="150">
        <v>12.26117</v>
      </c>
      <c r="L134" s="150">
        <v>0</v>
      </c>
      <c r="M134" s="150">
        <v>0</v>
      </c>
      <c r="N134" s="150">
        <v>0</v>
      </c>
      <c r="O134" s="150">
        <v>12.279530000000001</v>
      </c>
      <c r="P134" s="150">
        <v>1393.43328</v>
      </c>
      <c r="Q134" s="150">
        <v>0</v>
      </c>
      <c r="R134" s="151">
        <v>1393.43328</v>
      </c>
      <c r="S134" s="5"/>
      <c r="T134" s="5"/>
      <c r="U134" s="5"/>
      <c r="V134" s="5"/>
      <c r="W134" s="5"/>
      <c r="X134" s="5"/>
      <c r="Y134" s="5"/>
      <c r="Z134" s="5"/>
      <c r="AA134" s="5"/>
      <c r="AB134" s="5"/>
    </row>
    <row r="135" spans="1:28" ht="13.5">
      <c r="A135" s="147"/>
      <c r="B135" s="147"/>
      <c r="C135" s="147"/>
      <c r="D135" s="147"/>
      <c r="E135" s="148">
        <v>276</v>
      </c>
      <c r="F135" s="149">
        <v>0.16328</v>
      </c>
      <c r="G135" s="150">
        <v>0</v>
      </c>
      <c r="H135" s="150">
        <v>0.16328</v>
      </c>
      <c r="I135" s="150">
        <v>107.75477000000001</v>
      </c>
      <c r="J135" s="150">
        <v>0</v>
      </c>
      <c r="K135" s="150">
        <v>107.75477000000001</v>
      </c>
      <c r="L135" s="150">
        <v>0</v>
      </c>
      <c r="M135" s="150">
        <v>0</v>
      </c>
      <c r="N135" s="150">
        <v>0</v>
      </c>
      <c r="O135" s="150">
        <v>107.91805000000001</v>
      </c>
      <c r="P135" s="150">
        <v>5066.2706</v>
      </c>
      <c r="Q135" s="150">
        <v>0</v>
      </c>
      <c r="R135" s="151">
        <v>5066.2706</v>
      </c>
      <c r="S135" s="5"/>
      <c r="T135" s="5"/>
      <c r="U135" s="5"/>
      <c r="V135" s="5"/>
      <c r="W135" s="5"/>
      <c r="X135" s="5"/>
      <c r="Y135" s="5"/>
      <c r="Z135" s="5"/>
      <c r="AA135" s="5"/>
      <c r="AB135" s="5"/>
    </row>
    <row r="136" spans="1:28" ht="13.5">
      <c r="A136" s="147"/>
      <c r="B136" s="147"/>
      <c r="C136" s="147"/>
      <c r="D136" s="147"/>
      <c r="E136" s="148">
        <v>362</v>
      </c>
      <c r="F136" s="149">
        <v>7.35037</v>
      </c>
      <c r="G136" s="150">
        <v>0</v>
      </c>
      <c r="H136" s="150">
        <v>7.35037</v>
      </c>
      <c r="I136" s="150">
        <v>1798.27048</v>
      </c>
      <c r="J136" s="150">
        <v>64.9896</v>
      </c>
      <c r="K136" s="150">
        <v>1863.26008</v>
      </c>
      <c r="L136" s="150">
        <v>1083.6586000000002</v>
      </c>
      <c r="M136" s="150">
        <v>200.30534</v>
      </c>
      <c r="N136" s="150">
        <v>1283.9639399999999</v>
      </c>
      <c r="O136" s="150">
        <v>3154.57439</v>
      </c>
      <c r="P136" s="150">
        <v>31611.87014</v>
      </c>
      <c r="Q136" s="150">
        <v>0</v>
      </c>
      <c r="R136" s="151">
        <v>31611.87014</v>
      </c>
      <c r="S136" s="5"/>
      <c r="T136" s="5"/>
      <c r="U136" s="5"/>
      <c r="V136" s="5"/>
      <c r="W136" s="5"/>
      <c r="X136" s="5"/>
      <c r="Y136" s="5"/>
      <c r="Z136" s="5"/>
      <c r="AA136" s="5"/>
      <c r="AB136" s="5"/>
    </row>
    <row r="137" spans="1:28" ht="13.5">
      <c r="A137" s="147"/>
      <c r="B137" s="147"/>
      <c r="C137" s="147"/>
      <c r="D137" s="143" t="s">
        <v>184</v>
      </c>
      <c r="E137" s="143">
        <v>229</v>
      </c>
      <c r="F137" s="144">
        <v>0.25257</v>
      </c>
      <c r="G137" s="145">
        <v>0</v>
      </c>
      <c r="H137" s="145">
        <v>0.25257</v>
      </c>
      <c r="I137" s="145">
        <v>356.04975</v>
      </c>
      <c r="J137" s="145">
        <v>41.023480000000006</v>
      </c>
      <c r="K137" s="145">
        <v>397.07322999999997</v>
      </c>
      <c r="L137" s="145">
        <v>8.08531</v>
      </c>
      <c r="M137" s="145">
        <v>0</v>
      </c>
      <c r="N137" s="145">
        <v>8.08531</v>
      </c>
      <c r="O137" s="145">
        <v>405.41111</v>
      </c>
      <c r="P137" s="145">
        <v>11984.646929999999</v>
      </c>
      <c r="Q137" s="145">
        <v>0</v>
      </c>
      <c r="R137" s="146">
        <v>11984.646929999999</v>
      </c>
      <c r="S137" s="5"/>
      <c r="T137" s="5"/>
      <c r="U137" s="5"/>
      <c r="V137" s="5"/>
      <c r="W137" s="5"/>
      <c r="X137" s="5"/>
      <c r="Y137" s="5"/>
      <c r="Z137" s="5"/>
      <c r="AA137" s="5"/>
      <c r="AB137" s="5"/>
    </row>
    <row r="138" spans="1:28" ht="13.5">
      <c r="A138" s="147"/>
      <c r="B138" s="147"/>
      <c r="C138" s="143" t="s">
        <v>185</v>
      </c>
      <c r="D138" s="143" t="s">
        <v>185</v>
      </c>
      <c r="E138" s="143">
        <v>28</v>
      </c>
      <c r="F138" s="144">
        <v>0.5677000000000001</v>
      </c>
      <c r="G138" s="145">
        <v>0</v>
      </c>
      <c r="H138" s="145">
        <v>0.5677000000000001</v>
      </c>
      <c r="I138" s="145">
        <v>1131.04556</v>
      </c>
      <c r="J138" s="145">
        <v>125.89555</v>
      </c>
      <c r="K138" s="145">
        <v>1256.9411100000002</v>
      </c>
      <c r="L138" s="145">
        <v>663.89559</v>
      </c>
      <c r="M138" s="145">
        <v>25.9206</v>
      </c>
      <c r="N138" s="145">
        <v>689.8161899999999</v>
      </c>
      <c r="O138" s="145">
        <v>1947.325</v>
      </c>
      <c r="P138" s="145">
        <v>31644.483239999998</v>
      </c>
      <c r="Q138" s="145">
        <v>0</v>
      </c>
      <c r="R138" s="146">
        <v>31644.483239999998</v>
      </c>
      <c r="S138" s="5"/>
      <c r="T138" s="5"/>
      <c r="U138" s="5"/>
      <c r="V138" s="5"/>
      <c r="W138" s="5"/>
      <c r="X138" s="5"/>
      <c r="Y138" s="5"/>
      <c r="Z138" s="5"/>
      <c r="AA138" s="5"/>
      <c r="AB138" s="5"/>
    </row>
    <row r="139" spans="1:28" ht="13.5">
      <c r="A139" s="147"/>
      <c r="B139" s="147"/>
      <c r="C139" s="147"/>
      <c r="D139" s="147"/>
      <c r="E139" s="148">
        <v>258</v>
      </c>
      <c r="F139" s="149">
        <v>0.013609999999999999</v>
      </c>
      <c r="G139" s="150">
        <v>0</v>
      </c>
      <c r="H139" s="150">
        <v>0.013609999999999999</v>
      </c>
      <c r="I139" s="150">
        <v>0.00318</v>
      </c>
      <c r="J139" s="150">
        <v>0</v>
      </c>
      <c r="K139" s="150">
        <v>0.00318</v>
      </c>
      <c r="L139" s="150">
        <v>0</v>
      </c>
      <c r="M139" s="150">
        <v>0</v>
      </c>
      <c r="N139" s="150">
        <v>0</v>
      </c>
      <c r="O139" s="150">
        <v>0.01679</v>
      </c>
      <c r="P139" s="150">
        <v>5197.16691</v>
      </c>
      <c r="Q139" s="150">
        <v>0</v>
      </c>
      <c r="R139" s="151">
        <v>5197.16691</v>
      </c>
      <c r="S139" s="5"/>
      <c r="T139" s="5"/>
      <c r="U139" s="5"/>
      <c r="V139" s="5"/>
      <c r="W139" s="5"/>
      <c r="X139" s="5"/>
      <c r="Y139" s="5"/>
      <c r="Z139" s="5"/>
      <c r="AA139" s="5"/>
      <c r="AB139" s="5"/>
    </row>
    <row r="140" spans="1:28" ht="13.5">
      <c r="A140" s="147"/>
      <c r="B140" s="147"/>
      <c r="C140" s="143" t="s">
        <v>186</v>
      </c>
      <c r="D140" s="143" t="s">
        <v>187</v>
      </c>
      <c r="E140" s="143">
        <v>11</v>
      </c>
      <c r="F140" s="144">
        <v>0.00066</v>
      </c>
      <c r="G140" s="145">
        <v>0</v>
      </c>
      <c r="H140" s="145">
        <v>0.00066</v>
      </c>
      <c r="I140" s="145">
        <v>1007.32955</v>
      </c>
      <c r="J140" s="145">
        <v>12.24466</v>
      </c>
      <c r="K140" s="145">
        <v>1019.57421</v>
      </c>
      <c r="L140" s="145">
        <v>634.5965500000001</v>
      </c>
      <c r="M140" s="145">
        <v>108.36855</v>
      </c>
      <c r="N140" s="145">
        <v>742.9651</v>
      </c>
      <c r="O140" s="145">
        <v>1762.53997</v>
      </c>
      <c r="P140" s="145">
        <v>12910.83411</v>
      </c>
      <c r="Q140" s="145">
        <v>0</v>
      </c>
      <c r="R140" s="146">
        <v>12910.83411</v>
      </c>
      <c r="S140" s="5"/>
      <c r="T140" s="5"/>
      <c r="U140" s="5"/>
      <c r="V140" s="5"/>
      <c r="W140" s="5"/>
      <c r="X140" s="5"/>
      <c r="Y140" s="5"/>
      <c r="Z140" s="5"/>
      <c r="AA140" s="5"/>
      <c r="AB140" s="5"/>
    </row>
    <row r="141" spans="1:28" ht="13.5">
      <c r="A141" s="147"/>
      <c r="B141" s="143" t="s">
        <v>22</v>
      </c>
      <c r="C141" s="143" t="s">
        <v>188</v>
      </c>
      <c r="D141" s="143" t="s">
        <v>189</v>
      </c>
      <c r="E141" s="143">
        <v>240</v>
      </c>
      <c r="F141" s="144">
        <v>0</v>
      </c>
      <c r="G141" s="145">
        <v>0</v>
      </c>
      <c r="H141" s="145">
        <v>0</v>
      </c>
      <c r="I141" s="145">
        <v>0</v>
      </c>
      <c r="J141" s="145">
        <v>0</v>
      </c>
      <c r="K141" s="145">
        <v>0</v>
      </c>
      <c r="L141" s="145">
        <v>0</v>
      </c>
      <c r="M141" s="145">
        <v>0</v>
      </c>
      <c r="N141" s="145">
        <v>0</v>
      </c>
      <c r="O141" s="145">
        <v>0</v>
      </c>
      <c r="P141" s="145">
        <v>122.18258</v>
      </c>
      <c r="Q141" s="145">
        <v>0</v>
      </c>
      <c r="R141" s="146">
        <v>122.18258</v>
      </c>
      <c r="S141" s="5"/>
      <c r="T141" s="5"/>
      <c r="U141" s="5"/>
      <c r="V141" s="5"/>
      <c r="W141" s="5"/>
      <c r="X141" s="5"/>
      <c r="Y141" s="5"/>
      <c r="Z141" s="5"/>
      <c r="AA141" s="5"/>
      <c r="AB141" s="5"/>
    </row>
    <row r="142" spans="1:28" ht="13.5">
      <c r="A142" s="147"/>
      <c r="B142" s="147"/>
      <c r="C142" s="143" t="s">
        <v>190</v>
      </c>
      <c r="D142" s="143" t="s">
        <v>191</v>
      </c>
      <c r="E142" s="143">
        <v>32</v>
      </c>
      <c r="F142" s="144">
        <v>0.35905000000000004</v>
      </c>
      <c r="G142" s="145">
        <v>0</v>
      </c>
      <c r="H142" s="145">
        <v>0.35905000000000004</v>
      </c>
      <c r="I142" s="145">
        <v>1179.3579499999998</v>
      </c>
      <c r="J142" s="145">
        <v>104.66868</v>
      </c>
      <c r="K142" s="145">
        <v>1284.0266299999998</v>
      </c>
      <c r="L142" s="145">
        <v>2206.36758</v>
      </c>
      <c r="M142" s="145">
        <v>32.28441</v>
      </c>
      <c r="N142" s="145">
        <v>2238.6519900000003</v>
      </c>
      <c r="O142" s="145">
        <v>3523.0376699999997</v>
      </c>
      <c r="P142" s="145">
        <v>28216.13466</v>
      </c>
      <c r="Q142" s="145">
        <v>0</v>
      </c>
      <c r="R142" s="146">
        <v>28216.13466</v>
      </c>
      <c r="S142" s="5"/>
      <c r="T142" s="5"/>
      <c r="U142" s="5"/>
      <c r="V142" s="5"/>
      <c r="W142" s="5"/>
      <c r="X142" s="5"/>
      <c r="Y142" s="5"/>
      <c r="Z142" s="5"/>
      <c r="AA142" s="5"/>
      <c r="AB142" s="5"/>
    </row>
    <row r="143" spans="1:28" ht="13.5">
      <c r="A143" s="147"/>
      <c r="B143" s="143" t="s">
        <v>192</v>
      </c>
      <c r="C143" s="143" t="s">
        <v>193</v>
      </c>
      <c r="D143" s="143" t="s">
        <v>193</v>
      </c>
      <c r="E143" s="143">
        <v>70</v>
      </c>
      <c r="F143" s="144">
        <v>1.1376</v>
      </c>
      <c r="G143" s="145">
        <v>0</v>
      </c>
      <c r="H143" s="145">
        <v>1.1376</v>
      </c>
      <c r="I143" s="145">
        <v>1005.87629</v>
      </c>
      <c r="J143" s="145">
        <v>1.03154</v>
      </c>
      <c r="K143" s="145">
        <v>1006.90783</v>
      </c>
      <c r="L143" s="145">
        <v>273.15099</v>
      </c>
      <c r="M143" s="145">
        <v>27.73351</v>
      </c>
      <c r="N143" s="145">
        <v>300.8845</v>
      </c>
      <c r="O143" s="145">
        <v>1308.92993</v>
      </c>
      <c r="P143" s="145">
        <v>19340.003230000002</v>
      </c>
      <c r="Q143" s="145">
        <v>0</v>
      </c>
      <c r="R143" s="146">
        <v>19340.003230000002</v>
      </c>
      <c r="S143" s="5"/>
      <c r="T143" s="5"/>
      <c r="U143" s="5"/>
      <c r="V143" s="5"/>
      <c r="W143" s="5"/>
      <c r="X143" s="5"/>
      <c r="Y143" s="5"/>
      <c r="Z143" s="5"/>
      <c r="AA143" s="5"/>
      <c r="AB143" s="5"/>
    </row>
    <row r="144" spans="1:28" ht="13.5">
      <c r="A144" s="147"/>
      <c r="B144" s="147"/>
      <c r="C144" s="143" t="s">
        <v>194</v>
      </c>
      <c r="D144" s="143" t="s">
        <v>195</v>
      </c>
      <c r="E144" s="143">
        <v>242</v>
      </c>
      <c r="F144" s="144">
        <v>0</v>
      </c>
      <c r="G144" s="145">
        <v>0</v>
      </c>
      <c r="H144" s="145">
        <v>0</v>
      </c>
      <c r="I144" s="145">
        <v>5E-05</v>
      </c>
      <c r="J144" s="145">
        <v>0</v>
      </c>
      <c r="K144" s="145">
        <v>5E-05</v>
      </c>
      <c r="L144" s="145">
        <v>0</v>
      </c>
      <c r="M144" s="145">
        <v>0</v>
      </c>
      <c r="N144" s="145">
        <v>0</v>
      </c>
      <c r="O144" s="145">
        <v>5E-05</v>
      </c>
      <c r="P144" s="145">
        <v>403.74028999999996</v>
      </c>
      <c r="Q144" s="145">
        <v>0</v>
      </c>
      <c r="R144" s="146">
        <v>403.74028999999996</v>
      </c>
      <c r="S144" s="5"/>
      <c r="T144" s="5"/>
      <c r="U144" s="5"/>
      <c r="V144" s="5"/>
      <c r="W144" s="5"/>
      <c r="X144" s="5"/>
      <c r="Y144" s="5"/>
      <c r="Z144" s="5"/>
      <c r="AA144" s="5"/>
      <c r="AB144" s="5"/>
    </row>
    <row r="145" spans="1:28" ht="13.5">
      <c r="A145" s="147"/>
      <c r="B145" s="147"/>
      <c r="C145" s="143" t="s">
        <v>192</v>
      </c>
      <c r="D145" s="143" t="s">
        <v>196</v>
      </c>
      <c r="E145" s="143">
        <v>34</v>
      </c>
      <c r="F145" s="144">
        <v>0.18741999999999998</v>
      </c>
      <c r="G145" s="145">
        <v>0</v>
      </c>
      <c r="H145" s="145">
        <v>0.18741999999999998</v>
      </c>
      <c r="I145" s="145">
        <v>1026.60591</v>
      </c>
      <c r="J145" s="145">
        <v>6.09609</v>
      </c>
      <c r="K145" s="145">
        <v>1032.702</v>
      </c>
      <c r="L145" s="145">
        <v>201.67996</v>
      </c>
      <c r="M145" s="145">
        <v>2.28037</v>
      </c>
      <c r="N145" s="145">
        <v>203.96033</v>
      </c>
      <c r="O145" s="145">
        <v>1236.84975</v>
      </c>
      <c r="P145" s="145">
        <v>49600.803850000004</v>
      </c>
      <c r="Q145" s="145">
        <v>0</v>
      </c>
      <c r="R145" s="146">
        <v>49600.803850000004</v>
      </c>
      <c r="S145" s="5"/>
      <c r="T145" s="5"/>
      <c r="U145" s="5"/>
      <c r="V145" s="5"/>
      <c r="W145" s="5"/>
      <c r="X145" s="5"/>
      <c r="Y145" s="5"/>
      <c r="Z145" s="5"/>
      <c r="AA145" s="5"/>
      <c r="AB145" s="5"/>
    </row>
    <row r="146" spans="1:28" ht="13.5">
      <c r="A146" s="147"/>
      <c r="B146" s="147"/>
      <c r="C146" s="147"/>
      <c r="D146" s="147"/>
      <c r="E146" s="148">
        <v>311</v>
      </c>
      <c r="F146" s="149">
        <v>0.01001</v>
      </c>
      <c r="G146" s="150">
        <v>0</v>
      </c>
      <c r="H146" s="150">
        <v>0.01001</v>
      </c>
      <c r="I146" s="150">
        <v>0.1277</v>
      </c>
      <c r="J146" s="150">
        <v>0</v>
      </c>
      <c r="K146" s="150">
        <v>0.1277</v>
      </c>
      <c r="L146" s="150">
        <v>0</v>
      </c>
      <c r="M146" s="150">
        <v>0</v>
      </c>
      <c r="N146" s="150">
        <v>0</v>
      </c>
      <c r="O146" s="150">
        <v>0.13771</v>
      </c>
      <c r="P146" s="150">
        <v>5801.3258</v>
      </c>
      <c r="Q146" s="150">
        <v>0</v>
      </c>
      <c r="R146" s="151">
        <v>5801.3258</v>
      </c>
      <c r="S146" s="5"/>
      <c r="T146" s="5"/>
      <c r="U146" s="5"/>
      <c r="V146" s="5"/>
      <c r="W146" s="5"/>
      <c r="X146" s="5"/>
      <c r="Y146" s="5"/>
      <c r="Z146" s="5"/>
      <c r="AA146" s="5"/>
      <c r="AB146" s="5"/>
    </row>
    <row r="147" spans="1:28" ht="13.5">
      <c r="A147" s="147"/>
      <c r="B147" s="143" t="s">
        <v>24</v>
      </c>
      <c r="C147" s="143" t="s">
        <v>24</v>
      </c>
      <c r="D147" s="143" t="s">
        <v>24</v>
      </c>
      <c r="E147" s="143">
        <v>12</v>
      </c>
      <c r="F147" s="144">
        <v>0.7187100000000001</v>
      </c>
      <c r="G147" s="145">
        <v>0</v>
      </c>
      <c r="H147" s="145">
        <v>0.7187100000000001</v>
      </c>
      <c r="I147" s="145">
        <v>1218.8872099999999</v>
      </c>
      <c r="J147" s="145">
        <v>134.60278</v>
      </c>
      <c r="K147" s="145">
        <v>1353.48999</v>
      </c>
      <c r="L147" s="145">
        <v>2632.89887</v>
      </c>
      <c r="M147" s="145">
        <v>184.81893</v>
      </c>
      <c r="N147" s="145">
        <v>2817.7178</v>
      </c>
      <c r="O147" s="145">
        <v>4171.9265</v>
      </c>
      <c r="P147" s="145">
        <v>29455.04956</v>
      </c>
      <c r="Q147" s="145">
        <v>1.48966</v>
      </c>
      <c r="R147" s="146">
        <v>29456.53922</v>
      </c>
      <c r="S147" s="5"/>
      <c r="T147" s="5"/>
      <c r="U147" s="5"/>
      <c r="V147" s="5"/>
      <c r="W147" s="5"/>
      <c r="X147" s="5"/>
      <c r="Y147" s="5"/>
      <c r="Z147" s="5"/>
      <c r="AA147" s="5"/>
      <c r="AB147" s="5"/>
    </row>
    <row r="148" spans="1:28" ht="13.5">
      <c r="A148" s="147"/>
      <c r="B148" s="143" t="s">
        <v>25</v>
      </c>
      <c r="C148" s="143" t="s">
        <v>25</v>
      </c>
      <c r="D148" s="143" t="s">
        <v>25</v>
      </c>
      <c r="E148" s="143">
        <v>10</v>
      </c>
      <c r="F148" s="144">
        <v>0.01779</v>
      </c>
      <c r="G148" s="145">
        <v>0</v>
      </c>
      <c r="H148" s="145">
        <v>0.01779</v>
      </c>
      <c r="I148" s="145">
        <v>1239.48152</v>
      </c>
      <c r="J148" s="145">
        <v>30.38027</v>
      </c>
      <c r="K148" s="145">
        <v>1269.86179</v>
      </c>
      <c r="L148" s="145">
        <v>185.49517</v>
      </c>
      <c r="M148" s="145">
        <v>70.09518</v>
      </c>
      <c r="N148" s="145">
        <v>255.59035</v>
      </c>
      <c r="O148" s="145">
        <v>1525.46993</v>
      </c>
      <c r="P148" s="145">
        <v>29577.96384</v>
      </c>
      <c r="Q148" s="145">
        <v>0</v>
      </c>
      <c r="R148" s="146">
        <v>29577.96384</v>
      </c>
      <c r="S148" s="5"/>
      <c r="T148" s="5"/>
      <c r="U148" s="5"/>
      <c r="V148" s="5"/>
      <c r="W148" s="5"/>
      <c r="X148" s="5"/>
      <c r="Y148" s="5"/>
      <c r="Z148" s="5"/>
      <c r="AA148" s="5"/>
      <c r="AB148" s="5"/>
    </row>
    <row r="149" spans="1:28" ht="13.5">
      <c r="A149" s="147"/>
      <c r="B149" s="147"/>
      <c r="C149" s="147"/>
      <c r="D149" s="147"/>
      <c r="E149" s="148">
        <v>325</v>
      </c>
      <c r="F149" s="149">
        <v>0.00739</v>
      </c>
      <c r="G149" s="150">
        <v>0</v>
      </c>
      <c r="H149" s="150">
        <v>0.00739</v>
      </c>
      <c r="I149" s="150">
        <v>44.229839999999996</v>
      </c>
      <c r="J149" s="150">
        <v>0.0132</v>
      </c>
      <c r="K149" s="150">
        <v>44.24304</v>
      </c>
      <c r="L149" s="150">
        <v>0</v>
      </c>
      <c r="M149" s="150">
        <v>0</v>
      </c>
      <c r="N149" s="150">
        <v>0</v>
      </c>
      <c r="O149" s="150">
        <v>44.25043</v>
      </c>
      <c r="P149" s="150">
        <v>4431.32233</v>
      </c>
      <c r="Q149" s="150">
        <v>0</v>
      </c>
      <c r="R149" s="151">
        <v>4431.32233</v>
      </c>
      <c r="S149" s="5"/>
      <c r="T149" s="5"/>
      <c r="U149" s="5"/>
      <c r="V149" s="5"/>
      <c r="W149" s="5"/>
      <c r="X149" s="5"/>
      <c r="Y149" s="5"/>
      <c r="Z149" s="5"/>
      <c r="AA149" s="5"/>
      <c r="AB149" s="5"/>
    </row>
    <row r="150" spans="1:28" ht="13.5">
      <c r="A150" s="147"/>
      <c r="B150" s="143" t="s">
        <v>26</v>
      </c>
      <c r="C150" s="143" t="s">
        <v>197</v>
      </c>
      <c r="D150" s="143" t="s">
        <v>198</v>
      </c>
      <c r="E150" s="143">
        <v>29</v>
      </c>
      <c r="F150" s="144">
        <v>1.5494</v>
      </c>
      <c r="G150" s="145">
        <v>0</v>
      </c>
      <c r="H150" s="145">
        <v>1.5494</v>
      </c>
      <c r="I150" s="145">
        <v>2633.5103599999998</v>
      </c>
      <c r="J150" s="145">
        <v>20.04414</v>
      </c>
      <c r="K150" s="145">
        <v>2653.5545</v>
      </c>
      <c r="L150" s="145">
        <v>671.87276</v>
      </c>
      <c r="M150" s="145">
        <v>42.99952</v>
      </c>
      <c r="N150" s="145">
        <v>714.87228</v>
      </c>
      <c r="O150" s="145">
        <v>3369.97618</v>
      </c>
      <c r="P150" s="145">
        <v>39414.94540999999</v>
      </c>
      <c r="Q150" s="145">
        <v>0</v>
      </c>
      <c r="R150" s="146">
        <v>39414.94540999999</v>
      </c>
      <c r="S150" s="5"/>
      <c r="T150" s="5"/>
      <c r="U150" s="5"/>
      <c r="V150" s="5"/>
      <c r="W150" s="5"/>
      <c r="X150" s="5"/>
      <c r="Y150" s="5"/>
      <c r="Z150" s="5"/>
      <c r="AA150" s="5"/>
      <c r="AB150" s="5"/>
    </row>
    <row r="151" spans="1:28" ht="13.5">
      <c r="A151" s="147"/>
      <c r="B151" s="147"/>
      <c r="C151" s="147"/>
      <c r="D151" s="147"/>
      <c r="E151" s="148">
        <v>290</v>
      </c>
      <c r="F151" s="149">
        <v>0.04874</v>
      </c>
      <c r="G151" s="150">
        <v>0</v>
      </c>
      <c r="H151" s="150">
        <v>0.04874</v>
      </c>
      <c r="I151" s="150">
        <v>81.03950999999999</v>
      </c>
      <c r="J151" s="150">
        <v>0</v>
      </c>
      <c r="K151" s="150">
        <v>81.03950999999999</v>
      </c>
      <c r="L151" s="150">
        <v>0</v>
      </c>
      <c r="M151" s="150">
        <v>0</v>
      </c>
      <c r="N151" s="150">
        <v>0</v>
      </c>
      <c r="O151" s="150">
        <v>81.08825</v>
      </c>
      <c r="P151" s="150">
        <v>6544.3133</v>
      </c>
      <c r="Q151" s="150">
        <v>0</v>
      </c>
      <c r="R151" s="151">
        <v>6544.3133</v>
      </c>
      <c r="S151" s="5"/>
      <c r="T151" s="5"/>
      <c r="U151" s="5"/>
      <c r="V151" s="5"/>
      <c r="W151" s="5"/>
      <c r="X151" s="5"/>
      <c r="Y151" s="5"/>
      <c r="Z151" s="5"/>
      <c r="AA151" s="5"/>
      <c r="AB151" s="5"/>
    </row>
    <row r="152" spans="1:28" ht="13.5">
      <c r="A152" s="147"/>
      <c r="B152" s="147"/>
      <c r="C152" s="143" t="s">
        <v>199</v>
      </c>
      <c r="D152" s="143" t="s">
        <v>199</v>
      </c>
      <c r="E152" s="143">
        <v>224</v>
      </c>
      <c r="F152" s="144">
        <v>0.02511</v>
      </c>
      <c r="G152" s="145">
        <v>0</v>
      </c>
      <c r="H152" s="145">
        <v>0.02511</v>
      </c>
      <c r="I152" s="145">
        <v>893.17564</v>
      </c>
      <c r="J152" s="145">
        <v>77.62385</v>
      </c>
      <c r="K152" s="145">
        <v>970.79949</v>
      </c>
      <c r="L152" s="145">
        <v>15.36998</v>
      </c>
      <c r="M152" s="145">
        <v>0</v>
      </c>
      <c r="N152" s="145">
        <v>15.36998</v>
      </c>
      <c r="O152" s="145">
        <v>986.19458</v>
      </c>
      <c r="P152" s="145">
        <v>6296.23226</v>
      </c>
      <c r="Q152" s="145">
        <v>0</v>
      </c>
      <c r="R152" s="146">
        <v>6296.23226</v>
      </c>
      <c r="S152" s="5"/>
      <c r="T152" s="5"/>
      <c r="U152" s="5"/>
      <c r="V152" s="5"/>
      <c r="W152" s="5"/>
      <c r="X152" s="5"/>
      <c r="Y152" s="5"/>
      <c r="Z152" s="5"/>
      <c r="AA152" s="5"/>
      <c r="AB152" s="5"/>
    </row>
    <row r="153" spans="1:28" ht="13.5">
      <c r="A153" s="143" t="s">
        <v>200</v>
      </c>
      <c r="B153" s="143" t="s">
        <v>3</v>
      </c>
      <c r="C153" s="143" t="s">
        <v>201</v>
      </c>
      <c r="D153" s="143" t="s">
        <v>201</v>
      </c>
      <c r="E153" s="143">
        <v>72</v>
      </c>
      <c r="F153" s="144">
        <v>0</v>
      </c>
      <c r="G153" s="145">
        <v>0</v>
      </c>
      <c r="H153" s="145">
        <v>0</v>
      </c>
      <c r="I153" s="145">
        <v>1075.93241</v>
      </c>
      <c r="J153" s="145">
        <v>1.17973</v>
      </c>
      <c r="K153" s="145">
        <v>1077.11214</v>
      </c>
      <c r="L153" s="145">
        <v>377.48629999999997</v>
      </c>
      <c r="M153" s="145">
        <v>0</v>
      </c>
      <c r="N153" s="145">
        <v>377.48629999999997</v>
      </c>
      <c r="O153" s="145">
        <v>1454.59844</v>
      </c>
      <c r="P153" s="145">
        <v>5342.150259999999</v>
      </c>
      <c r="Q153" s="145">
        <v>0</v>
      </c>
      <c r="R153" s="146">
        <v>5342.150259999999</v>
      </c>
      <c r="S153" s="5"/>
      <c r="T153" s="5"/>
      <c r="U153" s="5"/>
      <c r="V153" s="5"/>
      <c r="W153" s="5"/>
      <c r="X153" s="5"/>
      <c r="Y153" s="5"/>
      <c r="Z153" s="5"/>
      <c r="AA153" s="5"/>
      <c r="AB153" s="5"/>
    </row>
    <row r="154" spans="1:28" ht="13.5">
      <c r="A154" s="147"/>
      <c r="B154" s="147"/>
      <c r="C154" s="143" t="s">
        <v>202</v>
      </c>
      <c r="D154" s="143" t="s">
        <v>202</v>
      </c>
      <c r="E154" s="143">
        <v>75</v>
      </c>
      <c r="F154" s="144">
        <v>0</v>
      </c>
      <c r="G154" s="145">
        <v>0</v>
      </c>
      <c r="H154" s="145">
        <v>0</v>
      </c>
      <c r="I154" s="145">
        <v>5011.09544</v>
      </c>
      <c r="J154" s="145">
        <v>9.333950000000002</v>
      </c>
      <c r="K154" s="145">
        <v>5020.429389999999</v>
      </c>
      <c r="L154" s="145">
        <v>3428.9651400000002</v>
      </c>
      <c r="M154" s="145">
        <v>0</v>
      </c>
      <c r="N154" s="145">
        <v>3428.9651400000002</v>
      </c>
      <c r="O154" s="145">
        <v>8449.39453</v>
      </c>
      <c r="P154" s="145">
        <v>17016.77107</v>
      </c>
      <c r="Q154" s="145">
        <v>0</v>
      </c>
      <c r="R154" s="146">
        <v>17016.77107</v>
      </c>
      <c r="S154" s="5"/>
      <c r="T154" s="5"/>
      <c r="U154" s="5"/>
      <c r="V154" s="5"/>
      <c r="W154" s="5"/>
      <c r="X154" s="5"/>
      <c r="Y154" s="5"/>
      <c r="Z154" s="5"/>
      <c r="AA154" s="5"/>
      <c r="AB154" s="5"/>
    </row>
    <row r="155" spans="1:28" ht="13.5">
      <c r="A155" s="147"/>
      <c r="B155" s="147"/>
      <c r="C155" s="143" t="s">
        <v>102</v>
      </c>
      <c r="D155" s="143" t="s">
        <v>103</v>
      </c>
      <c r="E155" s="143">
        <v>58</v>
      </c>
      <c r="F155" s="144">
        <v>0</v>
      </c>
      <c r="G155" s="145">
        <v>0</v>
      </c>
      <c r="H155" s="145">
        <v>0</v>
      </c>
      <c r="I155" s="145">
        <v>6864.91222</v>
      </c>
      <c r="J155" s="145">
        <v>71.57447</v>
      </c>
      <c r="K155" s="145">
        <v>6936.486690000001</v>
      </c>
      <c r="L155" s="145">
        <v>7880.668009999999</v>
      </c>
      <c r="M155" s="145">
        <v>137.90961</v>
      </c>
      <c r="N155" s="145">
        <v>8018.57762</v>
      </c>
      <c r="O155" s="145">
        <v>14955.06431</v>
      </c>
      <c r="P155" s="145">
        <v>41707.38699</v>
      </c>
      <c r="Q155" s="145">
        <v>0</v>
      </c>
      <c r="R155" s="146">
        <v>41707.38699</v>
      </c>
      <c r="S155" s="5"/>
      <c r="T155" s="5"/>
      <c r="U155" s="5"/>
      <c r="V155" s="5"/>
      <c r="W155" s="5"/>
      <c r="X155" s="5"/>
      <c r="Y155" s="5"/>
      <c r="Z155" s="5"/>
      <c r="AA155" s="5"/>
      <c r="AB155" s="5"/>
    </row>
    <row r="156" spans="1:28" ht="13.5">
      <c r="A156" s="147"/>
      <c r="B156" s="147"/>
      <c r="C156" s="147"/>
      <c r="D156" s="143" t="s">
        <v>203</v>
      </c>
      <c r="E156" s="143">
        <v>42</v>
      </c>
      <c r="F156" s="144">
        <v>0</v>
      </c>
      <c r="G156" s="145">
        <v>0</v>
      </c>
      <c r="H156" s="145">
        <v>0</v>
      </c>
      <c r="I156" s="145">
        <v>2335.48425</v>
      </c>
      <c r="J156" s="145">
        <v>1.7994700000000001</v>
      </c>
      <c r="K156" s="145">
        <v>2337.2837200000004</v>
      </c>
      <c r="L156" s="145">
        <v>1056.3527900000001</v>
      </c>
      <c r="M156" s="145">
        <v>0</v>
      </c>
      <c r="N156" s="145">
        <v>1056.3527900000001</v>
      </c>
      <c r="O156" s="145">
        <v>3393.63651</v>
      </c>
      <c r="P156" s="145">
        <v>12111.327449999999</v>
      </c>
      <c r="Q156" s="145">
        <v>0</v>
      </c>
      <c r="R156" s="146">
        <v>12111.327449999999</v>
      </c>
      <c r="S156" s="5"/>
      <c r="T156" s="5"/>
      <c r="U156" s="5"/>
      <c r="V156" s="5"/>
      <c r="W156" s="5"/>
      <c r="X156" s="5"/>
      <c r="Y156" s="5"/>
      <c r="Z156" s="5"/>
      <c r="AA156" s="5"/>
      <c r="AB156" s="5"/>
    </row>
    <row r="157" spans="1:28" ht="13.5">
      <c r="A157" s="147"/>
      <c r="B157" s="143" t="s">
        <v>5</v>
      </c>
      <c r="C157" s="143" t="s">
        <v>5</v>
      </c>
      <c r="D157" s="143" t="s">
        <v>5</v>
      </c>
      <c r="E157" s="143">
        <v>24</v>
      </c>
      <c r="F157" s="144">
        <v>0</v>
      </c>
      <c r="G157" s="145">
        <v>0</v>
      </c>
      <c r="H157" s="145">
        <v>0</v>
      </c>
      <c r="I157" s="145">
        <v>9305.27061</v>
      </c>
      <c r="J157" s="145">
        <v>1.62622</v>
      </c>
      <c r="K157" s="145">
        <v>9306.89683</v>
      </c>
      <c r="L157" s="145">
        <v>6465.09509</v>
      </c>
      <c r="M157" s="145">
        <v>0.00276</v>
      </c>
      <c r="N157" s="145">
        <v>6465.097849999999</v>
      </c>
      <c r="O157" s="145">
        <v>15771.99468</v>
      </c>
      <c r="P157" s="145">
        <v>98350.39418</v>
      </c>
      <c r="Q157" s="145">
        <v>0</v>
      </c>
      <c r="R157" s="146">
        <v>98350.39418</v>
      </c>
      <c r="S157" s="5"/>
      <c r="T157" s="5"/>
      <c r="U157" s="5"/>
      <c r="V157" s="5"/>
      <c r="W157" s="5"/>
      <c r="X157" s="5"/>
      <c r="Y157" s="5"/>
      <c r="Z157" s="5"/>
      <c r="AA157" s="5"/>
      <c r="AB157" s="5"/>
    </row>
    <row r="158" spans="1:28" ht="13.5">
      <c r="A158" s="147"/>
      <c r="B158" s="147"/>
      <c r="C158" s="147"/>
      <c r="D158" s="147"/>
      <c r="E158" s="148">
        <v>29</v>
      </c>
      <c r="F158" s="149">
        <v>0</v>
      </c>
      <c r="G158" s="150">
        <v>0</v>
      </c>
      <c r="H158" s="150">
        <v>0</v>
      </c>
      <c r="I158" s="150">
        <v>2694.4435099999996</v>
      </c>
      <c r="J158" s="150">
        <v>116.98267999999999</v>
      </c>
      <c r="K158" s="150">
        <v>2811.42619</v>
      </c>
      <c r="L158" s="150">
        <v>986.81288</v>
      </c>
      <c r="M158" s="150">
        <v>0</v>
      </c>
      <c r="N158" s="150">
        <v>986.81288</v>
      </c>
      <c r="O158" s="150">
        <v>3798.2390699999996</v>
      </c>
      <c r="P158" s="150">
        <v>52482.7605</v>
      </c>
      <c r="Q158" s="150">
        <v>0</v>
      </c>
      <c r="R158" s="151">
        <v>52482.7605</v>
      </c>
      <c r="S158" s="5"/>
      <c r="T158" s="5"/>
      <c r="U158" s="5"/>
      <c r="V158" s="5"/>
      <c r="W158" s="5"/>
      <c r="X158" s="5"/>
      <c r="Y158" s="5"/>
      <c r="Z158" s="5"/>
      <c r="AA158" s="5"/>
      <c r="AB158" s="5"/>
    </row>
    <row r="159" spans="1:28" ht="13.5">
      <c r="A159" s="147"/>
      <c r="B159" s="147"/>
      <c r="C159" s="147"/>
      <c r="D159" s="147"/>
      <c r="E159" s="148">
        <v>79</v>
      </c>
      <c r="F159" s="149">
        <v>0</v>
      </c>
      <c r="G159" s="150">
        <v>0</v>
      </c>
      <c r="H159" s="150">
        <v>0</v>
      </c>
      <c r="I159" s="150">
        <v>23453.39342</v>
      </c>
      <c r="J159" s="150">
        <v>1990.45445</v>
      </c>
      <c r="K159" s="150">
        <v>25443.84787</v>
      </c>
      <c r="L159" s="150">
        <v>145750.73523</v>
      </c>
      <c r="M159" s="150">
        <v>799.27283</v>
      </c>
      <c r="N159" s="150">
        <v>146550.00806</v>
      </c>
      <c r="O159" s="150">
        <v>171993.85593000002</v>
      </c>
      <c r="P159" s="150">
        <v>77745.68338</v>
      </c>
      <c r="Q159" s="150">
        <v>0</v>
      </c>
      <c r="R159" s="151">
        <v>77745.68338</v>
      </c>
      <c r="S159" s="5"/>
      <c r="T159" s="5"/>
      <c r="U159" s="5"/>
      <c r="V159" s="5"/>
      <c r="W159" s="5"/>
      <c r="X159" s="5"/>
      <c r="Y159" s="5"/>
      <c r="Z159" s="5"/>
      <c r="AA159" s="5"/>
      <c r="AB159" s="5"/>
    </row>
    <row r="160" spans="1:28" ht="13.5">
      <c r="A160" s="147"/>
      <c r="B160" s="147"/>
      <c r="C160" s="147"/>
      <c r="D160" s="143" t="s">
        <v>204</v>
      </c>
      <c r="E160" s="143">
        <v>14</v>
      </c>
      <c r="F160" s="144">
        <v>0</v>
      </c>
      <c r="G160" s="145">
        <v>0</v>
      </c>
      <c r="H160" s="145">
        <v>0</v>
      </c>
      <c r="I160" s="145">
        <v>14963.33921</v>
      </c>
      <c r="J160" s="145">
        <v>64.92522</v>
      </c>
      <c r="K160" s="145">
        <v>15028.26443</v>
      </c>
      <c r="L160" s="145">
        <v>14207.30951</v>
      </c>
      <c r="M160" s="145">
        <v>418.386</v>
      </c>
      <c r="N160" s="145">
        <v>14625.69551</v>
      </c>
      <c r="O160" s="145">
        <v>29653.95994</v>
      </c>
      <c r="P160" s="145">
        <v>49234.27788</v>
      </c>
      <c r="Q160" s="145">
        <v>0</v>
      </c>
      <c r="R160" s="146">
        <v>49234.27788</v>
      </c>
      <c r="S160" s="5"/>
      <c r="T160" s="5"/>
      <c r="U160" s="5"/>
      <c r="V160" s="5"/>
      <c r="W160" s="5"/>
      <c r="X160" s="5"/>
      <c r="Y160" s="5"/>
      <c r="Z160" s="5"/>
      <c r="AA160" s="5"/>
      <c r="AB160" s="5"/>
    </row>
    <row r="161" spans="1:28" ht="13.5">
      <c r="A161" s="147"/>
      <c r="B161" s="147"/>
      <c r="C161" s="147"/>
      <c r="D161" s="143" t="s">
        <v>205</v>
      </c>
      <c r="E161" s="143">
        <v>36</v>
      </c>
      <c r="F161" s="144">
        <v>0</v>
      </c>
      <c r="G161" s="145">
        <v>0</v>
      </c>
      <c r="H161" s="145">
        <v>0</v>
      </c>
      <c r="I161" s="145">
        <v>4901.29296</v>
      </c>
      <c r="J161" s="145">
        <v>0.0028799999999999997</v>
      </c>
      <c r="K161" s="145">
        <v>4901.29584</v>
      </c>
      <c r="L161" s="145">
        <v>2216.38856</v>
      </c>
      <c r="M161" s="145">
        <v>0</v>
      </c>
      <c r="N161" s="145">
        <v>2216.38856</v>
      </c>
      <c r="O161" s="145">
        <v>7117.6844</v>
      </c>
      <c r="P161" s="145">
        <v>66645.35678</v>
      </c>
      <c r="Q161" s="145">
        <v>0</v>
      </c>
      <c r="R161" s="146">
        <v>66645.35678</v>
      </c>
      <c r="S161" s="5"/>
      <c r="T161" s="5"/>
      <c r="U161" s="5"/>
      <c r="V161" s="5"/>
      <c r="W161" s="5"/>
      <c r="X161" s="5"/>
      <c r="Y161" s="5"/>
      <c r="Z161" s="5"/>
      <c r="AA161" s="5"/>
      <c r="AB161" s="5"/>
    </row>
    <row r="162" spans="1:28" ht="13.5">
      <c r="A162" s="147"/>
      <c r="B162" s="147"/>
      <c r="C162" s="147"/>
      <c r="D162" s="143" t="s">
        <v>105</v>
      </c>
      <c r="E162" s="143">
        <v>2</v>
      </c>
      <c r="F162" s="144">
        <v>0</v>
      </c>
      <c r="G162" s="145">
        <v>0</v>
      </c>
      <c r="H162" s="145">
        <v>0</v>
      </c>
      <c r="I162" s="145">
        <v>9423.54467</v>
      </c>
      <c r="J162" s="145">
        <v>0.63274</v>
      </c>
      <c r="K162" s="145">
        <v>9424.17741</v>
      </c>
      <c r="L162" s="145">
        <v>10081.82014</v>
      </c>
      <c r="M162" s="145">
        <v>0</v>
      </c>
      <c r="N162" s="145">
        <v>10081.82014</v>
      </c>
      <c r="O162" s="145">
        <v>19505.99755</v>
      </c>
      <c r="P162" s="145">
        <v>58009.66268</v>
      </c>
      <c r="Q162" s="145">
        <v>0</v>
      </c>
      <c r="R162" s="146">
        <v>58009.66268</v>
      </c>
      <c r="S162" s="5"/>
      <c r="T162" s="5"/>
      <c r="U162" s="5"/>
      <c r="V162" s="5"/>
      <c r="W162" s="5"/>
      <c r="X162" s="5"/>
      <c r="Y162" s="5"/>
      <c r="Z162" s="5"/>
      <c r="AA162" s="5"/>
      <c r="AB162" s="5"/>
    </row>
    <row r="163" spans="1:28" ht="13.5">
      <c r="A163" s="147"/>
      <c r="B163" s="147"/>
      <c r="C163" s="147"/>
      <c r="D163" s="143" t="s">
        <v>156</v>
      </c>
      <c r="E163" s="143">
        <v>5</v>
      </c>
      <c r="F163" s="144">
        <v>0</v>
      </c>
      <c r="G163" s="145">
        <v>0</v>
      </c>
      <c r="H163" s="145">
        <v>0</v>
      </c>
      <c r="I163" s="145">
        <v>9576.91561</v>
      </c>
      <c r="J163" s="145">
        <v>20.82693</v>
      </c>
      <c r="K163" s="145">
        <v>9597.74254</v>
      </c>
      <c r="L163" s="145">
        <v>7329.62561</v>
      </c>
      <c r="M163" s="145">
        <v>0</v>
      </c>
      <c r="N163" s="145">
        <v>7329.62561</v>
      </c>
      <c r="O163" s="145">
        <v>16927.36815</v>
      </c>
      <c r="P163" s="145">
        <v>67408.78053</v>
      </c>
      <c r="Q163" s="145">
        <v>0</v>
      </c>
      <c r="R163" s="146">
        <v>67408.78053</v>
      </c>
      <c r="S163" s="5"/>
      <c r="T163" s="5"/>
      <c r="U163" s="5"/>
      <c r="V163" s="5"/>
      <c r="W163" s="5"/>
      <c r="X163" s="5"/>
      <c r="Y163" s="5"/>
      <c r="Z163" s="5"/>
      <c r="AA163" s="5"/>
      <c r="AB163" s="5"/>
    </row>
    <row r="164" spans="1:28" ht="13.5">
      <c r="A164" s="147"/>
      <c r="B164" s="147"/>
      <c r="C164" s="147"/>
      <c r="D164" s="143" t="s">
        <v>206</v>
      </c>
      <c r="E164" s="143">
        <v>22</v>
      </c>
      <c r="F164" s="144">
        <v>0</v>
      </c>
      <c r="G164" s="145">
        <v>0</v>
      </c>
      <c r="H164" s="145">
        <v>0</v>
      </c>
      <c r="I164" s="145">
        <v>6457.01322</v>
      </c>
      <c r="J164" s="145">
        <v>106.82889</v>
      </c>
      <c r="K164" s="145">
        <v>6563.8421100000005</v>
      </c>
      <c r="L164" s="145">
        <v>3545.70109</v>
      </c>
      <c r="M164" s="145">
        <v>0</v>
      </c>
      <c r="N164" s="145">
        <v>3545.70109</v>
      </c>
      <c r="O164" s="145">
        <v>10109.5432</v>
      </c>
      <c r="P164" s="145">
        <v>76573.07711</v>
      </c>
      <c r="Q164" s="145">
        <v>0</v>
      </c>
      <c r="R164" s="146">
        <v>76573.07711</v>
      </c>
      <c r="S164" s="5"/>
      <c r="T164" s="5"/>
      <c r="U164" s="5"/>
      <c r="V164" s="5"/>
      <c r="W164" s="5"/>
      <c r="X164" s="5"/>
      <c r="Y164" s="5"/>
      <c r="Z164" s="5"/>
      <c r="AA164" s="5"/>
      <c r="AB164" s="5"/>
    </row>
    <row r="165" spans="1:28" ht="13.5">
      <c r="A165" s="147"/>
      <c r="B165" s="147"/>
      <c r="C165" s="147"/>
      <c r="D165" s="143" t="s">
        <v>207</v>
      </c>
      <c r="E165" s="143">
        <v>26</v>
      </c>
      <c r="F165" s="144">
        <v>0</v>
      </c>
      <c r="G165" s="145">
        <v>0</v>
      </c>
      <c r="H165" s="145">
        <v>0</v>
      </c>
      <c r="I165" s="145">
        <v>3149.53786</v>
      </c>
      <c r="J165" s="145">
        <v>5.5673</v>
      </c>
      <c r="K165" s="145">
        <v>3155.10516</v>
      </c>
      <c r="L165" s="145">
        <v>2209.5738300000003</v>
      </c>
      <c r="M165" s="145">
        <v>0</v>
      </c>
      <c r="N165" s="145">
        <v>2209.5738300000003</v>
      </c>
      <c r="O165" s="145">
        <v>5364.67899</v>
      </c>
      <c r="P165" s="145">
        <v>34679.3911</v>
      </c>
      <c r="Q165" s="145">
        <v>0</v>
      </c>
      <c r="R165" s="146">
        <v>34679.3911</v>
      </c>
      <c r="S165" s="5"/>
      <c r="T165" s="5"/>
      <c r="U165" s="5"/>
      <c r="V165" s="5"/>
      <c r="W165" s="5"/>
      <c r="X165" s="5"/>
      <c r="Y165" s="5"/>
      <c r="Z165" s="5"/>
      <c r="AA165" s="5"/>
      <c r="AB165" s="5"/>
    </row>
    <row r="166" spans="1:28" ht="13.5">
      <c r="A166" s="147"/>
      <c r="B166" s="147"/>
      <c r="C166" s="147"/>
      <c r="D166" s="143" t="s">
        <v>208</v>
      </c>
      <c r="E166" s="143">
        <v>54</v>
      </c>
      <c r="F166" s="144">
        <v>0</v>
      </c>
      <c r="G166" s="145">
        <v>0</v>
      </c>
      <c r="H166" s="145">
        <v>0</v>
      </c>
      <c r="I166" s="145">
        <v>4239.187559999999</v>
      </c>
      <c r="J166" s="145">
        <v>4.15823</v>
      </c>
      <c r="K166" s="145">
        <v>4243.34579</v>
      </c>
      <c r="L166" s="145">
        <v>2324.4845699999996</v>
      </c>
      <c r="M166" s="145">
        <v>0</v>
      </c>
      <c r="N166" s="145">
        <v>2324.4845699999996</v>
      </c>
      <c r="O166" s="145">
        <v>6567.83036</v>
      </c>
      <c r="P166" s="145">
        <v>37364.87654</v>
      </c>
      <c r="Q166" s="145">
        <v>0</v>
      </c>
      <c r="R166" s="146">
        <v>37364.87654</v>
      </c>
      <c r="S166" s="5"/>
      <c r="T166" s="5"/>
      <c r="U166" s="5"/>
      <c r="V166" s="5"/>
      <c r="W166" s="5"/>
      <c r="X166" s="5"/>
      <c r="Y166" s="5"/>
      <c r="Z166" s="5"/>
      <c r="AA166" s="5"/>
      <c r="AB166" s="5"/>
    </row>
    <row r="167" spans="1:28" ht="13.5">
      <c r="A167" s="147"/>
      <c r="B167" s="147"/>
      <c r="C167" s="143" t="s">
        <v>106</v>
      </c>
      <c r="D167" s="143" t="s">
        <v>106</v>
      </c>
      <c r="E167" s="143">
        <v>10</v>
      </c>
      <c r="F167" s="144">
        <v>0</v>
      </c>
      <c r="G167" s="145">
        <v>0</v>
      </c>
      <c r="H167" s="145">
        <v>0</v>
      </c>
      <c r="I167" s="145">
        <v>2072.54627</v>
      </c>
      <c r="J167" s="145">
        <v>32.4945</v>
      </c>
      <c r="K167" s="145">
        <v>2105.04077</v>
      </c>
      <c r="L167" s="145">
        <v>1137.0464</v>
      </c>
      <c r="M167" s="145">
        <v>0</v>
      </c>
      <c r="N167" s="145">
        <v>1137.0464</v>
      </c>
      <c r="O167" s="145">
        <v>3242.08717</v>
      </c>
      <c r="P167" s="145">
        <v>33287.437640000004</v>
      </c>
      <c r="Q167" s="145">
        <v>0</v>
      </c>
      <c r="R167" s="146">
        <v>33287.437640000004</v>
      </c>
      <c r="S167" s="5"/>
      <c r="T167" s="5"/>
      <c r="U167" s="5"/>
      <c r="V167" s="5"/>
      <c r="W167" s="5"/>
      <c r="X167" s="5"/>
      <c r="Y167" s="5"/>
      <c r="Z167" s="5"/>
      <c r="AA167" s="5"/>
      <c r="AB167" s="5"/>
    </row>
    <row r="168" spans="1:28" ht="13.5">
      <c r="A168" s="147"/>
      <c r="B168" s="147"/>
      <c r="C168" s="143" t="s">
        <v>107</v>
      </c>
      <c r="D168" s="143" t="s">
        <v>108</v>
      </c>
      <c r="E168" s="143">
        <v>19</v>
      </c>
      <c r="F168" s="144">
        <v>0</v>
      </c>
      <c r="G168" s="145">
        <v>0</v>
      </c>
      <c r="H168" s="145">
        <v>0</v>
      </c>
      <c r="I168" s="145">
        <v>1182.7588899999998</v>
      </c>
      <c r="J168" s="145">
        <v>0.011130000000000001</v>
      </c>
      <c r="K168" s="145">
        <v>1182.77002</v>
      </c>
      <c r="L168" s="145">
        <v>786.86759</v>
      </c>
      <c r="M168" s="145">
        <v>0</v>
      </c>
      <c r="N168" s="145">
        <v>786.86759</v>
      </c>
      <c r="O168" s="145">
        <v>1969.63761</v>
      </c>
      <c r="P168" s="145">
        <v>23307.31236</v>
      </c>
      <c r="Q168" s="145">
        <v>0</v>
      </c>
      <c r="R168" s="146">
        <v>23307.31236</v>
      </c>
      <c r="S168" s="5"/>
      <c r="T168" s="5"/>
      <c r="U168" s="5"/>
      <c r="V168" s="5"/>
      <c r="W168" s="5"/>
      <c r="X168" s="5"/>
      <c r="Y168" s="5"/>
      <c r="Z168" s="5"/>
      <c r="AA168" s="5"/>
      <c r="AB168" s="5"/>
    </row>
    <row r="169" spans="1:28" ht="13.5">
      <c r="A169" s="147"/>
      <c r="B169" s="147"/>
      <c r="C169" s="143" t="s">
        <v>109</v>
      </c>
      <c r="D169" s="143" t="s">
        <v>110</v>
      </c>
      <c r="E169" s="143">
        <v>4</v>
      </c>
      <c r="F169" s="144">
        <v>0</v>
      </c>
      <c r="G169" s="145">
        <v>0</v>
      </c>
      <c r="H169" s="145">
        <v>0</v>
      </c>
      <c r="I169" s="145">
        <v>3965.6562599999997</v>
      </c>
      <c r="J169" s="145">
        <v>113.89669</v>
      </c>
      <c r="K169" s="145">
        <v>4079.5529500000002</v>
      </c>
      <c r="L169" s="145">
        <v>1567.26595</v>
      </c>
      <c r="M169" s="145">
        <v>70.80931</v>
      </c>
      <c r="N169" s="145">
        <v>1638.07526</v>
      </c>
      <c r="O169" s="145">
        <v>5717.62821</v>
      </c>
      <c r="P169" s="145">
        <v>26188.53353</v>
      </c>
      <c r="Q169" s="145">
        <v>0</v>
      </c>
      <c r="R169" s="146">
        <v>26188.53353</v>
      </c>
      <c r="S169" s="5"/>
      <c r="T169" s="5"/>
      <c r="U169" s="5"/>
      <c r="V169" s="5"/>
      <c r="W169" s="5"/>
      <c r="X169" s="5"/>
      <c r="Y169" s="5"/>
      <c r="Z169" s="5"/>
      <c r="AA169" s="5"/>
      <c r="AB169" s="5"/>
    </row>
    <row r="170" spans="1:28" ht="13.5">
      <c r="A170" s="147"/>
      <c r="B170" s="143" t="s">
        <v>6</v>
      </c>
      <c r="C170" s="143" t="s">
        <v>111</v>
      </c>
      <c r="D170" s="143" t="s">
        <v>6</v>
      </c>
      <c r="E170" s="143">
        <v>110</v>
      </c>
      <c r="F170" s="144">
        <v>0</v>
      </c>
      <c r="G170" s="145">
        <v>0</v>
      </c>
      <c r="H170" s="145">
        <v>0</v>
      </c>
      <c r="I170" s="145">
        <v>1836.6338999999998</v>
      </c>
      <c r="J170" s="145">
        <v>0.00431</v>
      </c>
      <c r="K170" s="145">
        <v>1836.63821</v>
      </c>
      <c r="L170" s="145">
        <v>1131.2702</v>
      </c>
      <c r="M170" s="145">
        <v>0</v>
      </c>
      <c r="N170" s="145">
        <v>1131.2702</v>
      </c>
      <c r="O170" s="145">
        <v>2967.90841</v>
      </c>
      <c r="P170" s="145">
        <v>23726.853789999997</v>
      </c>
      <c r="Q170" s="145">
        <v>0</v>
      </c>
      <c r="R170" s="146">
        <v>23726.853789999997</v>
      </c>
      <c r="S170" s="5"/>
      <c r="T170" s="5"/>
      <c r="U170" s="5"/>
      <c r="V170" s="5"/>
      <c r="W170" s="5"/>
      <c r="X170" s="5"/>
      <c r="Y170" s="5"/>
      <c r="Z170" s="5"/>
      <c r="AA170" s="5"/>
      <c r="AB170" s="5"/>
    </row>
    <row r="171" spans="1:28" ht="13.5">
      <c r="A171" s="147"/>
      <c r="B171" s="143" t="s">
        <v>7</v>
      </c>
      <c r="C171" s="143" t="s">
        <v>7</v>
      </c>
      <c r="D171" s="143" t="s">
        <v>7</v>
      </c>
      <c r="E171" s="143">
        <v>112</v>
      </c>
      <c r="F171" s="144">
        <v>0</v>
      </c>
      <c r="G171" s="145">
        <v>0</v>
      </c>
      <c r="H171" s="145">
        <v>0</v>
      </c>
      <c r="I171" s="145">
        <v>2079.32781</v>
      </c>
      <c r="J171" s="145">
        <v>0</v>
      </c>
      <c r="K171" s="145">
        <v>2079.32781</v>
      </c>
      <c r="L171" s="145">
        <v>610.8075699999999</v>
      </c>
      <c r="M171" s="145">
        <v>0</v>
      </c>
      <c r="N171" s="145">
        <v>610.8075699999999</v>
      </c>
      <c r="O171" s="145">
        <v>2690.1353799999997</v>
      </c>
      <c r="P171" s="145">
        <v>24677.04159</v>
      </c>
      <c r="Q171" s="145">
        <v>0</v>
      </c>
      <c r="R171" s="146">
        <v>24677.04159</v>
      </c>
      <c r="S171" s="5"/>
      <c r="T171" s="5"/>
      <c r="U171" s="5"/>
      <c r="V171" s="5"/>
      <c r="W171" s="5"/>
      <c r="X171" s="5"/>
      <c r="Y171" s="5"/>
      <c r="Z171" s="5"/>
      <c r="AA171" s="5"/>
      <c r="AB171" s="5"/>
    </row>
    <row r="172" spans="1:28" ht="13.5">
      <c r="A172" s="147"/>
      <c r="B172" s="147"/>
      <c r="C172" s="143" t="s">
        <v>209</v>
      </c>
      <c r="D172" s="143" t="s">
        <v>209</v>
      </c>
      <c r="E172" s="143">
        <v>108</v>
      </c>
      <c r="F172" s="144">
        <v>0</v>
      </c>
      <c r="G172" s="145">
        <v>0</v>
      </c>
      <c r="H172" s="145">
        <v>0</v>
      </c>
      <c r="I172" s="145">
        <v>2455.6682</v>
      </c>
      <c r="J172" s="145">
        <v>0.04618</v>
      </c>
      <c r="K172" s="145">
        <v>2455.71438</v>
      </c>
      <c r="L172" s="145">
        <v>81.34115</v>
      </c>
      <c r="M172" s="145">
        <v>0</v>
      </c>
      <c r="N172" s="145">
        <v>81.34115</v>
      </c>
      <c r="O172" s="145">
        <v>2537.0555299999996</v>
      </c>
      <c r="P172" s="145">
        <v>27373.84043</v>
      </c>
      <c r="Q172" s="145">
        <v>0</v>
      </c>
      <c r="R172" s="146">
        <v>27373.84043</v>
      </c>
      <c r="S172" s="5"/>
      <c r="T172" s="5"/>
      <c r="U172" s="5"/>
      <c r="V172" s="5"/>
      <c r="W172" s="5"/>
      <c r="X172" s="5"/>
      <c r="Y172" s="5"/>
      <c r="Z172" s="5"/>
      <c r="AA172" s="5"/>
      <c r="AB172" s="5"/>
    </row>
    <row r="173" spans="1:28" ht="13.5">
      <c r="A173" s="147"/>
      <c r="B173" s="147"/>
      <c r="C173" s="143" t="s">
        <v>113</v>
      </c>
      <c r="D173" s="143" t="s">
        <v>113</v>
      </c>
      <c r="E173" s="143">
        <v>106</v>
      </c>
      <c r="F173" s="144">
        <v>0</v>
      </c>
      <c r="G173" s="145">
        <v>0</v>
      </c>
      <c r="H173" s="145">
        <v>0</v>
      </c>
      <c r="I173" s="145">
        <v>2267.00006</v>
      </c>
      <c r="J173" s="145">
        <v>42.29578</v>
      </c>
      <c r="K173" s="145">
        <v>2309.2958399999998</v>
      </c>
      <c r="L173" s="145">
        <v>22.14323</v>
      </c>
      <c r="M173" s="145">
        <v>0</v>
      </c>
      <c r="N173" s="145">
        <v>22.14323</v>
      </c>
      <c r="O173" s="145">
        <v>2331.43907</v>
      </c>
      <c r="P173" s="145">
        <v>25288.194829999997</v>
      </c>
      <c r="Q173" s="145">
        <v>0</v>
      </c>
      <c r="R173" s="146">
        <v>25288.194829999997</v>
      </c>
      <c r="S173" s="5"/>
      <c r="T173" s="5"/>
      <c r="U173" s="5"/>
      <c r="V173" s="5"/>
      <c r="W173" s="5"/>
      <c r="X173" s="5"/>
      <c r="Y173" s="5"/>
      <c r="Z173" s="5"/>
      <c r="AA173" s="5"/>
      <c r="AB173" s="5"/>
    </row>
    <row r="174" spans="1:28" ht="13.5">
      <c r="A174" s="147"/>
      <c r="B174" s="143" t="s">
        <v>8</v>
      </c>
      <c r="C174" s="143" t="s">
        <v>114</v>
      </c>
      <c r="D174" s="143" t="s">
        <v>210</v>
      </c>
      <c r="E174" s="143">
        <v>37</v>
      </c>
      <c r="F174" s="144">
        <v>0</v>
      </c>
      <c r="G174" s="145">
        <v>0</v>
      </c>
      <c r="H174" s="145">
        <v>0</v>
      </c>
      <c r="I174" s="145">
        <v>12990.052230000001</v>
      </c>
      <c r="J174" s="145">
        <v>626.2487</v>
      </c>
      <c r="K174" s="145">
        <v>13616.30093</v>
      </c>
      <c r="L174" s="145">
        <v>25097.426</v>
      </c>
      <c r="M174" s="145">
        <v>102.20284</v>
      </c>
      <c r="N174" s="145">
        <v>25199.62884</v>
      </c>
      <c r="O174" s="145">
        <v>38815.92977</v>
      </c>
      <c r="P174" s="145">
        <v>39029.667799999996</v>
      </c>
      <c r="Q174" s="145">
        <v>0</v>
      </c>
      <c r="R174" s="146">
        <v>39029.667799999996</v>
      </c>
      <c r="S174" s="5"/>
      <c r="T174" s="5"/>
      <c r="U174" s="5"/>
      <c r="V174" s="5"/>
      <c r="W174" s="5"/>
      <c r="X174" s="5"/>
      <c r="Y174" s="5"/>
      <c r="Z174" s="5"/>
      <c r="AA174" s="5"/>
      <c r="AB174" s="5"/>
    </row>
    <row r="175" spans="1:28" ht="13.5">
      <c r="A175" s="147"/>
      <c r="B175" s="147"/>
      <c r="C175" s="147"/>
      <c r="D175" s="143" t="s">
        <v>115</v>
      </c>
      <c r="E175" s="143">
        <v>11</v>
      </c>
      <c r="F175" s="144">
        <v>0</v>
      </c>
      <c r="G175" s="145">
        <v>0</v>
      </c>
      <c r="H175" s="145">
        <v>0</v>
      </c>
      <c r="I175" s="145">
        <v>5493.38626</v>
      </c>
      <c r="J175" s="145">
        <v>0.06751</v>
      </c>
      <c r="K175" s="145">
        <v>5493.453769999999</v>
      </c>
      <c r="L175" s="145">
        <v>2868.59047</v>
      </c>
      <c r="M175" s="145">
        <v>20.32629</v>
      </c>
      <c r="N175" s="145">
        <v>2888.9167599999996</v>
      </c>
      <c r="O175" s="145">
        <v>8382.37053</v>
      </c>
      <c r="P175" s="145">
        <v>43993.63536</v>
      </c>
      <c r="Q175" s="145">
        <v>0</v>
      </c>
      <c r="R175" s="146">
        <v>43993.63536</v>
      </c>
      <c r="S175" s="5"/>
      <c r="T175" s="5"/>
      <c r="U175" s="5"/>
      <c r="V175" s="5"/>
      <c r="W175" s="5"/>
      <c r="X175" s="5"/>
      <c r="Y175" s="5"/>
      <c r="Z175" s="5"/>
      <c r="AA175" s="5"/>
      <c r="AB175" s="5"/>
    </row>
    <row r="176" spans="1:28" ht="13.5">
      <c r="A176" s="147"/>
      <c r="B176" s="147"/>
      <c r="C176" s="147"/>
      <c r="D176" s="147"/>
      <c r="E176" s="148">
        <v>32</v>
      </c>
      <c r="F176" s="149">
        <v>0</v>
      </c>
      <c r="G176" s="150">
        <v>0</v>
      </c>
      <c r="H176" s="150">
        <v>0</v>
      </c>
      <c r="I176" s="150">
        <v>2851.6824500000002</v>
      </c>
      <c r="J176" s="150">
        <v>4.34967</v>
      </c>
      <c r="K176" s="150">
        <v>2856.0321200000003</v>
      </c>
      <c r="L176" s="150">
        <v>456.17274</v>
      </c>
      <c r="M176" s="150">
        <v>0</v>
      </c>
      <c r="N176" s="150">
        <v>456.17274</v>
      </c>
      <c r="O176" s="150">
        <v>3312.20486</v>
      </c>
      <c r="P176" s="150">
        <v>37121.28372</v>
      </c>
      <c r="Q176" s="150">
        <v>0</v>
      </c>
      <c r="R176" s="151">
        <v>37121.28372</v>
      </c>
      <c r="S176" s="5"/>
      <c r="T176" s="5"/>
      <c r="U176" s="5"/>
      <c r="V176" s="5"/>
      <c r="W176" s="5"/>
      <c r="X176" s="5"/>
      <c r="Y176" s="5"/>
      <c r="Z176" s="5"/>
      <c r="AA176" s="5"/>
      <c r="AB176" s="5"/>
    </row>
    <row r="177" spans="1:28" ht="13.5">
      <c r="A177" s="147"/>
      <c r="B177" s="143" t="s">
        <v>9</v>
      </c>
      <c r="C177" s="143" t="s">
        <v>9</v>
      </c>
      <c r="D177" s="143" t="s">
        <v>9</v>
      </c>
      <c r="E177" s="143">
        <v>34</v>
      </c>
      <c r="F177" s="144">
        <v>0</v>
      </c>
      <c r="G177" s="145">
        <v>0</v>
      </c>
      <c r="H177" s="145">
        <v>0</v>
      </c>
      <c r="I177" s="145">
        <v>4608.73981</v>
      </c>
      <c r="J177" s="145">
        <v>51.763</v>
      </c>
      <c r="K177" s="145">
        <v>4660.50281</v>
      </c>
      <c r="L177" s="145">
        <v>1952.81202</v>
      </c>
      <c r="M177" s="145">
        <v>0</v>
      </c>
      <c r="N177" s="145">
        <v>1952.81202</v>
      </c>
      <c r="O177" s="145">
        <v>6613.31483</v>
      </c>
      <c r="P177" s="145">
        <v>23279.103890000002</v>
      </c>
      <c r="Q177" s="145">
        <v>0</v>
      </c>
      <c r="R177" s="146">
        <v>23279.103890000002</v>
      </c>
      <c r="S177" s="5"/>
      <c r="T177" s="5"/>
      <c r="U177" s="5"/>
      <c r="V177" s="5"/>
      <c r="W177" s="5"/>
      <c r="X177" s="5"/>
      <c r="Y177" s="5"/>
      <c r="Z177" s="5"/>
      <c r="AA177" s="5"/>
      <c r="AB177" s="5"/>
    </row>
    <row r="178" spans="1:28" ht="13.5">
      <c r="A178" s="147"/>
      <c r="B178" s="147"/>
      <c r="C178" s="147"/>
      <c r="D178" s="143" t="s">
        <v>211</v>
      </c>
      <c r="E178" s="143">
        <v>114</v>
      </c>
      <c r="F178" s="144">
        <v>0</v>
      </c>
      <c r="G178" s="145">
        <v>0</v>
      </c>
      <c r="H178" s="145">
        <v>0</v>
      </c>
      <c r="I178" s="145">
        <v>1515.35309</v>
      </c>
      <c r="J178" s="145">
        <v>1.6028699999999998</v>
      </c>
      <c r="K178" s="145">
        <v>1516.95596</v>
      </c>
      <c r="L178" s="145">
        <v>600.5362700000001</v>
      </c>
      <c r="M178" s="145">
        <v>0</v>
      </c>
      <c r="N178" s="145">
        <v>600.5362700000001</v>
      </c>
      <c r="O178" s="145">
        <v>2117.49223</v>
      </c>
      <c r="P178" s="145">
        <v>20153.3397</v>
      </c>
      <c r="Q178" s="145">
        <v>0</v>
      </c>
      <c r="R178" s="146">
        <v>20153.3397</v>
      </c>
      <c r="S178" s="5"/>
      <c r="T178" s="5"/>
      <c r="U178" s="5"/>
      <c r="V178" s="5"/>
      <c r="W178" s="5"/>
      <c r="X178" s="5"/>
      <c r="Y178" s="5"/>
      <c r="Z178" s="5"/>
      <c r="AA178" s="5"/>
      <c r="AB178" s="5"/>
    </row>
    <row r="179" spans="1:28" ht="13.5">
      <c r="A179" s="147"/>
      <c r="B179" s="143" t="s">
        <v>120</v>
      </c>
      <c r="C179" s="143" t="s">
        <v>120</v>
      </c>
      <c r="D179" s="143" t="s">
        <v>120</v>
      </c>
      <c r="E179" s="143">
        <v>109</v>
      </c>
      <c r="F179" s="144">
        <v>0</v>
      </c>
      <c r="G179" s="145">
        <v>0</v>
      </c>
      <c r="H179" s="145">
        <v>0</v>
      </c>
      <c r="I179" s="145">
        <v>4816.55129</v>
      </c>
      <c r="J179" s="145">
        <v>0.030260000000000002</v>
      </c>
      <c r="K179" s="145">
        <v>4816.58155</v>
      </c>
      <c r="L179" s="145">
        <v>870.46245</v>
      </c>
      <c r="M179" s="145">
        <v>0</v>
      </c>
      <c r="N179" s="145">
        <v>870.46245</v>
      </c>
      <c r="O179" s="145">
        <v>5687.044</v>
      </c>
      <c r="P179" s="145">
        <v>22741.01358</v>
      </c>
      <c r="Q179" s="145">
        <v>0</v>
      </c>
      <c r="R179" s="146">
        <v>22741.01358</v>
      </c>
      <c r="S179" s="5"/>
      <c r="T179" s="5"/>
      <c r="U179" s="5"/>
      <c r="V179" s="5"/>
      <c r="W179" s="5"/>
      <c r="X179" s="5"/>
      <c r="Y179" s="5"/>
      <c r="Z179" s="5"/>
      <c r="AA179" s="5"/>
      <c r="AB179" s="5"/>
    </row>
    <row r="180" spans="1:28" ht="13.5">
      <c r="A180" s="147"/>
      <c r="B180" s="147"/>
      <c r="C180" s="143" t="s">
        <v>121</v>
      </c>
      <c r="D180" s="143" t="s">
        <v>122</v>
      </c>
      <c r="E180" s="143">
        <v>111</v>
      </c>
      <c r="F180" s="144">
        <v>0</v>
      </c>
      <c r="G180" s="145">
        <v>0</v>
      </c>
      <c r="H180" s="145">
        <v>0</v>
      </c>
      <c r="I180" s="145">
        <v>1764.695</v>
      </c>
      <c r="J180" s="145">
        <v>6.2149399999999995</v>
      </c>
      <c r="K180" s="145">
        <v>1770.90994</v>
      </c>
      <c r="L180" s="145">
        <v>117.40005000000001</v>
      </c>
      <c r="M180" s="145">
        <v>0</v>
      </c>
      <c r="N180" s="145">
        <v>117.40005000000001</v>
      </c>
      <c r="O180" s="145">
        <v>1888.30999</v>
      </c>
      <c r="P180" s="145">
        <v>21940.534170000003</v>
      </c>
      <c r="Q180" s="145">
        <v>0</v>
      </c>
      <c r="R180" s="146">
        <v>21940.534170000003</v>
      </c>
      <c r="S180" s="5"/>
      <c r="T180" s="5"/>
      <c r="U180" s="5"/>
      <c r="V180" s="5"/>
      <c r="W180" s="5"/>
      <c r="X180" s="5"/>
      <c r="Y180" s="5"/>
      <c r="Z180" s="5"/>
      <c r="AA180" s="5"/>
      <c r="AB180" s="5"/>
    </row>
    <row r="181" spans="1:28" ht="13.5">
      <c r="A181" s="147"/>
      <c r="B181" s="143" t="s">
        <v>12</v>
      </c>
      <c r="C181" s="143" t="s">
        <v>123</v>
      </c>
      <c r="D181" s="143" t="s">
        <v>124</v>
      </c>
      <c r="E181" s="143">
        <v>44</v>
      </c>
      <c r="F181" s="144">
        <v>0</v>
      </c>
      <c r="G181" s="145">
        <v>0</v>
      </c>
      <c r="H181" s="145">
        <v>0</v>
      </c>
      <c r="I181" s="145">
        <v>3495.9893199999997</v>
      </c>
      <c r="J181" s="145">
        <v>28.452810000000003</v>
      </c>
      <c r="K181" s="145">
        <v>3524.44213</v>
      </c>
      <c r="L181" s="145">
        <v>1677.0252</v>
      </c>
      <c r="M181" s="145">
        <v>0</v>
      </c>
      <c r="N181" s="145">
        <v>1677.0252</v>
      </c>
      <c r="O181" s="145">
        <v>5201.46733</v>
      </c>
      <c r="P181" s="145">
        <v>22518.7085</v>
      </c>
      <c r="Q181" s="145">
        <v>0</v>
      </c>
      <c r="R181" s="146">
        <v>22518.7085</v>
      </c>
      <c r="S181" s="5"/>
      <c r="T181" s="5"/>
      <c r="U181" s="5"/>
      <c r="V181" s="5"/>
      <c r="W181" s="5"/>
      <c r="X181" s="5"/>
      <c r="Y181" s="5"/>
      <c r="Z181" s="5"/>
      <c r="AA181" s="5"/>
      <c r="AB181" s="5"/>
    </row>
    <row r="182" spans="1:28" ht="13.5">
      <c r="A182" s="147"/>
      <c r="B182" s="147"/>
      <c r="C182" s="143" t="s">
        <v>12</v>
      </c>
      <c r="D182" s="143" t="s">
        <v>12</v>
      </c>
      <c r="E182" s="143">
        <v>93</v>
      </c>
      <c r="F182" s="144">
        <v>0</v>
      </c>
      <c r="G182" s="145">
        <v>0</v>
      </c>
      <c r="H182" s="145">
        <v>0</v>
      </c>
      <c r="I182" s="145">
        <v>8129.890219999999</v>
      </c>
      <c r="J182" s="145">
        <v>97.7236</v>
      </c>
      <c r="K182" s="145">
        <v>8227.61382</v>
      </c>
      <c r="L182" s="145">
        <v>4044.54968</v>
      </c>
      <c r="M182" s="145">
        <v>0</v>
      </c>
      <c r="N182" s="145">
        <v>4044.54968</v>
      </c>
      <c r="O182" s="145">
        <v>12272.1635</v>
      </c>
      <c r="P182" s="145">
        <v>42009.9113</v>
      </c>
      <c r="Q182" s="145">
        <v>0</v>
      </c>
      <c r="R182" s="146">
        <v>42009.9113</v>
      </c>
      <c r="S182" s="5"/>
      <c r="T182" s="5"/>
      <c r="U182" s="5"/>
      <c r="V182" s="5"/>
      <c r="W182" s="5"/>
      <c r="X182" s="5"/>
      <c r="Y182" s="5"/>
      <c r="Z182" s="5"/>
      <c r="AA182" s="5"/>
      <c r="AB182" s="5"/>
    </row>
    <row r="183" spans="1:28" ht="13.5">
      <c r="A183" s="147"/>
      <c r="B183" s="147"/>
      <c r="C183" s="143" t="s">
        <v>126</v>
      </c>
      <c r="D183" s="143" t="s">
        <v>126</v>
      </c>
      <c r="E183" s="143">
        <v>67</v>
      </c>
      <c r="F183" s="144">
        <v>0</v>
      </c>
      <c r="G183" s="145">
        <v>0</v>
      </c>
      <c r="H183" s="145">
        <v>0</v>
      </c>
      <c r="I183" s="145">
        <v>2629.3688500000003</v>
      </c>
      <c r="J183" s="145">
        <v>8.06587</v>
      </c>
      <c r="K183" s="145">
        <v>2637.43472</v>
      </c>
      <c r="L183" s="145">
        <v>1824.28503</v>
      </c>
      <c r="M183" s="145">
        <v>0</v>
      </c>
      <c r="N183" s="145">
        <v>1824.28503</v>
      </c>
      <c r="O183" s="145">
        <v>4461.71975</v>
      </c>
      <c r="P183" s="145">
        <v>21782.79715</v>
      </c>
      <c r="Q183" s="145">
        <v>0</v>
      </c>
      <c r="R183" s="146">
        <v>21782.79715</v>
      </c>
      <c r="S183" s="5"/>
      <c r="T183" s="5"/>
      <c r="U183" s="5"/>
      <c r="V183" s="5"/>
      <c r="W183" s="5"/>
      <c r="X183" s="5"/>
      <c r="Y183" s="5"/>
      <c r="Z183" s="5"/>
      <c r="AA183" s="5"/>
      <c r="AB183" s="5"/>
    </row>
    <row r="184" spans="1:28" ht="13.5">
      <c r="A184" s="147"/>
      <c r="B184" s="143" t="s">
        <v>127</v>
      </c>
      <c r="C184" s="143" t="s">
        <v>128</v>
      </c>
      <c r="D184" s="143" t="s">
        <v>128</v>
      </c>
      <c r="E184" s="143">
        <v>96</v>
      </c>
      <c r="F184" s="144">
        <v>0</v>
      </c>
      <c r="G184" s="145">
        <v>0</v>
      </c>
      <c r="H184" s="145">
        <v>0</v>
      </c>
      <c r="I184" s="145">
        <v>1147.30229</v>
      </c>
      <c r="J184" s="145">
        <v>0.00037</v>
      </c>
      <c r="K184" s="145">
        <v>1147.3026599999998</v>
      </c>
      <c r="L184" s="145">
        <v>102.69708</v>
      </c>
      <c r="M184" s="145">
        <v>0</v>
      </c>
      <c r="N184" s="145">
        <v>102.69708</v>
      </c>
      <c r="O184" s="145">
        <v>1249.99974</v>
      </c>
      <c r="P184" s="145">
        <v>14314.824789999999</v>
      </c>
      <c r="Q184" s="145">
        <v>0</v>
      </c>
      <c r="R184" s="146">
        <v>14314.824789999999</v>
      </c>
      <c r="S184" s="5"/>
      <c r="T184" s="5"/>
      <c r="U184" s="5"/>
      <c r="V184" s="5"/>
      <c r="W184" s="5"/>
      <c r="X184" s="5"/>
      <c r="Y184" s="5"/>
      <c r="Z184" s="5"/>
      <c r="AA184" s="5"/>
      <c r="AB184" s="5"/>
    </row>
    <row r="185" spans="1:28" ht="13.5">
      <c r="A185" s="147"/>
      <c r="B185" s="147"/>
      <c r="C185" s="143" t="s">
        <v>130</v>
      </c>
      <c r="D185" s="143" t="s">
        <v>131</v>
      </c>
      <c r="E185" s="143">
        <v>49</v>
      </c>
      <c r="F185" s="144">
        <v>0</v>
      </c>
      <c r="G185" s="145">
        <v>0</v>
      </c>
      <c r="H185" s="145">
        <v>0</v>
      </c>
      <c r="I185" s="145">
        <v>2193.22618</v>
      </c>
      <c r="J185" s="145">
        <v>0</v>
      </c>
      <c r="K185" s="145">
        <v>2193.22618</v>
      </c>
      <c r="L185" s="145">
        <v>857.4027</v>
      </c>
      <c r="M185" s="145">
        <v>0</v>
      </c>
      <c r="N185" s="145">
        <v>857.4027</v>
      </c>
      <c r="O185" s="145">
        <v>3050.6288799999998</v>
      </c>
      <c r="P185" s="145">
        <v>4300.243820000001</v>
      </c>
      <c r="Q185" s="145">
        <v>0</v>
      </c>
      <c r="R185" s="146">
        <v>4300.243820000001</v>
      </c>
      <c r="S185" s="5"/>
      <c r="T185" s="5"/>
      <c r="U185" s="5"/>
      <c r="V185" s="5"/>
      <c r="W185" s="5"/>
      <c r="X185" s="5"/>
      <c r="Y185" s="5"/>
      <c r="Z185" s="5"/>
      <c r="AA185" s="5"/>
      <c r="AB185" s="5"/>
    </row>
    <row r="186" spans="1:28" ht="13.5">
      <c r="A186" s="147"/>
      <c r="B186" s="147"/>
      <c r="C186" s="147"/>
      <c r="D186" s="143" t="s">
        <v>130</v>
      </c>
      <c r="E186" s="143">
        <v>56</v>
      </c>
      <c r="F186" s="144">
        <v>0</v>
      </c>
      <c r="G186" s="145">
        <v>0</v>
      </c>
      <c r="H186" s="145">
        <v>0</v>
      </c>
      <c r="I186" s="145">
        <v>1874.89353</v>
      </c>
      <c r="J186" s="145">
        <v>19.60427</v>
      </c>
      <c r="K186" s="145">
        <v>1894.4978</v>
      </c>
      <c r="L186" s="145">
        <v>780.3296899999999</v>
      </c>
      <c r="M186" s="145">
        <v>0</v>
      </c>
      <c r="N186" s="145">
        <v>780.3296899999999</v>
      </c>
      <c r="O186" s="145">
        <v>2674.82749</v>
      </c>
      <c r="P186" s="145">
        <v>15567.18958</v>
      </c>
      <c r="Q186" s="145">
        <v>0</v>
      </c>
      <c r="R186" s="146">
        <v>15567.18958</v>
      </c>
      <c r="S186" s="5"/>
      <c r="T186" s="5"/>
      <c r="U186" s="5"/>
      <c r="V186" s="5"/>
      <c r="W186" s="5"/>
      <c r="X186" s="5"/>
      <c r="Y186" s="5"/>
      <c r="Z186" s="5"/>
      <c r="AA186" s="5"/>
      <c r="AB186" s="5"/>
    </row>
    <row r="187" spans="1:28" ht="13.5">
      <c r="A187" s="147"/>
      <c r="B187" s="143" t="s">
        <v>14</v>
      </c>
      <c r="C187" s="143" t="s">
        <v>132</v>
      </c>
      <c r="D187" s="143" t="s">
        <v>133</v>
      </c>
      <c r="E187" s="143">
        <v>61</v>
      </c>
      <c r="F187" s="144">
        <v>0</v>
      </c>
      <c r="G187" s="145">
        <v>0</v>
      </c>
      <c r="H187" s="145">
        <v>0</v>
      </c>
      <c r="I187" s="145">
        <v>994.49486</v>
      </c>
      <c r="J187" s="145">
        <v>0</v>
      </c>
      <c r="K187" s="145">
        <v>994.49486</v>
      </c>
      <c r="L187" s="145">
        <v>268.12621</v>
      </c>
      <c r="M187" s="145">
        <v>0</v>
      </c>
      <c r="N187" s="145">
        <v>268.12621</v>
      </c>
      <c r="O187" s="145">
        <v>1262.6210700000001</v>
      </c>
      <c r="P187" s="145">
        <v>6646.736059999999</v>
      </c>
      <c r="Q187" s="145">
        <v>0</v>
      </c>
      <c r="R187" s="146">
        <v>6646.736059999999</v>
      </c>
      <c r="S187" s="5"/>
      <c r="T187" s="5"/>
      <c r="U187" s="5"/>
      <c r="V187" s="5"/>
      <c r="W187" s="5"/>
      <c r="X187" s="5"/>
      <c r="Y187" s="5"/>
      <c r="Z187" s="5"/>
      <c r="AA187" s="5"/>
      <c r="AB187" s="5"/>
    </row>
    <row r="188" spans="1:28" ht="13.5">
      <c r="A188" s="147"/>
      <c r="B188" s="147"/>
      <c r="C188" s="143" t="s">
        <v>134</v>
      </c>
      <c r="D188" s="143" t="s">
        <v>134</v>
      </c>
      <c r="E188" s="143">
        <v>103</v>
      </c>
      <c r="F188" s="144">
        <v>0</v>
      </c>
      <c r="G188" s="145">
        <v>0</v>
      </c>
      <c r="H188" s="145">
        <v>0</v>
      </c>
      <c r="I188" s="145">
        <v>2130.4673900000003</v>
      </c>
      <c r="J188" s="145">
        <v>0.0026</v>
      </c>
      <c r="K188" s="145">
        <v>2130.46999</v>
      </c>
      <c r="L188" s="145">
        <v>218.91947</v>
      </c>
      <c r="M188" s="145">
        <v>0</v>
      </c>
      <c r="N188" s="145">
        <v>218.91947</v>
      </c>
      <c r="O188" s="145">
        <v>2349.38946</v>
      </c>
      <c r="P188" s="145">
        <v>19748.104789999998</v>
      </c>
      <c r="Q188" s="145">
        <v>0</v>
      </c>
      <c r="R188" s="146">
        <v>19748.104789999998</v>
      </c>
      <c r="S188" s="5"/>
      <c r="T188" s="5"/>
      <c r="U188" s="5"/>
      <c r="V188" s="5"/>
      <c r="W188" s="5"/>
      <c r="X188" s="5"/>
      <c r="Y188" s="5"/>
      <c r="Z188" s="5"/>
      <c r="AA188" s="5"/>
      <c r="AB188" s="5"/>
    </row>
    <row r="189" spans="1:28" ht="13.5">
      <c r="A189" s="147"/>
      <c r="B189" s="147"/>
      <c r="C189" s="143" t="s">
        <v>135</v>
      </c>
      <c r="D189" s="143" t="s">
        <v>136</v>
      </c>
      <c r="E189" s="143">
        <v>66</v>
      </c>
      <c r="F189" s="144">
        <v>0</v>
      </c>
      <c r="G189" s="145">
        <v>0</v>
      </c>
      <c r="H189" s="145">
        <v>0</v>
      </c>
      <c r="I189" s="145">
        <v>1639.70741</v>
      </c>
      <c r="J189" s="145">
        <v>0.0013</v>
      </c>
      <c r="K189" s="145">
        <v>1639.7087099999999</v>
      </c>
      <c r="L189" s="145">
        <v>578.71926</v>
      </c>
      <c r="M189" s="145">
        <v>0</v>
      </c>
      <c r="N189" s="145">
        <v>578.71926</v>
      </c>
      <c r="O189" s="145">
        <v>2218.42797</v>
      </c>
      <c r="P189" s="145">
        <v>10717.8334</v>
      </c>
      <c r="Q189" s="145">
        <v>0</v>
      </c>
      <c r="R189" s="146">
        <v>10717.8334</v>
      </c>
      <c r="S189" s="5"/>
      <c r="T189" s="5"/>
      <c r="U189" s="5"/>
      <c r="V189" s="5"/>
      <c r="W189" s="5"/>
      <c r="X189" s="5"/>
      <c r="Y189" s="5"/>
      <c r="Z189" s="5"/>
      <c r="AA189" s="5"/>
      <c r="AB189" s="5"/>
    </row>
    <row r="190" spans="1:28" ht="13.5">
      <c r="A190" s="147"/>
      <c r="B190" s="147"/>
      <c r="C190" s="147"/>
      <c r="D190" s="143" t="s">
        <v>212</v>
      </c>
      <c r="E190" s="143">
        <v>87</v>
      </c>
      <c r="F190" s="144">
        <v>0</v>
      </c>
      <c r="G190" s="145">
        <v>0</v>
      </c>
      <c r="H190" s="145">
        <v>0</v>
      </c>
      <c r="I190" s="145">
        <v>118.80853</v>
      </c>
      <c r="J190" s="145">
        <v>0</v>
      </c>
      <c r="K190" s="145">
        <v>118.80853</v>
      </c>
      <c r="L190" s="145">
        <v>0.047619999999999996</v>
      </c>
      <c r="M190" s="145">
        <v>0</v>
      </c>
      <c r="N190" s="145">
        <v>0.047619999999999996</v>
      </c>
      <c r="O190" s="145">
        <v>118.85615</v>
      </c>
      <c r="P190" s="145">
        <v>9264.04774</v>
      </c>
      <c r="Q190" s="145">
        <v>0</v>
      </c>
      <c r="R190" s="146">
        <v>9264.04774</v>
      </c>
      <c r="S190" s="5"/>
      <c r="T190" s="5"/>
      <c r="U190" s="5"/>
      <c r="V190" s="5"/>
      <c r="W190" s="5"/>
      <c r="X190" s="5"/>
      <c r="Y190" s="5"/>
      <c r="Z190" s="5"/>
      <c r="AA190" s="5"/>
      <c r="AB190" s="5"/>
    </row>
    <row r="191" spans="1:28" ht="13.5">
      <c r="A191" s="147"/>
      <c r="B191" s="147"/>
      <c r="C191" s="147"/>
      <c r="D191" s="147"/>
      <c r="E191" s="148">
        <v>94</v>
      </c>
      <c r="F191" s="149">
        <v>0</v>
      </c>
      <c r="G191" s="150">
        <v>0</v>
      </c>
      <c r="H191" s="150">
        <v>0</v>
      </c>
      <c r="I191" s="150">
        <v>2685.71394</v>
      </c>
      <c r="J191" s="150">
        <v>11.66111</v>
      </c>
      <c r="K191" s="150">
        <v>2697.3750499999996</v>
      </c>
      <c r="L191" s="150">
        <v>3376.12827</v>
      </c>
      <c r="M191" s="150">
        <v>0</v>
      </c>
      <c r="N191" s="150">
        <v>3376.12827</v>
      </c>
      <c r="O191" s="150">
        <v>6073.503320000001</v>
      </c>
      <c r="P191" s="150">
        <v>15783.61168</v>
      </c>
      <c r="Q191" s="150">
        <v>0</v>
      </c>
      <c r="R191" s="151">
        <v>15783.61168</v>
      </c>
      <c r="S191" s="5"/>
      <c r="T191" s="5"/>
      <c r="U191" s="5"/>
      <c r="V191" s="5"/>
      <c r="W191" s="5"/>
      <c r="X191" s="5"/>
      <c r="Y191" s="5"/>
      <c r="Z191" s="5"/>
      <c r="AA191" s="5"/>
      <c r="AB191" s="5"/>
    </row>
    <row r="192" spans="1:28" ht="13.5">
      <c r="A192" s="147"/>
      <c r="B192" s="147"/>
      <c r="C192" s="147"/>
      <c r="D192" s="143" t="s">
        <v>135</v>
      </c>
      <c r="E192" s="143">
        <v>39</v>
      </c>
      <c r="F192" s="144">
        <v>0</v>
      </c>
      <c r="G192" s="145">
        <v>0</v>
      </c>
      <c r="H192" s="145">
        <v>0</v>
      </c>
      <c r="I192" s="145">
        <v>2028.6579299999999</v>
      </c>
      <c r="J192" s="145">
        <v>0.00016</v>
      </c>
      <c r="K192" s="145">
        <v>2028.6580900000001</v>
      </c>
      <c r="L192" s="145">
        <v>675.3066</v>
      </c>
      <c r="M192" s="145">
        <v>0</v>
      </c>
      <c r="N192" s="145">
        <v>675.3066</v>
      </c>
      <c r="O192" s="145">
        <v>2703.96469</v>
      </c>
      <c r="P192" s="145">
        <v>11151.9133</v>
      </c>
      <c r="Q192" s="145">
        <v>0</v>
      </c>
      <c r="R192" s="146">
        <v>11151.9133</v>
      </c>
      <c r="S192" s="5"/>
      <c r="T192" s="5"/>
      <c r="U192" s="5"/>
      <c r="V192" s="5"/>
      <c r="W192" s="5"/>
      <c r="X192" s="5"/>
      <c r="Y192" s="5"/>
      <c r="Z192" s="5"/>
      <c r="AA192" s="5"/>
      <c r="AB192" s="5"/>
    </row>
    <row r="193" spans="1:28" ht="13.5">
      <c r="A193" s="147"/>
      <c r="B193" s="147"/>
      <c r="C193" s="147"/>
      <c r="D193" s="147"/>
      <c r="E193" s="148">
        <v>40</v>
      </c>
      <c r="F193" s="149">
        <v>0</v>
      </c>
      <c r="G193" s="150">
        <v>0</v>
      </c>
      <c r="H193" s="150">
        <v>0</v>
      </c>
      <c r="I193" s="150">
        <v>6680.46784</v>
      </c>
      <c r="J193" s="150">
        <v>38.753190000000004</v>
      </c>
      <c r="K193" s="150">
        <v>6719.221030000001</v>
      </c>
      <c r="L193" s="150">
        <v>14256.51324</v>
      </c>
      <c r="M193" s="150">
        <v>0.0016200000000000001</v>
      </c>
      <c r="N193" s="150">
        <v>14256.51486</v>
      </c>
      <c r="O193" s="150">
        <v>20975.73589</v>
      </c>
      <c r="P193" s="150">
        <v>43538.14694</v>
      </c>
      <c r="Q193" s="150">
        <v>0</v>
      </c>
      <c r="R193" s="151">
        <v>43538.14694</v>
      </c>
      <c r="S193" s="5"/>
      <c r="T193" s="5"/>
      <c r="U193" s="5"/>
      <c r="V193" s="5"/>
      <c r="W193" s="5"/>
      <c r="X193" s="5"/>
      <c r="Y193" s="5"/>
      <c r="Z193" s="5"/>
      <c r="AA193" s="5"/>
      <c r="AB193" s="5"/>
    </row>
    <row r="194" spans="1:28" ht="13.5">
      <c r="A194" s="147"/>
      <c r="B194" s="147"/>
      <c r="C194" s="143" t="s">
        <v>137</v>
      </c>
      <c r="D194" s="143" t="s">
        <v>137</v>
      </c>
      <c r="E194" s="143">
        <v>71</v>
      </c>
      <c r="F194" s="144">
        <v>0</v>
      </c>
      <c r="G194" s="145">
        <v>0</v>
      </c>
      <c r="H194" s="145">
        <v>0</v>
      </c>
      <c r="I194" s="145">
        <v>877.0796899999999</v>
      </c>
      <c r="J194" s="145">
        <v>0.90339</v>
      </c>
      <c r="K194" s="145">
        <v>877.98308</v>
      </c>
      <c r="L194" s="145">
        <v>38.12352</v>
      </c>
      <c r="M194" s="145">
        <v>0</v>
      </c>
      <c r="N194" s="145">
        <v>38.12352</v>
      </c>
      <c r="O194" s="145">
        <v>916.1066</v>
      </c>
      <c r="P194" s="145">
        <v>6063.01431</v>
      </c>
      <c r="Q194" s="145">
        <v>0</v>
      </c>
      <c r="R194" s="146">
        <v>6063.01431</v>
      </c>
      <c r="S194" s="5"/>
      <c r="T194" s="5"/>
      <c r="U194" s="5"/>
      <c r="V194" s="5"/>
      <c r="W194" s="5"/>
      <c r="X194" s="5"/>
      <c r="Y194" s="5"/>
      <c r="Z194" s="5"/>
      <c r="AA194" s="5"/>
      <c r="AB194" s="5"/>
    </row>
    <row r="195" spans="1:28" ht="13.5">
      <c r="A195" s="147"/>
      <c r="B195" s="143" t="s">
        <v>15</v>
      </c>
      <c r="C195" s="143" t="s">
        <v>139</v>
      </c>
      <c r="D195" s="143" t="s">
        <v>139</v>
      </c>
      <c r="E195" s="143">
        <v>46</v>
      </c>
      <c r="F195" s="144">
        <v>0</v>
      </c>
      <c r="G195" s="145">
        <v>0</v>
      </c>
      <c r="H195" s="145">
        <v>0</v>
      </c>
      <c r="I195" s="145">
        <v>4887.99835</v>
      </c>
      <c r="J195" s="145">
        <v>1.3545099999999999</v>
      </c>
      <c r="K195" s="145">
        <v>4889.35286</v>
      </c>
      <c r="L195" s="145">
        <v>2864.60714</v>
      </c>
      <c r="M195" s="145">
        <v>169.64906</v>
      </c>
      <c r="N195" s="145">
        <v>3034.2562000000003</v>
      </c>
      <c r="O195" s="145">
        <v>7923.60906</v>
      </c>
      <c r="P195" s="145">
        <v>45402.471600000004</v>
      </c>
      <c r="Q195" s="145">
        <v>0</v>
      </c>
      <c r="R195" s="146">
        <v>45402.471600000004</v>
      </c>
      <c r="S195" s="5"/>
      <c r="T195" s="5"/>
      <c r="U195" s="5"/>
      <c r="V195" s="5"/>
      <c r="W195" s="5"/>
      <c r="X195" s="5"/>
      <c r="Y195" s="5"/>
      <c r="Z195" s="5"/>
      <c r="AA195" s="5"/>
      <c r="AB195" s="5"/>
    </row>
    <row r="196" spans="1:28" ht="13.5">
      <c r="A196" s="147"/>
      <c r="B196" s="147"/>
      <c r="C196" s="147"/>
      <c r="D196" s="143" t="s">
        <v>140</v>
      </c>
      <c r="E196" s="143">
        <v>63</v>
      </c>
      <c r="F196" s="144">
        <v>0</v>
      </c>
      <c r="G196" s="145">
        <v>0</v>
      </c>
      <c r="H196" s="145">
        <v>0</v>
      </c>
      <c r="I196" s="145">
        <v>3489.64916</v>
      </c>
      <c r="J196" s="145">
        <v>0.00751</v>
      </c>
      <c r="K196" s="145">
        <v>3489.65667</v>
      </c>
      <c r="L196" s="145">
        <v>798.92326</v>
      </c>
      <c r="M196" s="145">
        <v>0.0016699999999999998</v>
      </c>
      <c r="N196" s="145">
        <v>798.92493</v>
      </c>
      <c r="O196" s="145">
        <v>4288.5815999999995</v>
      </c>
      <c r="P196" s="145">
        <v>40381.065729999995</v>
      </c>
      <c r="Q196" s="145">
        <v>0</v>
      </c>
      <c r="R196" s="146">
        <v>40381.065729999995</v>
      </c>
      <c r="S196" s="5"/>
      <c r="T196" s="5"/>
      <c r="U196" s="5"/>
      <c r="V196" s="5"/>
      <c r="W196" s="5"/>
      <c r="X196" s="5"/>
      <c r="Y196" s="5"/>
      <c r="Z196" s="5"/>
      <c r="AA196" s="5"/>
      <c r="AB196" s="5"/>
    </row>
    <row r="197" spans="1:28" ht="13.5">
      <c r="A197" s="147"/>
      <c r="B197" s="147"/>
      <c r="C197" s="147"/>
      <c r="D197" s="143" t="s">
        <v>213</v>
      </c>
      <c r="E197" s="143">
        <v>86</v>
      </c>
      <c r="F197" s="144">
        <v>0</v>
      </c>
      <c r="G197" s="145">
        <v>0</v>
      </c>
      <c r="H197" s="145">
        <v>0</v>
      </c>
      <c r="I197" s="145">
        <v>449.9763</v>
      </c>
      <c r="J197" s="145">
        <v>0</v>
      </c>
      <c r="K197" s="145">
        <v>449.9763</v>
      </c>
      <c r="L197" s="145">
        <v>0</v>
      </c>
      <c r="M197" s="145">
        <v>0</v>
      </c>
      <c r="N197" s="145">
        <v>0</v>
      </c>
      <c r="O197" s="145">
        <v>449.9763</v>
      </c>
      <c r="P197" s="145">
        <v>10400.45815</v>
      </c>
      <c r="Q197" s="145">
        <v>0</v>
      </c>
      <c r="R197" s="146">
        <v>10400.45815</v>
      </c>
      <c r="S197" s="5"/>
      <c r="T197" s="5"/>
      <c r="U197" s="5"/>
      <c r="V197" s="5"/>
      <c r="W197" s="5"/>
      <c r="X197" s="5"/>
      <c r="Y197" s="5"/>
      <c r="Z197" s="5"/>
      <c r="AA197" s="5"/>
      <c r="AB197" s="5"/>
    </row>
    <row r="198" spans="1:28" ht="13.5">
      <c r="A198" s="147"/>
      <c r="B198" s="147"/>
      <c r="C198" s="143" t="s">
        <v>15</v>
      </c>
      <c r="D198" s="143" t="s">
        <v>15</v>
      </c>
      <c r="E198" s="143">
        <v>59</v>
      </c>
      <c r="F198" s="144">
        <v>0</v>
      </c>
      <c r="G198" s="145">
        <v>0</v>
      </c>
      <c r="H198" s="145">
        <v>0</v>
      </c>
      <c r="I198" s="145">
        <v>2152.10419</v>
      </c>
      <c r="J198" s="145">
        <v>1.18046</v>
      </c>
      <c r="K198" s="145">
        <v>2153.28465</v>
      </c>
      <c r="L198" s="145">
        <v>344.39713</v>
      </c>
      <c r="M198" s="145">
        <v>0</v>
      </c>
      <c r="N198" s="145">
        <v>344.39713</v>
      </c>
      <c r="O198" s="145">
        <v>2497.68178</v>
      </c>
      <c r="P198" s="145">
        <v>11884.56769</v>
      </c>
      <c r="Q198" s="145">
        <v>0</v>
      </c>
      <c r="R198" s="146">
        <v>11884.56769</v>
      </c>
      <c r="S198" s="5"/>
      <c r="T198" s="5"/>
      <c r="U198" s="5"/>
      <c r="V198" s="5"/>
      <c r="W198" s="5"/>
      <c r="X198" s="5"/>
      <c r="Y198" s="5"/>
      <c r="Z198" s="5"/>
      <c r="AA198" s="5"/>
      <c r="AB198" s="5"/>
    </row>
    <row r="199" spans="1:28" ht="13.5">
      <c r="A199" s="147"/>
      <c r="B199" s="147"/>
      <c r="C199" s="147"/>
      <c r="D199" s="143" t="s">
        <v>214</v>
      </c>
      <c r="E199" s="143">
        <v>70</v>
      </c>
      <c r="F199" s="144">
        <v>0</v>
      </c>
      <c r="G199" s="145">
        <v>0</v>
      </c>
      <c r="H199" s="145">
        <v>0</v>
      </c>
      <c r="I199" s="145">
        <v>1297.4282</v>
      </c>
      <c r="J199" s="145">
        <v>10.15468</v>
      </c>
      <c r="K199" s="145">
        <v>1307.58288</v>
      </c>
      <c r="L199" s="145">
        <v>127.63025</v>
      </c>
      <c r="M199" s="145">
        <v>0</v>
      </c>
      <c r="N199" s="145">
        <v>127.63025</v>
      </c>
      <c r="O199" s="145">
        <v>1435.2131299999999</v>
      </c>
      <c r="P199" s="145">
        <v>7550.19386</v>
      </c>
      <c r="Q199" s="145">
        <v>0</v>
      </c>
      <c r="R199" s="146">
        <v>7550.19386</v>
      </c>
      <c r="S199" s="5"/>
      <c r="T199" s="5"/>
      <c r="U199" s="5"/>
      <c r="V199" s="5"/>
      <c r="W199" s="5"/>
      <c r="X199" s="5"/>
      <c r="Y199" s="5"/>
      <c r="Z199" s="5"/>
      <c r="AA199" s="5"/>
      <c r="AB199" s="5"/>
    </row>
    <row r="200" spans="1:28" ht="13.5">
      <c r="A200" s="147"/>
      <c r="B200" s="147"/>
      <c r="C200" s="143" t="s">
        <v>141</v>
      </c>
      <c r="D200" s="143" t="s">
        <v>141</v>
      </c>
      <c r="E200" s="143">
        <v>69</v>
      </c>
      <c r="F200" s="144">
        <v>0</v>
      </c>
      <c r="G200" s="145">
        <v>0</v>
      </c>
      <c r="H200" s="145">
        <v>0</v>
      </c>
      <c r="I200" s="145">
        <v>1545.8423500000001</v>
      </c>
      <c r="J200" s="145">
        <v>0.034159999999999996</v>
      </c>
      <c r="K200" s="145">
        <v>1545.87651</v>
      </c>
      <c r="L200" s="145">
        <v>58.668870000000005</v>
      </c>
      <c r="M200" s="145">
        <v>0.00011999999999999999</v>
      </c>
      <c r="N200" s="145">
        <v>58.66899</v>
      </c>
      <c r="O200" s="145">
        <v>1604.5455</v>
      </c>
      <c r="P200" s="145">
        <v>8704.03558</v>
      </c>
      <c r="Q200" s="145">
        <v>0</v>
      </c>
      <c r="R200" s="146">
        <v>8704.03558</v>
      </c>
      <c r="S200" s="5"/>
      <c r="T200" s="5"/>
      <c r="U200" s="5"/>
      <c r="V200" s="5"/>
      <c r="W200" s="5"/>
      <c r="X200" s="5"/>
      <c r="Y200" s="5"/>
      <c r="Z200" s="5"/>
      <c r="AA200" s="5"/>
      <c r="AB200" s="5"/>
    </row>
    <row r="201" spans="1:28" ht="13.5">
      <c r="A201" s="147"/>
      <c r="B201" s="143" t="s">
        <v>16</v>
      </c>
      <c r="C201" s="143" t="s">
        <v>143</v>
      </c>
      <c r="D201" s="143" t="s">
        <v>143</v>
      </c>
      <c r="E201" s="143">
        <v>92</v>
      </c>
      <c r="F201" s="144">
        <v>0</v>
      </c>
      <c r="G201" s="145">
        <v>0</v>
      </c>
      <c r="H201" s="145">
        <v>0</v>
      </c>
      <c r="I201" s="145">
        <v>879.9486800000001</v>
      </c>
      <c r="J201" s="145">
        <v>0</v>
      </c>
      <c r="K201" s="145">
        <v>879.9486800000001</v>
      </c>
      <c r="L201" s="145">
        <v>617.0408</v>
      </c>
      <c r="M201" s="145">
        <v>0</v>
      </c>
      <c r="N201" s="145">
        <v>617.0408</v>
      </c>
      <c r="O201" s="145">
        <v>1496.98948</v>
      </c>
      <c r="P201" s="145">
        <v>3831.56175</v>
      </c>
      <c r="Q201" s="145">
        <v>0</v>
      </c>
      <c r="R201" s="146">
        <v>3831.56175</v>
      </c>
      <c r="S201" s="5"/>
      <c r="T201" s="5"/>
      <c r="U201" s="5"/>
      <c r="V201" s="5"/>
      <c r="W201" s="5"/>
      <c r="X201" s="5"/>
      <c r="Y201" s="5"/>
      <c r="Z201" s="5"/>
      <c r="AA201" s="5"/>
      <c r="AB201" s="5"/>
    </row>
    <row r="202" spans="1:28" ht="13.5">
      <c r="A202" s="147"/>
      <c r="B202" s="147"/>
      <c r="C202" s="143" t="s">
        <v>144</v>
      </c>
      <c r="D202" s="143" t="s">
        <v>145</v>
      </c>
      <c r="E202" s="143">
        <v>45</v>
      </c>
      <c r="F202" s="144">
        <v>0</v>
      </c>
      <c r="G202" s="145">
        <v>0</v>
      </c>
      <c r="H202" s="145">
        <v>0</v>
      </c>
      <c r="I202" s="145">
        <v>1654.66924</v>
      </c>
      <c r="J202" s="145">
        <v>0.08123999999999999</v>
      </c>
      <c r="K202" s="145">
        <v>1654.75048</v>
      </c>
      <c r="L202" s="145">
        <v>655.13373</v>
      </c>
      <c r="M202" s="145">
        <v>0</v>
      </c>
      <c r="N202" s="145">
        <v>655.13373</v>
      </c>
      <c r="O202" s="145">
        <v>2309.88421</v>
      </c>
      <c r="P202" s="145">
        <v>7990.1352400000005</v>
      </c>
      <c r="Q202" s="145">
        <v>0</v>
      </c>
      <c r="R202" s="146">
        <v>7990.1352400000005</v>
      </c>
      <c r="S202" s="5"/>
      <c r="T202" s="5"/>
      <c r="U202" s="5"/>
      <c r="V202" s="5"/>
      <c r="W202" s="5"/>
      <c r="X202" s="5"/>
      <c r="Y202" s="5"/>
      <c r="Z202" s="5"/>
      <c r="AA202" s="5"/>
      <c r="AB202" s="5"/>
    </row>
    <row r="203" spans="1:28" ht="13.5">
      <c r="A203" s="147"/>
      <c r="B203" s="147"/>
      <c r="C203" s="143" t="s">
        <v>146</v>
      </c>
      <c r="D203" s="143" t="s">
        <v>146</v>
      </c>
      <c r="E203" s="143">
        <v>91</v>
      </c>
      <c r="F203" s="144">
        <v>0</v>
      </c>
      <c r="G203" s="145">
        <v>0</v>
      </c>
      <c r="H203" s="145">
        <v>0</v>
      </c>
      <c r="I203" s="145">
        <v>1848.40303</v>
      </c>
      <c r="J203" s="145">
        <v>0.8327100000000001</v>
      </c>
      <c r="K203" s="145">
        <v>1849.23574</v>
      </c>
      <c r="L203" s="145">
        <v>451.9809</v>
      </c>
      <c r="M203" s="145">
        <v>0</v>
      </c>
      <c r="N203" s="145">
        <v>451.9809</v>
      </c>
      <c r="O203" s="145">
        <v>2301.21664</v>
      </c>
      <c r="P203" s="145">
        <v>5281.51945</v>
      </c>
      <c r="Q203" s="145">
        <v>0</v>
      </c>
      <c r="R203" s="146">
        <v>5281.51945</v>
      </c>
      <c r="S203" s="5"/>
      <c r="T203" s="5"/>
      <c r="U203" s="5"/>
      <c r="V203" s="5"/>
      <c r="W203" s="5"/>
      <c r="X203" s="5"/>
      <c r="Y203" s="5"/>
      <c r="Z203" s="5"/>
      <c r="AA203" s="5"/>
      <c r="AB203" s="5"/>
    </row>
    <row r="204" spans="1:28" ht="13.5">
      <c r="A204" s="147"/>
      <c r="B204" s="147"/>
      <c r="C204" s="143" t="s">
        <v>147</v>
      </c>
      <c r="D204" s="143" t="s">
        <v>148</v>
      </c>
      <c r="E204" s="143">
        <v>90</v>
      </c>
      <c r="F204" s="144">
        <v>0</v>
      </c>
      <c r="G204" s="145">
        <v>0</v>
      </c>
      <c r="H204" s="145">
        <v>0</v>
      </c>
      <c r="I204" s="145">
        <v>1642.3603400000002</v>
      </c>
      <c r="J204" s="145">
        <v>0.09761</v>
      </c>
      <c r="K204" s="145">
        <v>1642.45795</v>
      </c>
      <c r="L204" s="145">
        <v>1878.16173</v>
      </c>
      <c r="M204" s="145">
        <v>0</v>
      </c>
      <c r="N204" s="145">
        <v>1878.16173</v>
      </c>
      <c r="O204" s="145">
        <v>3520.6196800000002</v>
      </c>
      <c r="P204" s="145">
        <v>5086.40373</v>
      </c>
      <c r="Q204" s="145">
        <v>0</v>
      </c>
      <c r="R204" s="146">
        <v>5086.40373</v>
      </c>
      <c r="S204" s="5"/>
      <c r="T204" s="5"/>
      <c r="U204" s="5"/>
      <c r="V204" s="5"/>
      <c r="W204" s="5"/>
      <c r="X204" s="5"/>
      <c r="Y204" s="5"/>
      <c r="Z204" s="5"/>
      <c r="AA204" s="5"/>
      <c r="AB204" s="5"/>
    </row>
    <row r="205" spans="1:28" ht="13.5">
      <c r="A205" s="147"/>
      <c r="B205" s="147"/>
      <c r="C205" s="143" t="s">
        <v>16</v>
      </c>
      <c r="D205" s="143" t="s">
        <v>149</v>
      </c>
      <c r="E205" s="143">
        <v>17</v>
      </c>
      <c r="F205" s="144">
        <v>0</v>
      </c>
      <c r="G205" s="145">
        <v>0</v>
      </c>
      <c r="H205" s="145">
        <v>0</v>
      </c>
      <c r="I205" s="145">
        <v>5345.34215</v>
      </c>
      <c r="J205" s="145">
        <v>366.55126</v>
      </c>
      <c r="K205" s="145">
        <v>5711.893410000001</v>
      </c>
      <c r="L205" s="145">
        <v>3745.62751</v>
      </c>
      <c r="M205" s="145">
        <v>0</v>
      </c>
      <c r="N205" s="145">
        <v>3745.62751</v>
      </c>
      <c r="O205" s="145">
        <v>9457.520919999999</v>
      </c>
      <c r="P205" s="145">
        <v>45695.95521</v>
      </c>
      <c r="Q205" s="145">
        <v>0</v>
      </c>
      <c r="R205" s="146">
        <v>45695.95521</v>
      </c>
      <c r="S205" s="5"/>
      <c r="T205" s="5"/>
      <c r="U205" s="5"/>
      <c r="V205" s="5"/>
      <c r="W205" s="5"/>
      <c r="X205" s="5"/>
      <c r="Y205" s="5"/>
      <c r="Z205" s="5"/>
      <c r="AA205" s="5"/>
      <c r="AB205" s="5"/>
    </row>
    <row r="206" spans="1:28" ht="13.5">
      <c r="A206" s="147"/>
      <c r="B206" s="147"/>
      <c r="C206" s="147"/>
      <c r="D206" s="147"/>
      <c r="E206" s="148">
        <v>35</v>
      </c>
      <c r="F206" s="149">
        <v>0</v>
      </c>
      <c r="G206" s="150">
        <v>0</v>
      </c>
      <c r="H206" s="150">
        <v>0</v>
      </c>
      <c r="I206" s="150">
        <v>3689.49651</v>
      </c>
      <c r="J206" s="150">
        <v>0.01446</v>
      </c>
      <c r="K206" s="150">
        <v>3689.5109700000003</v>
      </c>
      <c r="L206" s="150">
        <v>1582.28118</v>
      </c>
      <c r="M206" s="150">
        <v>0.0002</v>
      </c>
      <c r="N206" s="150">
        <v>1582.28138</v>
      </c>
      <c r="O206" s="150">
        <v>5271.79235</v>
      </c>
      <c r="P206" s="150">
        <v>49187.451649999995</v>
      </c>
      <c r="Q206" s="150">
        <v>0</v>
      </c>
      <c r="R206" s="151">
        <v>49187.451649999995</v>
      </c>
      <c r="S206" s="5"/>
      <c r="T206" s="5"/>
      <c r="U206" s="5"/>
      <c r="V206" s="5"/>
      <c r="W206" s="5"/>
      <c r="X206" s="5"/>
      <c r="Y206" s="5"/>
      <c r="Z206" s="5"/>
      <c r="AA206" s="5"/>
      <c r="AB206" s="5"/>
    </row>
    <row r="207" spans="1:28" ht="13.5">
      <c r="A207" s="147"/>
      <c r="B207" s="147"/>
      <c r="C207" s="147"/>
      <c r="D207" s="147"/>
      <c r="E207" s="148">
        <v>81</v>
      </c>
      <c r="F207" s="149">
        <v>0</v>
      </c>
      <c r="G207" s="150">
        <v>0</v>
      </c>
      <c r="H207" s="150">
        <v>0</v>
      </c>
      <c r="I207" s="150">
        <v>4834.87946</v>
      </c>
      <c r="J207" s="150">
        <v>0.0145</v>
      </c>
      <c r="K207" s="150">
        <v>4834.89396</v>
      </c>
      <c r="L207" s="150">
        <v>2376.77466</v>
      </c>
      <c r="M207" s="150">
        <v>0.0026</v>
      </c>
      <c r="N207" s="150">
        <v>2376.77726</v>
      </c>
      <c r="O207" s="150">
        <v>7211.67122</v>
      </c>
      <c r="P207" s="150">
        <v>55746.853240000004</v>
      </c>
      <c r="Q207" s="150">
        <v>0</v>
      </c>
      <c r="R207" s="151">
        <v>55746.853240000004</v>
      </c>
      <c r="S207" s="5"/>
      <c r="T207" s="5"/>
      <c r="U207" s="5"/>
      <c r="V207" s="5"/>
      <c r="W207" s="5"/>
      <c r="X207" s="5"/>
      <c r="Y207" s="5"/>
      <c r="Z207" s="5"/>
      <c r="AA207" s="5"/>
      <c r="AB207" s="5"/>
    </row>
    <row r="208" spans="1:28" ht="13.5">
      <c r="A208" s="147"/>
      <c r="B208" s="147"/>
      <c r="C208" s="147"/>
      <c r="D208" s="143" t="s">
        <v>150</v>
      </c>
      <c r="E208" s="143">
        <v>25</v>
      </c>
      <c r="F208" s="144">
        <v>0</v>
      </c>
      <c r="G208" s="145">
        <v>0</v>
      </c>
      <c r="H208" s="145">
        <v>0</v>
      </c>
      <c r="I208" s="145">
        <v>3669.71386</v>
      </c>
      <c r="J208" s="145">
        <v>0.393</v>
      </c>
      <c r="K208" s="145">
        <v>3670.10686</v>
      </c>
      <c r="L208" s="145">
        <v>1806.1877</v>
      </c>
      <c r="M208" s="145">
        <v>0</v>
      </c>
      <c r="N208" s="145">
        <v>1806.1877</v>
      </c>
      <c r="O208" s="145">
        <v>5476.294559999999</v>
      </c>
      <c r="P208" s="145">
        <v>49085.40484</v>
      </c>
      <c r="Q208" s="145">
        <v>0</v>
      </c>
      <c r="R208" s="146">
        <v>49085.40484</v>
      </c>
      <c r="S208" s="5"/>
      <c r="T208" s="5"/>
      <c r="U208" s="5"/>
      <c r="V208" s="5"/>
      <c r="W208" s="5"/>
      <c r="X208" s="5"/>
      <c r="Y208" s="5"/>
      <c r="Z208" s="5"/>
      <c r="AA208" s="5"/>
      <c r="AB208" s="5"/>
    </row>
    <row r="209" spans="1:28" ht="13.5">
      <c r="A209" s="147"/>
      <c r="B209" s="147"/>
      <c r="C209" s="147"/>
      <c r="D209" s="143" t="s">
        <v>151</v>
      </c>
      <c r="E209" s="143">
        <v>6</v>
      </c>
      <c r="F209" s="144">
        <v>0</v>
      </c>
      <c r="G209" s="145">
        <v>0</v>
      </c>
      <c r="H209" s="145">
        <v>0</v>
      </c>
      <c r="I209" s="145">
        <v>7742.82954</v>
      </c>
      <c r="J209" s="145">
        <v>6.512689999999999</v>
      </c>
      <c r="K209" s="145">
        <v>7749.34223</v>
      </c>
      <c r="L209" s="145">
        <v>6538.05317</v>
      </c>
      <c r="M209" s="145">
        <v>0</v>
      </c>
      <c r="N209" s="145">
        <v>6538.05317</v>
      </c>
      <c r="O209" s="145">
        <v>14287.395400000001</v>
      </c>
      <c r="P209" s="145">
        <v>51131.70411</v>
      </c>
      <c r="Q209" s="145">
        <v>0</v>
      </c>
      <c r="R209" s="146">
        <v>51131.70411</v>
      </c>
      <c r="S209" s="5"/>
      <c r="T209" s="5"/>
      <c r="U209" s="5"/>
      <c r="V209" s="5"/>
      <c r="W209" s="5"/>
      <c r="X209" s="5"/>
      <c r="Y209" s="5"/>
      <c r="Z209" s="5"/>
      <c r="AA209" s="5"/>
      <c r="AB209" s="5"/>
    </row>
    <row r="210" spans="1:28" ht="13.5">
      <c r="A210" s="147"/>
      <c r="B210" s="147"/>
      <c r="C210" s="147"/>
      <c r="D210" s="147"/>
      <c r="E210" s="148">
        <v>16</v>
      </c>
      <c r="F210" s="149">
        <v>0</v>
      </c>
      <c r="G210" s="150">
        <v>0</v>
      </c>
      <c r="H210" s="150">
        <v>0</v>
      </c>
      <c r="I210" s="150">
        <v>6051.91296</v>
      </c>
      <c r="J210" s="150">
        <v>4.003909999999999</v>
      </c>
      <c r="K210" s="150">
        <v>6055.91687</v>
      </c>
      <c r="L210" s="150">
        <v>3551.3578399999997</v>
      </c>
      <c r="M210" s="150">
        <v>0</v>
      </c>
      <c r="N210" s="150">
        <v>3551.3578399999997</v>
      </c>
      <c r="O210" s="150">
        <v>9607.274710000002</v>
      </c>
      <c r="P210" s="150">
        <v>67195.16276</v>
      </c>
      <c r="Q210" s="150">
        <v>0</v>
      </c>
      <c r="R210" s="151">
        <v>67195.16276</v>
      </c>
      <c r="S210" s="5"/>
      <c r="T210" s="5"/>
      <c r="U210" s="5"/>
      <c r="V210" s="5"/>
      <c r="W210" s="5"/>
      <c r="X210" s="5"/>
      <c r="Y210" s="5"/>
      <c r="Z210" s="5"/>
      <c r="AA210" s="5"/>
      <c r="AB210" s="5"/>
    </row>
    <row r="211" spans="1:28" ht="13.5">
      <c r="A211" s="147"/>
      <c r="B211" s="147"/>
      <c r="C211" s="147"/>
      <c r="D211" s="147"/>
      <c r="E211" s="148">
        <v>28</v>
      </c>
      <c r="F211" s="149">
        <v>0</v>
      </c>
      <c r="G211" s="150">
        <v>0</v>
      </c>
      <c r="H211" s="150">
        <v>0</v>
      </c>
      <c r="I211" s="150">
        <v>6880.6842400000005</v>
      </c>
      <c r="J211" s="150">
        <v>52.79605</v>
      </c>
      <c r="K211" s="150">
        <v>6933.48029</v>
      </c>
      <c r="L211" s="150">
        <v>6964.874559999999</v>
      </c>
      <c r="M211" s="150">
        <v>0</v>
      </c>
      <c r="N211" s="150">
        <v>6964.874559999999</v>
      </c>
      <c r="O211" s="150">
        <v>13898.35485</v>
      </c>
      <c r="P211" s="150">
        <v>44113.62256</v>
      </c>
      <c r="Q211" s="150">
        <v>0</v>
      </c>
      <c r="R211" s="151">
        <v>44113.62256</v>
      </c>
      <c r="S211" s="5"/>
      <c r="T211" s="5"/>
      <c r="U211" s="5"/>
      <c r="V211" s="5"/>
      <c r="W211" s="5"/>
      <c r="X211" s="5"/>
      <c r="Y211" s="5"/>
      <c r="Z211" s="5"/>
      <c r="AA211" s="5"/>
      <c r="AB211" s="5"/>
    </row>
    <row r="212" spans="1:28" ht="13.5">
      <c r="A212" s="147"/>
      <c r="B212" s="147"/>
      <c r="C212" s="147"/>
      <c r="D212" s="143" t="s">
        <v>16</v>
      </c>
      <c r="E212" s="143">
        <v>8</v>
      </c>
      <c r="F212" s="144">
        <v>0</v>
      </c>
      <c r="G212" s="145">
        <v>0</v>
      </c>
      <c r="H212" s="145">
        <v>0</v>
      </c>
      <c r="I212" s="145">
        <v>17265.624480000002</v>
      </c>
      <c r="J212" s="145">
        <v>220.18761999999998</v>
      </c>
      <c r="K212" s="145">
        <v>17485.812100000003</v>
      </c>
      <c r="L212" s="145">
        <v>40226.560359999996</v>
      </c>
      <c r="M212" s="145">
        <v>0.0016699999999999998</v>
      </c>
      <c r="N212" s="145">
        <v>40226.56203</v>
      </c>
      <c r="O212" s="145">
        <v>57712.374130000004</v>
      </c>
      <c r="P212" s="145">
        <v>55952.79595</v>
      </c>
      <c r="Q212" s="145">
        <v>0</v>
      </c>
      <c r="R212" s="146">
        <v>55952.79595</v>
      </c>
      <c r="S212" s="5"/>
      <c r="T212" s="5"/>
      <c r="U212" s="5"/>
      <c r="V212" s="5"/>
      <c r="W212" s="5"/>
      <c r="X212" s="5"/>
      <c r="Y212" s="5"/>
      <c r="Z212" s="5"/>
      <c r="AA212" s="5"/>
      <c r="AB212" s="5"/>
    </row>
    <row r="213" spans="1:28" ht="13.5">
      <c r="A213" s="147"/>
      <c r="B213" s="147"/>
      <c r="C213" s="147"/>
      <c r="D213" s="143" t="s">
        <v>153</v>
      </c>
      <c r="E213" s="143">
        <v>3</v>
      </c>
      <c r="F213" s="144">
        <v>0</v>
      </c>
      <c r="G213" s="145">
        <v>0</v>
      </c>
      <c r="H213" s="145">
        <v>0</v>
      </c>
      <c r="I213" s="145">
        <v>12058.03231</v>
      </c>
      <c r="J213" s="145">
        <v>141.85195000000002</v>
      </c>
      <c r="K213" s="145">
        <v>12199.884259999999</v>
      </c>
      <c r="L213" s="145">
        <v>24865.189489999997</v>
      </c>
      <c r="M213" s="145">
        <v>0.0008900000000000001</v>
      </c>
      <c r="N213" s="145">
        <v>24865.19038</v>
      </c>
      <c r="O213" s="145">
        <v>37065.07464</v>
      </c>
      <c r="P213" s="145">
        <v>40536.73664</v>
      </c>
      <c r="Q213" s="145">
        <v>0</v>
      </c>
      <c r="R213" s="146">
        <v>40536.73664</v>
      </c>
      <c r="S213" s="5"/>
      <c r="T213" s="5"/>
      <c r="U213" s="5"/>
      <c r="V213" s="5"/>
      <c r="W213" s="5"/>
      <c r="X213" s="5"/>
      <c r="Y213" s="5"/>
      <c r="Z213" s="5"/>
      <c r="AA213" s="5"/>
      <c r="AB213" s="5"/>
    </row>
    <row r="214" spans="1:28" ht="13.5">
      <c r="A214" s="147"/>
      <c r="B214" s="147"/>
      <c r="C214" s="147"/>
      <c r="D214" s="147"/>
      <c r="E214" s="148">
        <v>30</v>
      </c>
      <c r="F214" s="149">
        <v>0</v>
      </c>
      <c r="G214" s="150">
        <v>0</v>
      </c>
      <c r="H214" s="150">
        <v>0</v>
      </c>
      <c r="I214" s="150">
        <v>11280.97948</v>
      </c>
      <c r="J214" s="150">
        <v>4.348529999999999</v>
      </c>
      <c r="K214" s="150">
        <v>11285.32801</v>
      </c>
      <c r="L214" s="150">
        <v>7328.155610000001</v>
      </c>
      <c r="M214" s="150">
        <v>0</v>
      </c>
      <c r="N214" s="150">
        <v>7328.155610000001</v>
      </c>
      <c r="O214" s="150">
        <v>18613.483620000003</v>
      </c>
      <c r="P214" s="150">
        <v>86253.91076</v>
      </c>
      <c r="Q214" s="150">
        <v>0</v>
      </c>
      <c r="R214" s="151">
        <v>86253.91076</v>
      </c>
      <c r="S214" s="5"/>
      <c r="T214" s="5"/>
      <c r="U214" s="5"/>
      <c r="V214" s="5"/>
      <c r="W214" s="5"/>
      <c r="X214" s="5"/>
      <c r="Y214" s="5"/>
      <c r="Z214" s="5"/>
      <c r="AA214" s="5"/>
      <c r="AB214" s="5"/>
    </row>
    <row r="215" spans="1:28" ht="13.5">
      <c r="A215" s="147"/>
      <c r="B215" s="147"/>
      <c r="C215" s="147"/>
      <c r="D215" s="143" t="s">
        <v>155</v>
      </c>
      <c r="E215" s="143">
        <v>97</v>
      </c>
      <c r="F215" s="144">
        <v>0</v>
      </c>
      <c r="G215" s="145">
        <v>0</v>
      </c>
      <c r="H215" s="145">
        <v>0</v>
      </c>
      <c r="I215" s="145">
        <v>3699.27004</v>
      </c>
      <c r="J215" s="145">
        <v>3.0369099999999998</v>
      </c>
      <c r="K215" s="145">
        <v>3702.30695</v>
      </c>
      <c r="L215" s="145">
        <v>1703.29185</v>
      </c>
      <c r="M215" s="145">
        <v>0</v>
      </c>
      <c r="N215" s="145">
        <v>1703.29185</v>
      </c>
      <c r="O215" s="145">
        <v>5405.5988</v>
      </c>
      <c r="P215" s="145">
        <v>29063.456280000002</v>
      </c>
      <c r="Q215" s="145">
        <v>0</v>
      </c>
      <c r="R215" s="146">
        <v>29063.456280000002</v>
      </c>
      <c r="S215" s="5"/>
      <c r="T215" s="5"/>
      <c r="U215" s="5"/>
      <c r="V215" s="5"/>
      <c r="W215" s="5"/>
      <c r="X215" s="5"/>
      <c r="Y215" s="5"/>
      <c r="Z215" s="5"/>
      <c r="AA215" s="5"/>
      <c r="AB215" s="5"/>
    </row>
    <row r="216" spans="1:28" ht="13.5">
      <c r="A216" s="147"/>
      <c r="B216" s="147"/>
      <c r="C216" s="147"/>
      <c r="D216" s="143" t="s">
        <v>156</v>
      </c>
      <c r="E216" s="143">
        <v>1</v>
      </c>
      <c r="F216" s="144">
        <v>0</v>
      </c>
      <c r="G216" s="145">
        <v>0</v>
      </c>
      <c r="H216" s="145">
        <v>0</v>
      </c>
      <c r="I216" s="145">
        <v>10511.46992</v>
      </c>
      <c r="J216" s="145">
        <v>548.02559</v>
      </c>
      <c r="K216" s="145">
        <v>11059.49551</v>
      </c>
      <c r="L216" s="145">
        <v>1048592.43659</v>
      </c>
      <c r="M216" s="145">
        <v>18472.46677</v>
      </c>
      <c r="N216" s="145">
        <v>1067064.90336</v>
      </c>
      <c r="O216" s="145">
        <v>1078124.39887</v>
      </c>
      <c r="P216" s="145">
        <v>4454.65967</v>
      </c>
      <c r="Q216" s="145">
        <v>0</v>
      </c>
      <c r="R216" s="146">
        <v>4454.65967</v>
      </c>
      <c r="S216" s="5"/>
      <c r="T216" s="5"/>
      <c r="U216" s="5"/>
      <c r="V216" s="5"/>
      <c r="W216" s="5"/>
      <c r="X216" s="5"/>
      <c r="Y216" s="5"/>
      <c r="Z216" s="5"/>
      <c r="AA216" s="5"/>
      <c r="AB216" s="5"/>
    </row>
    <row r="217" spans="1:28" ht="13.5">
      <c r="A217" s="147"/>
      <c r="B217" s="147"/>
      <c r="C217" s="147"/>
      <c r="D217" s="143" t="s">
        <v>157</v>
      </c>
      <c r="E217" s="143">
        <v>9</v>
      </c>
      <c r="F217" s="144">
        <v>0</v>
      </c>
      <c r="G217" s="145">
        <v>0</v>
      </c>
      <c r="H217" s="145">
        <v>0</v>
      </c>
      <c r="I217" s="145">
        <v>8934.66237</v>
      </c>
      <c r="J217" s="145">
        <v>129.94272999999998</v>
      </c>
      <c r="K217" s="145">
        <v>9064.605099999999</v>
      </c>
      <c r="L217" s="145">
        <v>8490.32818</v>
      </c>
      <c r="M217" s="145">
        <v>0</v>
      </c>
      <c r="N217" s="145">
        <v>8490.32818</v>
      </c>
      <c r="O217" s="145">
        <v>17554.93328</v>
      </c>
      <c r="P217" s="145">
        <v>67420.58316</v>
      </c>
      <c r="Q217" s="145">
        <v>0</v>
      </c>
      <c r="R217" s="146">
        <v>67420.58316</v>
      </c>
      <c r="S217" s="5"/>
      <c r="T217" s="5"/>
      <c r="U217" s="5"/>
      <c r="V217" s="5"/>
      <c r="W217" s="5"/>
      <c r="X217" s="5"/>
      <c r="Y217" s="5"/>
      <c r="Z217" s="5"/>
      <c r="AA217" s="5"/>
      <c r="AB217" s="5"/>
    </row>
    <row r="218" spans="1:28" ht="13.5">
      <c r="A218" s="147"/>
      <c r="B218" s="147"/>
      <c r="C218" s="147"/>
      <c r="D218" s="147"/>
      <c r="E218" s="148">
        <v>53</v>
      </c>
      <c r="F218" s="149">
        <v>0</v>
      </c>
      <c r="G218" s="150">
        <v>0</v>
      </c>
      <c r="H218" s="150">
        <v>0</v>
      </c>
      <c r="I218" s="150">
        <v>3780.90306</v>
      </c>
      <c r="J218" s="150">
        <v>1.67651</v>
      </c>
      <c r="K218" s="150">
        <v>3782.57957</v>
      </c>
      <c r="L218" s="150">
        <v>1386.80432</v>
      </c>
      <c r="M218" s="150">
        <v>0</v>
      </c>
      <c r="N218" s="150">
        <v>1386.80432</v>
      </c>
      <c r="O218" s="150">
        <v>5169.38389</v>
      </c>
      <c r="P218" s="150">
        <v>37170.80394</v>
      </c>
      <c r="Q218" s="150">
        <v>0</v>
      </c>
      <c r="R218" s="151">
        <v>37170.80394</v>
      </c>
      <c r="S218" s="5"/>
      <c r="T218" s="5"/>
      <c r="U218" s="5"/>
      <c r="V218" s="5"/>
      <c r="W218" s="5"/>
      <c r="X218" s="5"/>
      <c r="Y218" s="5"/>
      <c r="Z218" s="5"/>
      <c r="AA218" s="5"/>
      <c r="AB218" s="5"/>
    </row>
    <row r="219" spans="1:28" ht="13.5">
      <c r="A219" s="147"/>
      <c r="B219" s="147"/>
      <c r="C219" s="147"/>
      <c r="D219" s="143" t="s">
        <v>160</v>
      </c>
      <c r="E219" s="143">
        <v>12</v>
      </c>
      <c r="F219" s="144">
        <v>0</v>
      </c>
      <c r="G219" s="145">
        <v>0</v>
      </c>
      <c r="H219" s="145">
        <v>0</v>
      </c>
      <c r="I219" s="145">
        <v>6500.34195</v>
      </c>
      <c r="J219" s="145">
        <v>65.19486</v>
      </c>
      <c r="K219" s="145">
        <v>6565.53681</v>
      </c>
      <c r="L219" s="145">
        <v>5413.57464</v>
      </c>
      <c r="M219" s="145">
        <v>0</v>
      </c>
      <c r="N219" s="145">
        <v>5413.57464</v>
      </c>
      <c r="O219" s="145">
        <v>11979.111449999999</v>
      </c>
      <c r="P219" s="145">
        <v>45603.57375</v>
      </c>
      <c r="Q219" s="145">
        <v>0</v>
      </c>
      <c r="R219" s="146">
        <v>45603.57375</v>
      </c>
      <c r="S219" s="5"/>
      <c r="T219" s="5"/>
      <c r="U219" s="5"/>
      <c r="V219" s="5"/>
      <c r="W219" s="5"/>
      <c r="X219" s="5"/>
      <c r="Y219" s="5"/>
      <c r="Z219" s="5"/>
      <c r="AA219" s="5"/>
      <c r="AB219" s="5"/>
    </row>
    <row r="220" spans="1:28" ht="13.5">
      <c r="A220" s="147"/>
      <c r="B220" s="147"/>
      <c r="C220" s="147"/>
      <c r="D220" s="147"/>
      <c r="E220" s="148">
        <v>13</v>
      </c>
      <c r="F220" s="149">
        <v>0</v>
      </c>
      <c r="G220" s="150">
        <v>0</v>
      </c>
      <c r="H220" s="150">
        <v>0</v>
      </c>
      <c r="I220" s="150">
        <v>9262.83153</v>
      </c>
      <c r="J220" s="150">
        <v>107.14041</v>
      </c>
      <c r="K220" s="150">
        <v>9369.97194</v>
      </c>
      <c r="L220" s="150">
        <v>13921.127869999998</v>
      </c>
      <c r="M220" s="150">
        <v>0.0014199999999999998</v>
      </c>
      <c r="N220" s="150">
        <v>13921.129289999999</v>
      </c>
      <c r="O220" s="150">
        <v>23291.10123</v>
      </c>
      <c r="P220" s="150">
        <v>46709.07046</v>
      </c>
      <c r="Q220" s="150">
        <v>0</v>
      </c>
      <c r="R220" s="151">
        <v>46709.07046</v>
      </c>
      <c r="S220" s="5"/>
      <c r="T220" s="5"/>
      <c r="U220" s="5"/>
      <c r="V220" s="5"/>
      <c r="W220" s="5"/>
      <c r="X220" s="5"/>
      <c r="Y220" s="5"/>
      <c r="Z220" s="5"/>
      <c r="AA220" s="5"/>
      <c r="AB220" s="5"/>
    </row>
    <row r="221" spans="1:28" ht="13.5">
      <c r="A221" s="147"/>
      <c r="B221" s="147"/>
      <c r="C221" s="147"/>
      <c r="D221" s="147"/>
      <c r="E221" s="148">
        <v>102</v>
      </c>
      <c r="F221" s="149">
        <v>0</v>
      </c>
      <c r="G221" s="150">
        <v>0</v>
      </c>
      <c r="H221" s="150">
        <v>0</v>
      </c>
      <c r="I221" s="150">
        <v>4233.83227</v>
      </c>
      <c r="J221" s="150">
        <v>0.11166</v>
      </c>
      <c r="K221" s="150">
        <v>4233.943929999999</v>
      </c>
      <c r="L221" s="150">
        <v>1958.59175</v>
      </c>
      <c r="M221" s="150">
        <v>0</v>
      </c>
      <c r="N221" s="150">
        <v>1958.59175</v>
      </c>
      <c r="O221" s="150">
        <v>6192.53568</v>
      </c>
      <c r="P221" s="150">
        <v>33394.25003</v>
      </c>
      <c r="Q221" s="150">
        <v>0</v>
      </c>
      <c r="R221" s="151">
        <v>33394.25003</v>
      </c>
      <c r="S221" s="5"/>
      <c r="T221" s="5"/>
      <c r="U221" s="5"/>
      <c r="V221" s="5"/>
      <c r="W221" s="5"/>
      <c r="X221" s="5"/>
      <c r="Y221" s="5"/>
      <c r="Z221" s="5"/>
      <c r="AA221" s="5"/>
      <c r="AB221" s="5"/>
    </row>
    <row r="222" spans="1:28" ht="13.5">
      <c r="A222" s="147"/>
      <c r="B222" s="147"/>
      <c r="C222" s="147"/>
      <c r="D222" s="143" t="s">
        <v>161</v>
      </c>
      <c r="E222" s="143">
        <v>82</v>
      </c>
      <c r="F222" s="144">
        <v>0</v>
      </c>
      <c r="G222" s="145">
        <v>0</v>
      </c>
      <c r="H222" s="145">
        <v>0</v>
      </c>
      <c r="I222" s="145">
        <v>6390.55184</v>
      </c>
      <c r="J222" s="145">
        <v>26.65964</v>
      </c>
      <c r="K222" s="145">
        <v>6417.211480000001</v>
      </c>
      <c r="L222" s="145">
        <v>11637.17446</v>
      </c>
      <c r="M222" s="145">
        <v>0</v>
      </c>
      <c r="N222" s="145">
        <v>11637.17446</v>
      </c>
      <c r="O222" s="145">
        <v>18054.38594</v>
      </c>
      <c r="P222" s="145">
        <v>37976.34755</v>
      </c>
      <c r="Q222" s="145">
        <v>0</v>
      </c>
      <c r="R222" s="146">
        <v>37976.34755</v>
      </c>
      <c r="S222" s="5"/>
      <c r="T222" s="5"/>
      <c r="U222" s="5"/>
      <c r="V222" s="5"/>
      <c r="W222" s="5"/>
      <c r="X222" s="5"/>
      <c r="Y222" s="5"/>
      <c r="Z222" s="5"/>
      <c r="AA222" s="5"/>
      <c r="AB222" s="5"/>
    </row>
    <row r="223" spans="1:28" ht="13.5">
      <c r="A223" s="147"/>
      <c r="B223" s="147"/>
      <c r="C223" s="147"/>
      <c r="D223" s="143" t="s">
        <v>162</v>
      </c>
      <c r="E223" s="143">
        <v>15</v>
      </c>
      <c r="F223" s="144">
        <v>0</v>
      </c>
      <c r="G223" s="145">
        <v>0</v>
      </c>
      <c r="H223" s="145">
        <v>0</v>
      </c>
      <c r="I223" s="145">
        <v>7292.03259</v>
      </c>
      <c r="J223" s="145">
        <v>112.23383</v>
      </c>
      <c r="K223" s="145">
        <v>7404.26642</v>
      </c>
      <c r="L223" s="145">
        <v>8245.5743</v>
      </c>
      <c r="M223" s="145">
        <v>0.01422</v>
      </c>
      <c r="N223" s="145">
        <v>8245.58852</v>
      </c>
      <c r="O223" s="145">
        <v>15649.85494</v>
      </c>
      <c r="P223" s="145">
        <v>41184.16087</v>
      </c>
      <c r="Q223" s="145">
        <v>0</v>
      </c>
      <c r="R223" s="146">
        <v>41184.16087</v>
      </c>
      <c r="S223" s="5"/>
      <c r="T223" s="5"/>
      <c r="U223" s="5"/>
      <c r="V223" s="5"/>
      <c r="W223" s="5"/>
      <c r="X223" s="5"/>
      <c r="Y223" s="5"/>
      <c r="Z223" s="5"/>
      <c r="AA223" s="5"/>
      <c r="AB223" s="5"/>
    </row>
    <row r="224" spans="1:28" ht="13.5">
      <c r="A224" s="147"/>
      <c r="B224" s="147"/>
      <c r="C224" s="147"/>
      <c r="D224" s="147"/>
      <c r="E224" s="148">
        <v>100</v>
      </c>
      <c r="F224" s="149">
        <v>0</v>
      </c>
      <c r="G224" s="150">
        <v>0</v>
      </c>
      <c r="H224" s="150">
        <v>0</v>
      </c>
      <c r="I224" s="150">
        <v>2882.8057400000002</v>
      </c>
      <c r="J224" s="150">
        <v>6.5007399999999995</v>
      </c>
      <c r="K224" s="150">
        <v>2889.30648</v>
      </c>
      <c r="L224" s="150">
        <v>1630.07807</v>
      </c>
      <c r="M224" s="150">
        <v>0</v>
      </c>
      <c r="N224" s="150">
        <v>1630.07807</v>
      </c>
      <c r="O224" s="150">
        <v>4519.38455</v>
      </c>
      <c r="P224" s="150">
        <v>8415.033539999999</v>
      </c>
      <c r="Q224" s="150">
        <v>0</v>
      </c>
      <c r="R224" s="151">
        <v>8415.033539999999</v>
      </c>
      <c r="S224" s="5"/>
      <c r="T224" s="5"/>
      <c r="U224" s="5"/>
      <c r="V224" s="5"/>
      <c r="W224" s="5"/>
      <c r="X224" s="5"/>
      <c r="Y224" s="5"/>
      <c r="Z224" s="5"/>
      <c r="AA224" s="5"/>
      <c r="AB224" s="5"/>
    </row>
    <row r="225" spans="1:28" ht="13.5">
      <c r="A225" s="147"/>
      <c r="B225" s="147"/>
      <c r="C225" s="147"/>
      <c r="D225" s="143" t="s">
        <v>164</v>
      </c>
      <c r="E225" s="143">
        <v>38</v>
      </c>
      <c r="F225" s="144">
        <v>0</v>
      </c>
      <c r="G225" s="145">
        <v>0</v>
      </c>
      <c r="H225" s="145">
        <v>0</v>
      </c>
      <c r="I225" s="145">
        <v>17908.53278</v>
      </c>
      <c r="J225" s="145">
        <v>2336.64117</v>
      </c>
      <c r="K225" s="145">
        <v>20245.17395</v>
      </c>
      <c r="L225" s="145">
        <v>65607.0756</v>
      </c>
      <c r="M225" s="145">
        <v>316.38271999999995</v>
      </c>
      <c r="N225" s="145">
        <v>65923.45832</v>
      </c>
      <c r="O225" s="145">
        <v>86168.63227</v>
      </c>
      <c r="P225" s="145">
        <v>35721.96972</v>
      </c>
      <c r="Q225" s="145">
        <v>0</v>
      </c>
      <c r="R225" s="146">
        <v>35721.96972</v>
      </c>
      <c r="S225" s="5"/>
      <c r="T225" s="5"/>
      <c r="U225" s="5"/>
      <c r="V225" s="5"/>
      <c r="W225" s="5"/>
      <c r="X225" s="5"/>
      <c r="Y225" s="5"/>
      <c r="Z225" s="5"/>
      <c r="AA225" s="5"/>
      <c r="AB225" s="5"/>
    </row>
    <row r="226" spans="1:28" ht="13.5">
      <c r="A226" s="147"/>
      <c r="B226" s="147"/>
      <c r="C226" s="147"/>
      <c r="D226" s="143" t="s">
        <v>166</v>
      </c>
      <c r="E226" s="143">
        <v>80</v>
      </c>
      <c r="F226" s="144">
        <v>0</v>
      </c>
      <c r="G226" s="145">
        <v>0</v>
      </c>
      <c r="H226" s="145">
        <v>0</v>
      </c>
      <c r="I226" s="145">
        <v>5472.6668</v>
      </c>
      <c r="J226" s="145">
        <v>26.41153</v>
      </c>
      <c r="K226" s="145">
        <v>5499.07833</v>
      </c>
      <c r="L226" s="145">
        <v>3455.8436</v>
      </c>
      <c r="M226" s="145">
        <v>0.01011</v>
      </c>
      <c r="N226" s="145">
        <v>3455.85371</v>
      </c>
      <c r="O226" s="145">
        <v>8954.93204</v>
      </c>
      <c r="P226" s="145">
        <v>42825.547340000005</v>
      </c>
      <c r="Q226" s="145">
        <v>0</v>
      </c>
      <c r="R226" s="146">
        <v>42825.547340000005</v>
      </c>
      <c r="S226" s="5"/>
      <c r="T226" s="5"/>
      <c r="U226" s="5"/>
      <c r="V226" s="5"/>
      <c r="W226" s="5"/>
      <c r="X226" s="5"/>
      <c r="Y226" s="5"/>
      <c r="Z226" s="5"/>
      <c r="AA226" s="5"/>
      <c r="AB226" s="5"/>
    </row>
    <row r="227" spans="1:28" ht="13.5">
      <c r="A227" s="147"/>
      <c r="B227" s="147"/>
      <c r="C227" s="147"/>
      <c r="D227" s="143" t="s">
        <v>167</v>
      </c>
      <c r="E227" s="143">
        <v>99</v>
      </c>
      <c r="F227" s="144">
        <v>0</v>
      </c>
      <c r="G227" s="145">
        <v>0</v>
      </c>
      <c r="H227" s="145">
        <v>0</v>
      </c>
      <c r="I227" s="145">
        <v>2882.61917</v>
      </c>
      <c r="J227" s="145">
        <v>18.45034</v>
      </c>
      <c r="K227" s="145">
        <v>2901.06951</v>
      </c>
      <c r="L227" s="145">
        <v>1077.81952</v>
      </c>
      <c r="M227" s="145">
        <v>0</v>
      </c>
      <c r="N227" s="145">
        <v>1077.81952</v>
      </c>
      <c r="O227" s="145">
        <v>3978.88903</v>
      </c>
      <c r="P227" s="145">
        <v>27591.55838</v>
      </c>
      <c r="Q227" s="145">
        <v>0</v>
      </c>
      <c r="R227" s="146">
        <v>27591.55838</v>
      </c>
      <c r="S227" s="5"/>
      <c r="T227" s="5"/>
      <c r="U227" s="5"/>
      <c r="V227" s="5"/>
      <c r="W227" s="5"/>
      <c r="X227" s="5"/>
      <c r="Y227" s="5"/>
      <c r="Z227" s="5"/>
      <c r="AA227" s="5"/>
      <c r="AB227" s="5"/>
    </row>
    <row r="228" spans="1:28" ht="13.5">
      <c r="A228" s="147"/>
      <c r="B228" s="147"/>
      <c r="C228" s="147"/>
      <c r="D228" s="147"/>
      <c r="E228" s="148">
        <v>101</v>
      </c>
      <c r="F228" s="149">
        <v>0</v>
      </c>
      <c r="G228" s="150">
        <v>0</v>
      </c>
      <c r="H228" s="150">
        <v>0</v>
      </c>
      <c r="I228" s="150">
        <v>2533.3722799999996</v>
      </c>
      <c r="J228" s="150">
        <v>10.29108</v>
      </c>
      <c r="K228" s="150">
        <v>2543.66336</v>
      </c>
      <c r="L228" s="150">
        <v>2567.3038199999996</v>
      </c>
      <c r="M228" s="150">
        <v>0</v>
      </c>
      <c r="N228" s="150">
        <v>2567.3038199999996</v>
      </c>
      <c r="O228" s="150">
        <v>5110.96718</v>
      </c>
      <c r="P228" s="150">
        <v>25179.91771</v>
      </c>
      <c r="Q228" s="150">
        <v>0</v>
      </c>
      <c r="R228" s="151">
        <v>25179.91771</v>
      </c>
      <c r="S228" s="5"/>
      <c r="T228" s="5"/>
      <c r="U228" s="5"/>
      <c r="V228" s="5"/>
      <c r="W228" s="5"/>
      <c r="X228" s="5"/>
      <c r="Y228" s="5"/>
      <c r="Z228" s="5"/>
      <c r="AA228" s="5"/>
      <c r="AB228" s="5"/>
    </row>
    <row r="229" spans="1:28" ht="13.5">
      <c r="A229" s="147"/>
      <c r="B229" s="147"/>
      <c r="C229" s="147"/>
      <c r="D229" s="143" t="s">
        <v>168</v>
      </c>
      <c r="E229" s="143">
        <v>27</v>
      </c>
      <c r="F229" s="144">
        <v>0</v>
      </c>
      <c r="G229" s="145">
        <v>0</v>
      </c>
      <c r="H229" s="145">
        <v>0</v>
      </c>
      <c r="I229" s="145">
        <v>4534.51526</v>
      </c>
      <c r="J229" s="145">
        <v>6.89053</v>
      </c>
      <c r="K229" s="145">
        <v>4541.40579</v>
      </c>
      <c r="L229" s="145">
        <v>7004.94564</v>
      </c>
      <c r="M229" s="145">
        <v>0.00524</v>
      </c>
      <c r="N229" s="145">
        <v>7004.95088</v>
      </c>
      <c r="O229" s="145">
        <v>11546.35667</v>
      </c>
      <c r="P229" s="145">
        <v>33107.65455</v>
      </c>
      <c r="Q229" s="145">
        <v>0</v>
      </c>
      <c r="R229" s="146">
        <v>33107.65455</v>
      </c>
      <c r="S229" s="5"/>
      <c r="T229" s="5"/>
      <c r="U229" s="5"/>
      <c r="V229" s="5"/>
      <c r="W229" s="5"/>
      <c r="X229" s="5"/>
      <c r="Y229" s="5"/>
      <c r="Z229" s="5"/>
      <c r="AA229" s="5"/>
      <c r="AB229" s="5"/>
    </row>
    <row r="230" spans="1:28" ht="13.5">
      <c r="A230" s="147"/>
      <c r="B230" s="147"/>
      <c r="C230" s="147"/>
      <c r="D230" s="143" t="s">
        <v>215</v>
      </c>
      <c r="E230" s="143">
        <v>84</v>
      </c>
      <c r="F230" s="144">
        <v>0</v>
      </c>
      <c r="G230" s="145">
        <v>0</v>
      </c>
      <c r="H230" s="145">
        <v>0</v>
      </c>
      <c r="I230" s="145">
        <v>2214.92886</v>
      </c>
      <c r="J230" s="145">
        <v>17.007150000000003</v>
      </c>
      <c r="K230" s="145">
        <v>2231.93601</v>
      </c>
      <c r="L230" s="145">
        <v>1113.45276</v>
      </c>
      <c r="M230" s="145">
        <v>0.0008900000000000001</v>
      </c>
      <c r="N230" s="145">
        <v>1113.45365</v>
      </c>
      <c r="O230" s="145">
        <v>3345.3896600000003</v>
      </c>
      <c r="P230" s="145">
        <v>30164.04718</v>
      </c>
      <c r="Q230" s="145">
        <v>0</v>
      </c>
      <c r="R230" s="146">
        <v>30164.04718</v>
      </c>
      <c r="S230" s="5"/>
      <c r="T230" s="5"/>
      <c r="U230" s="5"/>
      <c r="V230" s="5"/>
      <c r="W230" s="5"/>
      <c r="X230" s="5"/>
      <c r="Y230" s="5"/>
      <c r="Z230" s="5"/>
      <c r="AA230" s="5"/>
      <c r="AB230" s="5"/>
    </row>
    <row r="231" spans="1:28" ht="13.5">
      <c r="A231" s="147"/>
      <c r="B231" s="147"/>
      <c r="C231" s="147"/>
      <c r="D231" s="143" t="s">
        <v>169</v>
      </c>
      <c r="E231" s="143">
        <v>83</v>
      </c>
      <c r="F231" s="144">
        <v>0</v>
      </c>
      <c r="G231" s="145">
        <v>0</v>
      </c>
      <c r="H231" s="145">
        <v>0</v>
      </c>
      <c r="I231" s="145">
        <v>7769.117679999999</v>
      </c>
      <c r="J231" s="145">
        <v>269.04828000000003</v>
      </c>
      <c r="K231" s="145">
        <v>8038.16596</v>
      </c>
      <c r="L231" s="145">
        <v>14070.28501</v>
      </c>
      <c r="M231" s="145">
        <v>0</v>
      </c>
      <c r="N231" s="145">
        <v>14070.28501</v>
      </c>
      <c r="O231" s="145">
        <v>22108.450969999998</v>
      </c>
      <c r="P231" s="145">
        <v>37402.9745</v>
      </c>
      <c r="Q231" s="145">
        <v>0</v>
      </c>
      <c r="R231" s="146">
        <v>37402.9745</v>
      </c>
      <c r="S231" s="5"/>
      <c r="T231" s="5"/>
      <c r="U231" s="5"/>
      <c r="V231" s="5"/>
      <c r="W231" s="5"/>
      <c r="X231" s="5"/>
      <c r="Y231" s="5"/>
      <c r="Z231" s="5"/>
      <c r="AA231" s="5"/>
      <c r="AB231" s="5"/>
    </row>
    <row r="232" spans="1:28" ht="13.5">
      <c r="A232" s="147"/>
      <c r="B232" s="147"/>
      <c r="C232" s="147"/>
      <c r="D232" s="143" t="s">
        <v>171</v>
      </c>
      <c r="E232" s="143">
        <v>31</v>
      </c>
      <c r="F232" s="144">
        <v>0</v>
      </c>
      <c r="G232" s="145">
        <v>0</v>
      </c>
      <c r="H232" s="145">
        <v>0</v>
      </c>
      <c r="I232" s="145">
        <v>2480.2076899999997</v>
      </c>
      <c r="J232" s="145">
        <v>4.31027</v>
      </c>
      <c r="K232" s="145">
        <v>2484.51796</v>
      </c>
      <c r="L232" s="145">
        <v>4422.569280000001</v>
      </c>
      <c r="M232" s="145">
        <v>0</v>
      </c>
      <c r="N232" s="145">
        <v>4422.569280000001</v>
      </c>
      <c r="O232" s="145">
        <v>6907.08724</v>
      </c>
      <c r="P232" s="145">
        <v>28697.63183</v>
      </c>
      <c r="Q232" s="145">
        <v>0</v>
      </c>
      <c r="R232" s="146">
        <v>28697.63183</v>
      </c>
      <c r="S232" s="5"/>
      <c r="T232" s="5"/>
      <c r="U232" s="5"/>
      <c r="V232" s="5"/>
      <c r="W232" s="5"/>
      <c r="X232" s="5"/>
      <c r="Y232" s="5"/>
      <c r="Z232" s="5"/>
      <c r="AA232" s="5"/>
      <c r="AB232" s="5"/>
    </row>
    <row r="233" spans="1:28" ht="13.5">
      <c r="A233" s="147"/>
      <c r="B233" s="147"/>
      <c r="C233" s="143" t="s">
        <v>216</v>
      </c>
      <c r="D233" s="143" t="s">
        <v>217</v>
      </c>
      <c r="E233" s="143">
        <v>95</v>
      </c>
      <c r="F233" s="144">
        <v>0</v>
      </c>
      <c r="G233" s="145">
        <v>0</v>
      </c>
      <c r="H233" s="145">
        <v>0</v>
      </c>
      <c r="I233" s="145">
        <v>1963.91731</v>
      </c>
      <c r="J233" s="145">
        <v>4.59168</v>
      </c>
      <c r="K233" s="145">
        <v>1968.50899</v>
      </c>
      <c r="L233" s="145">
        <v>1278.4303200000002</v>
      </c>
      <c r="M233" s="145">
        <v>0</v>
      </c>
      <c r="N233" s="145">
        <v>1278.4303200000002</v>
      </c>
      <c r="O233" s="145">
        <v>3246.93931</v>
      </c>
      <c r="P233" s="145">
        <v>24134.25301</v>
      </c>
      <c r="Q233" s="145">
        <v>0</v>
      </c>
      <c r="R233" s="146">
        <v>24134.25301</v>
      </c>
      <c r="S233" s="5"/>
      <c r="T233" s="5"/>
      <c r="U233" s="5"/>
      <c r="V233" s="5"/>
      <c r="W233" s="5"/>
      <c r="X233" s="5"/>
      <c r="Y233" s="5"/>
      <c r="Z233" s="5"/>
      <c r="AA233" s="5"/>
      <c r="AB233" s="5"/>
    </row>
    <row r="234" spans="1:28" ht="13.5">
      <c r="A234" s="147"/>
      <c r="B234" s="143" t="s">
        <v>17</v>
      </c>
      <c r="C234" s="143" t="s">
        <v>175</v>
      </c>
      <c r="D234" s="143" t="s">
        <v>176</v>
      </c>
      <c r="E234" s="143">
        <v>107</v>
      </c>
      <c r="F234" s="144">
        <v>0</v>
      </c>
      <c r="G234" s="145">
        <v>0</v>
      </c>
      <c r="H234" s="145">
        <v>0</v>
      </c>
      <c r="I234" s="145">
        <v>2477.9251200000003</v>
      </c>
      <c r="J234" s="145">
        <v>0.12694</v>
      </c>
      <c r="K234" s="145">
        <v>2478.05206</v>
      </c>
      <c r="L234" s="145">
        <v>858.75314</v>
      </c>
      <c r="M234" s="145">
        <v>0</v>
      </c>
      <c r="N234" s="145">
        <v>858.75314</v>
      </c>
      <c r="O234" s="145">
        <v>3336.8052000000002</v>
      </c>
      <c r="P234" s="145">
        <v>31626.49218</v>
      </c>
      <c r="Q234" s="145">
        <v>0</v>
      </c>
      <c r="R234" s="146">
        <v>31626.49218</v>
      </c>
      <c r="S234" s="5"/>
      <c r="T234" s="5"/>
      <c r="U234" s="5"/>
      <c r="V234" s="5"/>
      <c r="W234" s="5"/>
      <c r="X234" s="5"/>
      <c r="Y234" s="5"/>
      <c r="Z234" s="5"/>
      <c r="AA234" s="5"/>
      <c r="AB234" s="5"/>
    </row>
    <row r="235" spans="1:28" ht="13.5">
      <c r="A235" s="147"/>
      <c r="B235" s="143" t="s">
        <v>19</v>
      </c>
      <c r="C235" s="143" t="s">
        <v>178</v>
      </c>
      <c r="D235" s="143" t="s">
        <v>19</v>
      </c>
      <c r="E235" s="143">
        <v>50</v>
      </c>
      <c r="F235" s="144">
        <v>0</v>
      </c>
      <c r="G235" s="145">
        <v>0</v>
      </c>
      <c r="H235" s="145">
        <v>0</v>
      </c>
      <c r="I235" s="145">
        <v>2032.02919</v>
      </c>
      <c r="J235" s="145">
        <v>12.18576</v>
      </c>
      <c r="K235" s="145">
        <v>2044.21495</v>
      </c>
      <c r="L235" s="145">
        <v>786.55736</v>
      </c>
      <c r="M235" s="145">
        <v>0</v>
      </c>
      <c r="N235" s="145">
        <v>786.55736</v>
      </c>
      <c r="O235" s="145">
        <v>2830.77231</v>
      </c>
      <c r="P235" s="145">
        <v>15171.781550000002</v>
      </c>
      <c r="Q235" s="145">
        <v>0</v>
      </c>
      <c r="R235" s="146">
        <v>15171.781550000002</v>
      </c>
      <c r="S235" s="5"/>
      <c r="T235" s="5"/>
      <c r="U235" s="5"/>
      <c r="V235" s="5"/>
      <c r="W235" s="5"/>
      <c r="X235" s="5"/>
      <c r="Y235" s="5"/>
      <c r="Z235" s="5"/>
      <c r="AA235" s="5"/>
      <c r="AB235" s="5"/>
    </row>
    <row r="236" spans="1:28" ht="13.5">
      <c r="A236" s="147"/>
      <c r="B236" s="143" t="s">
        <v>21</v>
      </c>
      <c r="C236" s="143" t="s">
        <v>180</v>
      </c>
      <c r="D236" s="143" t="s">
        <v>181</v>
      </c>
      <c r="E236" s="143">
        <v>62</v>
      </c>
      <c r="F236" s="144">
        <v>0</v>
      </c>
      <c r="G236" s="145">
        <v>0</v>
      </c>
      <c r="H236" s="145">
        <v>0</v>
      </c>
      <c r="I236" s="145">
        <v>1325.77476</v>
      </c>
      <c r="J236" s="145">
        <v>0</v>
      </c>
      <c r="K236" s="145">
        <v>1325.77476</v>
      </c>
      <c r="L236" s="145">
        <v>642.44413</v>
      </c>
      <c r="M236" s="145">
        <v>0</v>
      </c>
      <c r="N236" s="145">
        <v>642.44413</v>
      </c>
      <c r="O236" s="145">
        <v>1968.2188899999999</v>
      </c>
      <c r="P236" s="145">
        <v>8253.45741</v>
      </c>
      <c r="Q236" s="145">
        <v>0</v>
      </c>
      <c r="R236" s="146">
        <v>8253.45741</v>
      </c>
      <c r="S236" s="5"/>
      <c r="T236" s="5"/>
      <c r="U236" s="5"/>
      <c r="V236" s="5"/>
      <c r="W236" s="5"/>
      <c r="X236" s="5"/>
      <c r="Y236" s="5"/>
      <c r="Z236" s="5"/>
      <c r="AA236" s="5"/>
      <c r="AB236" s="5"/>
    </row>
    <row r="237" spans="1:28" ht="13.5">
      <c r="A237" s="147"/>
      <c r="B237" s="147"/>
      <c r="C237" s="143" t="s">
        <v>21</v>
      </c>
      <c r="D237" s="143" t="s">
        <v>183</v>
      </c>
      <c r="E237" s="143">
        <v>88</v>
      </c>
      <c r="F237" s="144">
        <v>0</v>
      </c>
      <c r="G237" s="145">
        <v>0</v>
      </c>
      <c r="H237" s="145">
        <v>0</v>
      </c>
      <c r="I237" s="145">
        <v>3216.105</v>
      </c>
      <c r="J237" s="145">
        <v>0.12226999999999999</v>
      </c>
      <c r="K237" s="145">
        <v>3216.22727</v>
      </c>
      <c r="L237" s="145">
        <v>657.60252</v>
      </c>
      <c r="M237" s="145">
        <v>0</v>
      </c>
      <c r="N237" s="145">
        <v>657.60252</v>
      </c>
      <c r="O237" s="145">
        <v>3873.8297900000002</v>
      </c>
      <c r="P237" s="145">
        <v>34840.388770000005</v>
      </c>
      <c r="Q237" s="145">
        <v>0</v>
      </c>
      <c r="R237" s="146">
        <v>34840.388770000005</v>
      </c>
      <c r="S237" s="5"/>
      <c r="T237" s="5"/>
      <c r="U237" s="5"/>
      <c r="V237" s="5"/>
      <c r="W237" s="5"/>
      <c r="X237" s="5"/>
      <c r="Y237" s="5"/>
      <c r="Z237" s="5"/>
      <c r="AA237" s="5"/>
      <c r="AB237" s="5"/>
    </row>
    <row r="238" spans="1:28" ht="13.5">
      <c r="A238" s="147"/>
      <c r="B238" s="147"/>
      <c r="C238" s="147"/>
      <c r="D238" s="143" t="s">
        <v>218</v>
      </c>
      <c r="E238" s="143">
        <v>64</v>
      </c>
      <c r="F238" s="144">
        <v>0</v>
      </c>
      <c r="G238" s="145">
        <v>0</v>
      </c>
      <c r="H238" s="145">
        <v>0</v>
      </c>
      <c r="I238" s="145">
        <v>2435.81183</v>
      </c>
      <c r="J238" s="145">
        <v>0</v>
      </c>
      <c r="K238" s="145">
        <v>2435.81183</v>
      </c>
      <c r="L238" s="145">
        <v>90.2308</v>
      </c>
      <c r="M238" s="145">
        <v>0</v>
      </c>
      <c r="N238" s="145">
        <v>90.2308</v>
      </c>
      <c r="O238" s="145">
        <v>2526.04263</v>
      </c>
      <c r="P238" s="145">
        <v>18785.63525</v>
      </c>
      <c r="Q238" s="145">
        <v>0</v>
      </c>
      <c r="R238" s="146">
        <v>18785.63525</v>
      </c>
      <c r="S238" s="5"/>
      <c r="T238" s="5"/>
      <c r="U238" s="5"/>
      <c r="V238" s="5"/>
      <c r="W238" s="5"/>
      <c r="X238" s="5"/>
      <c r="Y238" s="5"/>
      <c r="Z238" s="5"/>
      <c r="AA238" s="5"/>
      <c r="AB238" s="5"/>
    </row>
    <row r="239" spans="1:28" ht="13.5">
      <c r="A239" s="147"/>
      <c r="B239" s="147"/>
      <c r="C239" s="147"/>
      <c r="D239" s="143" t="s">
        <v>21</v>
      </c>
      <c r="E239" s="143">
        <v>47</v>
      </c>
      <c r="F239" s="144">
        <v>0</v>
      </c>
      <c r="G239" s="145">
        <v>0</v>
      </c>
      <c r="H239" s="145">
        <v>0</v>
      </c>
      <c r="I239" s="145">
        <v>4114.98604</v>
      </c>
      <c r="J239" s="145">
        <v>0.008119999999999999</v>
      </c>
      <c r="K239" s="145">
        <v>4114.99416</v>
      </c>
      <c r="L239" s="145">
        <v>3574.71625</v>
      </c>
      <c r="M239" s="145">
        <v>0.020390000000000002</v>
      </c>
      <c r="N239" s="145">
        <v>3574.73664</v>
      </c>
      <c r="O239" s="145">
        <v>7689.730799999999</v>
      </c>
      <c r="P239" s="145">
        <v>37476.009770000004</v>
      </c>
      <c r="Q239" s="145">
        <v>0</v>
      </c>
      <c r="R239" s="146">
        <v>37476.009770000004</v>
      </c>
      <c r="S239" s="5"/>
      <c r="T239" s="5"/>
      <c r="U239" s="5"/>
      <c r="V239" s="5"/>
      <c r="W239" s="5"/>
      <c r="X239" s="5"/>
      <c r="Y239" s="5"/>
      <c r="Z239" s="5"/>
      <c r="AA239" s="5"/>
      <c r="AB239" s="5"/>
    </row>
    <row r="240" spans="1:28" ht="13.5">
      <c r="A240" s="147"/>
      <c r="B240" s="147"/>
      <c r="C240" s="147"/>
      <c r="D240" s="143" t="s">
        <v>184</v>
      </c>
      <c r="E240" s="143">
        <v>76</v>
      </c>
      <c r="F240" s="144">
        <v>0</v>
      </c>
      <c r="G240" s="145">
        <v>0</v>
      </c>
      <c r="H240" s="145">
        <v>0</v>
      </c>
      <c r="I240" s="145">
        <v>961.67949</v>
      </c>
      <c r="J240" s="145">
        <v>0</v>
      </c>
      <c r="K240" s="145">
        <v>961.67949</v>
      </c>
      <c r="L240" s="145">
        <v>223.94772</v>
      </c>
      <c r="M240" s="145">
        <v>0</v>
      </c>
      <c r="N240" s="145">
        <v>223.94772</v>
      </c>
      <c r="O240" s="145">
        <v>1185.6272099999999</v>
      </c>
      <c r="P240" s="145">
        <v>8768.013939999999</v>
      </c>
      <c r="Q240" s="145">
        <v>0</v>
      </c>
      <c r="R240" s="146">
        <v>8768.013939999999</v>
      </c>
      <c r="S240" s="5"/>
      <c r="T240" s="5"/>
      <c r="U240" s="5"/>
      <c r="V240" s="5"/>
      <c r="W240" s="5"/>
      <c r="X240" s="5"/>
      <c r="Y240" s="5"/>
      <c r="Z240" s="5"/>
      <c r="AA240" s="5"/>
      <c r="AB240" s="5"/>
    </row>
    <row r="241" spans="1:28" ht="13.5">
      <c r="A241" s="147"/>
      <c r="B241" s="147"/>
      <c r="C241" s="143" t="s">
        <v>185</v>
      </c>
      <c r="D241" s="143" t="s">
        <v>185</v>
      </c>
      <c r="E241" s="143">
        <v>51</v>
      </c>
      <c r="F241" s="144">
        <v>0</v>
      </c>
      <c r="G241" s="145">
        <v>0</v>
      </c>
      <c r="H241" s="145">
        <v>0</v>
      </c>
      <c r="I241" s="145">
        <v>2681.0169100000003</v>
      </c>
      <c r="J241" s="145">
        <v>82.629</v>
      </c>
      <c r="K241" s="145">
        <v>2763.64591</v>
      </c>
      <c r="L241" s="145">
        <v>67.73204</v>
      </c>
      <c r="M241" s="145">
        <v>0</v>
      </c>
      <c r="N241" s="145">
        <v>67.73204</v>
      </c>
      <c r="O241" s="145">
        <v>2831.37795</v>
      </c>
      <c r="P241" s="145">
        <v>22577.44523</v>
      </c>
      <c r="Q241" s="145">
        <v>0</v>
      </c>
      <c r="R241" s="146">
        <v>22577.44523</v>
      </c>
      <c r="S241" s="5"/>
      <c r="T241" s="5"/>
      <c r="U241" s="5"/>
      <c r="V241" s="5"/>
      <c r="W241" s="5"/>
      <c r="X241" s="5"/>
      <c r="Y241" s="5"/>
      <c r="Z241" s="5"/>
      <c r="AA241" s="5"/>
      <c r="AB241" s="5"/>
    </row>
    <row r="242" spans="1:28" ht="13.5">
      <c r="A242" s="147"/>
      <c r="B242" s="147"/>
      <c r="C242" s="147"/>
      <c r="D242" s="147"/>
      <c r="E242" s="148">
        <v>85</v>
      </c>
      <c r="F242" s="149">
        <v>0</v>
      </c>
      <c r="G242" s="150">
        <v>0</v>
      </c>
      <c r="H242" s="150">
        <v>0</v>
      </c>
      <c r="I242" s="150">
        <v>2942.1593199999998</v>
      </c>
      <c r="J242" s="150">
        <v>27.03566</v>
      </c>
      <c r="K242" s="150">
        <v>2969.1949799999998</v>
      </c>
      <c r="L242" s="150">
        <v>1011.3505</v>
      </c>
      <c r="M242" s="150">
        <v>0</v>
      </c>
      <c r="N242" s="150">
        <v>1011.3505</v>
      </c>
      <c r="O242" s="150">
        <v>3980.5454799999998</v>
      </c>
      <c r="P242" s="150">
        <v>31757.423730000002</v>
      </c>
      <c r="Q242" s="150">
        <v>0</v>
      </c>
      <c r="R242" s="151">
        <v>31757.423730000002</v>
      </c>
      <c r="S242" s="5"/>
      <c r="T242" s="5"/>
      <c r="U242" s="5"/>
      <c r="V242" s="5"/>
      <c r="W242" s="5"/>
      <c r="X242" s="5"/>
      <c r="Y242" s="5"/>
      <c r="Z242" s="5"/>
      <c r="AA242" s="5"/>
      <c r="AB242" s="5"/>
    </row>
    <row r="243" spans="1:28" ht="13.5">
      <c r="A243" s="147"/>
      <c r="B243" s="147"/>
      <c r="C243" s="147"/>
      <c r="D243" s="143" t="s">
        <v>219</v>
      </c>
      <c r="E243" s="143">
        <v>78</v>
      </c>
      <c r="F243" s="144">
        <v>0</v>
      </c>
      <c r="G243" s="145">
        <v>0</v>
      </c>
      <c r="H243" s="145">
        <v>0</v>
      </c>
      <c r="I243" s="145">
        <v>1235.0077800000001</v>
      </c>
      <c r="J243" s="145">
        <v>0.040659999999999995</v>
      </c>
      <c r="K243" s="145">
        <v>1235.04844</v>
      </c>
      <c r="L243" s="145">
        <v>5.76434</v>
      </c>
      <c r="M243" s="145">
        <v>0.0002</v>
      </c>
      <c r="N243" s="145">
        <v>5.76454</v>
      </c>
      <c r="O243" s="145">
        <v>1240.81298</v>
      </c>
      <c r="P243" s="145">
        <v>7640.43591</v>
      </c>
      <c r="Q243" s="145">
        <v>0</v>
      </c>
      <c r="R243" s="146">
        <v>7640.43591</v>
      </c>
      <c r="S243" s="5"/>
      <c r="T243" s="5"/>
      <c r="U243" s="5"/>
      <c r="V243" s="5"/>
      <c r="W243" s="5"/>
      <c r="X243" s="5"/>
      <c r="Y243" s="5"/>
      <c r="Z243" s="5"/>
      <c r="AA243" s="5"/>
      <c r="AB243" s="5"/>
    </row>
    <row r="244" spans="1:28" ht="13.5">
      <c r="A244" s="147"/>
      <c r="B244" s="147"/>
      <c r="C244" s="143" t="s">
        <v>186</v>
      </c>
      <c r="D244" s="143" t="s">
        <v>220</v>
      </c>
      <c r="E244" s="143">
        <v>73</v>
      </c>
      <c r="F244" s="144">
        <v>0</v>
      </c>
      <c r="G244" s="145">
        <v>0</v>
      </c>
      <c r="H244" s="145">
        <v>0</v>
      </c>
      <c r="I244" s="145">
        <v>911.3217900000001</v>
      </c>
      <c r="J244" s="145">
        <v>0</v>
      </c>
      <c r="K244" s="145">
        <v>911.3217900000001</v>
      </c>
      <c r="L244" s="145">
        <v>61.160199999999996</v>
      </c>
      <c r="M244" s="145">
        <v>0</v>
      </c>
      <c r="N244" s="145">
        <v>61.160199999999996</v>
      </c>
      <c r="O244" s="145">
        <v>972.48199</v>
      </c>
      <c r="P244" s="145">
        <v>5052.4253</v>
      </c>
      <c r="Q244" s="145">
        <v>0</v>
      </c>
      <c r="R244" s="146">
        <v>5052.4253</v>
      </c>
      <c r="S244" s="5"/>
      <c r="T244" s="5"/>
      <c r="U244" s="5"/>
      <c r="V244" s="5"/>
      <c r="W244" s="5"/>
      <c r="X244" s="5"/>
      <c r="Y244" s="5"/>
      <c r="Z244" s="5"/>
      <c r="AA244" s="5"/>
      <c r="AB244" s="5"/>
    </row>
    <row r="245" spans="1:28" ht="13.5">
      <c r="A245" s="147"/>
      <c r="B245" s="147"/>
      <c r="C245" s="147"/>
      <c r="D245" s="143" t="s">
        <v>187</v>
      </c>
      <c r="E245" s="143">
        <v>65</v>
      </c>
      <c r="F245" s="144">
        <v>0</v>
      </c>
      <c r="G245" s="145">
        <v>0</v>
      </c>
      <c r="H245" s="145">
        <v>0</v>
      </c>
      <c r="I245" s="145">
        <v>1560.25329</v>
      </c>
      <c r="J245" s="145">
        <v>0</v>
      </c>
      <c r="K245" s="145">
        <v>1560.25329</v>
      </c>
      <c r="L245" s="145">
        <v>213.66884</v>
      </c>
      <c r="M245" s="145">
        <v>0</v>
      </c>
      <c r="N245" s="145">
        <v>213.66884</v>
      </c>
      <c r="O245" s="145">
        <v>1773.92213</v>
      </c>
      <c r="P245" s="145">
        <v>11062.214769999999</v>
      </c>
      <c r="Q245" s="145">
        <v>0</v>
      </c>
      <c r="R245" s="146">
        <v>11062.214769999999</v>
      </c>
      <c r="S245" s="5"/>
      <c r="T245" s="5"/>
      <c r="U245" s="5"/>
      <c r="V245" s="5"/>
      <c r="W245" s="5"/>
      <c r="X245" s="5"/>
      <c r="Y245" s="5"/>
      <c r="Z245" s="5"/>
      <c r="AA245" s="5"/>
      <c r="AB245" s="5"/>
    </row>
    <row r="246" spans="1:28" ht="13.5">
      <c r="A246" s="147"/>
      <c r="B246" s="143" t="s">
        <v>22</v>
      </c>
      <c r="C246" s="143" t="s">
        <v>22</v>
      </c>
      <c r="D246" s="143" t="s">
        <v>22</v>
      </c>
      <c r="E246" s="143">
        <v>33</v>
      </c>
      <c r="F246" s="144">
        <v>0</v>
      </c>
      <c r="G246" s="145">
        <v>0</v>
      </c>
      <c r="H246" s="145">
        <v>0</v>
      </c>
      <c r="I246" s="145">
        <v>3294.45816</v>
      </c>
      <c r="J246" s="145">
        <v>0.00496</v>
      </c>
      <c r="K246" s="145">
        <v>3294.46312</v>
      </c>
      <c r="L246" s="145">
        <v>1396.29275</v>
      </c>
      <c r="M246" s="145">
        <v>0</v>
      </c>
      <c r="N246" s="145">
        <v>1396.29275</v>
      </c>
      <c r="O246" s="145">
        <v>4690.75587</v>
      </c>
      <c r="P246" s="145">
        <v>29098.29841</v>
      </c>
      <c r="Q246" s="145">
        <v>0</v>
      </c>
      <c r="R246" s="146">
        <v>29098.29841</v>
      </c>
      <c r="S246" s="5"/>
      <c r="T246" s="5"/>
      <c r="U246" s="5"/>
      <c r="V246" s="5"/>
      <c r="W246" s="5"/>
      <c r="X246" s="5"/>
      <c r="Y246" s="5"/>
      <c r="Z246" s="5"/>
      <c r="AA246" s="5"/>
      <c r="AB246" s="5"/>
    </row>
    <row r="247" spans="1:28" ht="13.5">
      <c r="A247" s="147"/>
      <c r="B247" s="147"/>
      <c r="C247" s="143" t="s">
        <v>190</v>
      </c>
      <c r="D247" s="143" t="s">
        <v>191</v>
      </c>
      <c r="E247" s="143">
        <v>48</v>
      </c>
      <c r="F247" s="144">
        <v>0</v>
      </c>
      <c r="G247" s="145">
        <v>0</v>
      </c>
      <c r="H247" s="145">
        <v>0</v>
      </c>
      <c r="I247" s="145">
        <v>2605.65375</v>
      </c>
      <c r="J247" s="145">
        <v>16.52881</v>
      </c>
      <c r="K247" s="145">
        <v>2622.18256</v>
      </c>
      <c r="L247" s="145">
        <v>553.81801</v>
      </c>
      <c r="M247" s="145">
        <v>0</v>
      </c>
      <c r="N247" s="145">
        <v>553.81801</v>
      </c>
      <c r="O247" s="145">
        <v>3176.0005699999997</v>
      </c>
      <c r="P247" s="145">
        <v>31947.50719</v>
      </c>
      <c r="Q247" s="145">
        <v>0</v>
      </c>
      <c r="R247" s="146">
        <v>31947.50719</v>
      </c>
      <c r="S247" s="5"/>
      <c r="T247" s="5"/>
      <c r="U247" s="5"/>
      <c r="V247" s="5"/>
      <c r="W247" s="5"/>
      <c r="X247" s="5"/>
      <c r="Y247" s="5"/>
      <c r="Z247" s="5"/>
      <c r="AA247" s="5"/>
      <c r="AB247" s="5"/>
    </row>
    <row r="248" spans="1:28" ht="13.5">
      <c r="A248" s="147"/>
      <c r="B248" s="143" t="s">
        <v>192</v>
      </c>
      <c r="C248" s="143" t="s">
        <v>193</v>
      </c>
      <c r="D248" s="143" t="s">
        <v>193</v>
      </c>
      <c r="E248" s="143">
        <v>104</v>
      </c>
      <c r="F248" s="144">
        <v>0</v>
      </c>
      <c r="G248" s="145">
        <v>0</v>
      </c>
      <c r="H248" s="145">
        <v>0</v>
      </c>
      <c r="I248" s="145">
        <v>1137.0686</v>
      </c>
      <c r="J248" s="145">
        <v>0.0002</v>
      </c>
      <c r="K248" s="145">
        <v>1137.0688</v>
      </c>
      <c r="L248" s="145">
        <v>100</v>
      </c>
      <c r="M248" s="145">
        <v>0</v>
      </c>
      <c r="N248" s="145">
        <v>100</v>
      </c>
      <c r="O248" s="145">
        <v>1237.0688</v>
      </c>
      <c r="P248" s="145">
        <v>18665.70405</v>
      </c>
      <c r="Q248" s="145">
        <v>0</v>
      </c>
      <c r="R248" s="146">
        <v>18665.70405</v>
      </c>
      <c r="S248" s="5"/>
      <c r="T248" s="5"/>
      <c r="U248" s="5"/>
      <c r="V248" s="5"/>
      <c r="W248" s="5"/>
      <c r="X248" s="5"/>
      <c r="Y248" s="5"/>
      <c r="Z248" s="5"/>
      <c r="AA248" s="5"/>
      <c r="AB248" s="5"/>
    </row>
    <row r="249" spans="1:28" ht="13.5">
      <c r="A249" s="147"/>
      <c r="B249" s="147"/>
      <c r="C249" s="143" t="s">
        <v>192</v>
      </c>
      <c r="D249" s="143" t="s">
        <v>196</v>
      </c>
      <c r="E249" s="143">
        <v>105</v>
      </c>
      <c r="F249" s="144">
        <v>0</v>
      </c>
      <c r="G249" s="145">
        <v>0</v>
      </c>
      <c r="H249" s="145">
        <v>0</v>
      </c>
      <c r="I249" s="145">
        <v>2462.78042</v>
      </c>
      <c r="J249" s="145">
        <v>0.03091</v>
      </c>
      <c r="K249" s="145">
        <v>2462.81133</v>
      </c>
      <c r="L249" s="145">
        <v>306.5</v>
      </c>
      <c r="M249" s="145">
        <v>0</v>
      </c>
      <c r="N249" s="145">
        <v>306.5</v>
      </c>
      <c r="O249" s="145">
        <v>2769.31133</v>
      </c>
      <c r="P249" s="145">
        <v>29287.68638</v>
      </c>
      <c r="Q249" s="145">
        <v>0</v>
      </c>
      <c r="R249" s="146">
        <v>29287.68638</v>
      </c>
      <c r="S249" s="5"/>
      <c r="T249" s="5"/>
      <c r="U249" s="5"/>
      <c r="V249" s="5"/>
      <c r="W249" s="5"/>
      <c r="X249" s="5"/>
      <c r="Y249" s="5"/>
      <c r="Z249" s="5"/>
      <c r="AA249" s="5"/>
      <c r="AB249" s="5"/>
    </row>
    <row r="250" spans="1:28" ht="13.5">
      <c r="A250" s="147"/>
      <c r="B250" s="143" t="s">
        <v>24</v>
      </c>
      <c r="C250" s="143" t="s">
        <v>24</v>
      </c>
      <c r="D250" s="143" t="s">
        <v>221</v>
      </c>
      <c r="E250" s="143">
        <v>98</v>
      </c>
      <c r="F250" s="144">
        <v>0</v>
      </c>
      <c r="G250" s="145">
        <v>0</v>
      </c>
      <c r="H250" s="145">
        <v>0</v>
      </c>
      <c r="I250" s="145">
        <v>1709.96951</v>
      </c>
      <c r="J250" s="145">
        <v>28.735080000000004</v>
      </c>
      <c r="K250" s="145">
        <v>1738.70459</v>
      </c>
      <c r="L250" s="145">
        <v>216.34385999999998</v>
      </c>
      <c r="M250" s="145">
        <v>0</v>
      </c>
      <c r="N250" s="145">
        <v>216.34385999999998</v>
      </c>
      <c r="O250" s="145">
        <v>1955.04845</v>
      </c>
      <c r="P250" s="145">
        <v>5748.000599999999</v>
      </c>
      <c r="Q250" s="145">
        <v>0</v>
      </c>
      <c r="R250" s="146">
        <v>5748.000599999999</v>
      </c>
      <c r="S250" s="5"/>
      <c r="T250" s="5"/>
      <c r="U250" s="5"/>
      <c r="V250" s="5"/>
      <c r="W250" s="5"/>
      <c r="X250" s="5"/>
      <c r="Y250" s="5"/>
      <c r="Z250" s="5"/>
      <c r="AA250" s="5"/>
      <c r="AB250" s="5"/>
    </row>
    <row r="251" spans="1:28" ht="13.5">
      <c r="A251" s="147"/>
      <c r="B251" s="147"/>
      <c r="C251" s="147"/>
      <c r="D251" s="143" t="s">
        <v>24</v>
      </c>
      <c r="E251" s="143">
        <v>43</v>
      </c>
      <c r="F251" s="144">
        <v>0</v>
      </c>
      <c r="G251" s="145">
        <v>0</v>
      </c>
      <c r="H251" s="145">
        <v>0</v>
      </c>
      <c r="I251" s="145">
        <v>4405.949860000001</v>
      </c>
      <c r="J251" s="145">
        <v>111.46558999999999</v>
      </c>
      <c r="K251" s="145">
        <v>4517.41545</v>
      </c>
      <c r="L251" s="145">
        <v>5681.50453</v>
      </c>
      <c r="M251" s="145">
        <v>0</v>
      </c>
      <c r="N251" s="145">
        <v>5681.50453</v>
      </c>
      <c r="O251" s="145">
        <v>10198.91998</v>
      </c>
      <c r="P251" s="145">
        <v>25467.50522</v>
      </c>
      <c r="Q251" s="145">
        <v>0</v>
      </c>
      <c r="R251" s="146">
        <v>25467.50522</v>
      </c>
      <c r="S251" s="5"/>
      <c r="T251" s="5"/>
      <c r="U251" s="5"/>
      <c r="V251" s="5"/>
      <c r="W251" s="5"/>
      <c r="X251" s="5"/>
      <c r="Y251" s="5"/>
      <c r="Z251" s="5"/>
      <c r="AA251" s="5"/>
      <c r="AB251" s="5"/>
    </row>
    <row r="252" spans="1:28" ht="13.5">
      <c r="A252" s="147"/>
      <c r="B252" s="143" t="s">
        <v>25</v>
      </c>
      <c r="C252" s="143" t="s">
        <v>25</v>
      </c>
      <c r="D252" s="143" t="s">
        <v>25</v>
      </c>
      <c r="E252" s="143">
        <v>52</v>
      </c>
      <c r="F252" s="144">
        <v>0</v>
      </c>
      <c r="G252" s="145">
        <v>0</v>
      </c>
      <c r="H252" s="145">
        <v>0</v>
      </c>
      <c r="I252" s="145">
        <v>2244.50571</v>
      </c>
      <c r="J252" s="145">
        <v>0</v>
      </c>
      <c r="K252" s="145">
        <v>2244.50571</v>
      </c>
      <c r="L252" s="145">
        <v>135.08984</v>
      </c>
      <c r="M252" s="145">
        <v>0</v>
      </c>
      <c r="N252" s="145">
        <v>135.08984</v>
      </c>
      <c r="O252" s="145">
        <v>2379.59555</v>
      </c>
      <c r="P252" s="145">
        <v>15507.44188</v>
      </c>
      <c r="Q252" s="145">
        <v>0</v>
      </c>
      <c r="R252" s="146">
        <v>15507.44188</v>
      </c>
      <c r="S252" s="5"/>
      <c r="T252" s="5"/>
      <c r="U252" s="5"/>
      <c r="V252" s="5"/>
      <c r="W252" s="5"/>
      <c r="X252" s="5"/>
      <c r="Y252" s="5"/>
      <c r="Z252" s="5"/>
      <c r="AA252" s="5"/>
      <c r="AB252" s="5"/>
    </row>
    <row r="253" spans="1:28" ht="13.5">
      <c r="A253" s="147"/>
      <c r="B253" s="143" t="s">
        <v>26</v>
      </c>
      <c r="C253" s="143" t="s">
        <v>197</v>
      </c>
      <c r="D253" s="143" t="s">
        <v>198</v>
      </c>
      <c r="E253" s="143">
        <v>113</v>
      </c>
      <c r="F253" s="144">
        <v>0</v>
      </c>
      <c r="G253" s="145">
        <v>0</v>
      </c>
      <c r="H253" s="145">
        <v>0</v>
      </c>
      <c r="I253" s="145">
        <v>4178.6644</v>
      </c>
      <c r="J253" s="145">
        <v>0.04086</v>
      </c>
      <c r="K253" s="145">
        <v>4178.70526</v>
      </c>
      <c r="L253" s="145">
        <v>471.01</v>
      </c>
      <c r="M253" s="145">
        <v>0</v>
      </c>
      <c r="N253" s="145">
        <v>471.01</v>
      </c>
      <c r="O253" s="145">
        <v>4649.71526</v>
      </c>
      <c r="P253" s="145">
        <v>33201.10213</v>
      </c>
      <c r="Q253" s="145">
        <v>0</v>
      </c>
      <c r="R253" s="146">
        <v>33201.10213</v>
      </c>
      <c r="S253" s="5"/>
      <c r="T253" s="5"/>
      <c r="U253" s="5"/>
      <c r="V253" s="5"/>
      <c r="W253" s="5"/>
      <c r="X253" s="5"/>
      <c r="Y253" s="5"/>
      <c r="Z253" s="5"/>
      <c r="AA253" s="5"/>
      <c r="AB253" s="5"/>
    </row>
    <row r="254" spans="1:28" ht="13.5">
      <c r="A254" s="143" t="s">
        <v>222</v>
      </c>
      <c r="B254" s="143" t="s">
        <v>2</v>
      </c>
      <c r="C254" s="143" t="s">
        <v>223</v>
      </c>
      <c r="D254" s="143" t="s">
        <v>223</v>
      </c>
      <c r="E254" s="143">
        <v>185</v>
      </c>
      <c r="F254" s="144">
        <v>0</v>
      </c>
      <c r="G254" s="145">
        <v>0</v>
      </c>
      <c r="H254" s="145">
        <v>0</v>
      </c>
      <c r="I254" s="145">
        <v>1819.2681599999999</v>
      </c>
      <c r="J254" s="145">
        <v>0.05804</v>
      </c>
      <c r="K254" s="145">
        <v>1819.3262</v>
      </c>
      <c r="L254" s="145">
        <v>2695.70565</v>
      </c>
      <c r="M254" s="145">
        <v>12.559790000000001</v>
      </c>
      <c r="N254" s="145">
        <v>2708.26544</v>
      </c>
      <c r="O254" s="145">
        <v>4527.59164</v>
      </c>
      <c r="P254" s="145">
        <v>39097.49775</v>
      </c>
      <c r="Q254" s="145">
        <v>0</v>
      </c>
      <c r="R254" s="146">
        <v>39097.49775</v>
      </c>
      <c r="S254" s="5"/>
      <c r="T254" s="5"/>
      <c r="U254" s="5"/>
      <c r="V254" s="5"/>
      <c r="W254" s="5"/>
      <c r="X254" s="5"/>
      <c r="Y254" s="5"/>
      <c r="Z254" s="5"/>
      <c r="AA254" s="5"/>
      <c r="AB254" s="5"/>
    </row>
    <row r="255" spans="1:28" ht="13.5">
      <c r="A255" s="147"/>
      <c r="B255" s="143" t="s">
        <v>3</v>
      </c>
      <c r="C255" s="143" t="s">
        <v>201</v>
      </c>
      <c r="D255" s="143" t="s">
        <v>201</v>
      </c>
      <c r="E255" s="143">
        <v>184</v>
      </c>
      <c r="F255" s="144">
        <v>0</v>
      </c>
      <c r="G255" s="145">
        <v>0</v>
      </c>
      <c r="H255" s="145">
        <v>0</v>
      </c>
      <c r="I255" s="145">
        <v>1150.03198</v>
      </c>
      <c r="J255" s="145">
        <v>7.66481</v>
      </c>
      <c r="K255" s="145">
        <v>1157.69679</v>
      </c>
      <c r="L255" s="145">
        <v>2550.95066</v>
      </c>
      <c r="M255" s="145">
        <v>0</v>
      </c>
      <c r="N255" s="145">
        <v>2550.95066</v>
      </c>
      <c r="O255" s="145">
        <v>3708.6474500000004</v>
      </c>
      <c r="P255" s="145">
        <v>12773.89027</v>
      </c>
      <c r="Q255" s="145">
        <v>0</v>
      </c>
      <c r="R255" s="146">
        <v>12773.89027</v>
      </c>
      <c r="S255" s="5"/>
      <c r="T255" s="5"/>
      <c r="U255" s="5"/>
      <c r="V255" s="5"/>
      <c r="W255" s="5"/>
      <c r="X255" s="5"/>
      <c r="Y255" s="5"/>
      <c r="Z255" s="5"/>
      <c r="AA255" s="5"/>
      <c r="AB255" s="5"/>
    </row>
    <row r="256" spans="1:28" ht="13.5">
      <c r="A256" s="147"/>
      <c r="B256" s="147"/>
      <c r="C256" s="143" t="s">
        <v>202</v>
      </c>
      <c r="D256" s="143" t="s">
        <v>202</v>
      </c>
      <c r="E256" s="143">
        <v>178</v>
      </c>
      <c r="F256" s="144">
        <v>0</v>
      </c>
      <c r="G256" s="145">
        <v>0</v>
      </c>
      <c r="H256" s="145">
        <v>0</v>
      </c>
      <c r="I256" s="145">
        <v>726.73574</v>
      </c>
      <c r="J256" s="145">
        <v>4.89905</v>
      </c>
      <c r="K256" s="145">
        <v>731.6347900000001</v>
      </c>
      <c r="L256" s="145">
        <v>5082.7502</v>
      </c>
      <c r="M256" s="145">
        <v>0</v>
      </c>
      <c r="N256" s="145">
        <v>5082.7502</v>
      </c>
      <c r="O256" s="145">
        <v>5814.3849900000005</v>
      </c>
      <c r="P256" s="145">
        <v>12314.27957</v>
      </c>
      <c r="Q256" s="145">
        <v>0</v>
      </c>
      <c r="R256" s="146">
        <v>12314.27957</v>
      </c>
      <c r="S256" s="5"/>
      <c r="T256" s="5"/>
      <c r="U256" s="5"/>
      <c r="V256" s="5"/>
      <c r="W256" s="5"/>
      <c r="X256" s="5"/>
      <c r="Y256" s="5"/>
      <c r="Z256" s="5"/>
      <c r="AA256" s="5"/>
      <c r="AB256" s="5"/>
    </row>
    <row r="257" spans="1:28" ht="13.5">
      <c r="A257" s="147"/>
      <c r="B257" s="147"/>
      <c r="C257" s="143" t="s">
        <v>102</v>
      </c>
      <c r="D257" s="143" t="s">
        <v>103</v>
      </c>
      <c r="E257" s="143">
        <v>84</v>
      </c>
      <c r="F257" s="144">
        <v>0</v>
      </c>
      <c r="G257" s="145">
        <v>0</v>
      </c>
      <c r="H257" s="145">
        <v>0</v>
      </c>
      <c r="I257" s="145">
        <v>2327.51316</v>
      </c>
      <c r="J257" s="145">
        <v>16.29458</v>
      </c>
      <c r="K257" s="145">
        <v>2343.80774</v>
      </c>
      <c r="L257" s="145">
        <v>6417.972</v>
      </c>
      <c r="M257" s="145">
        <v>149.04482000000002</v>
      </c>
      <c r="N257" s="145">
        <v>6567.016820000001</v>
      </c>
      <c r="O257" s="145">
        <v>8910.824560000001</v>
      </c>
      <c r="P257" s="145">
        <v>30229.32793</v>
      </c>
      <c r="Q257" s="145">
        <v>0</v>
      </c>
      <c r="R257" s="146">
        <v>30229.32793</v>
      </c>
      <c r="S257" s="5"/>
      <c r="T257" s="5"/>
      <c r="U257" s="5"/>
      <c r="V257" s="5"/>
      <c r="W257" s="5"/>
      <c r="X257" s="5"/>
      <c r="Y257" s="5"/>
      <c r="Z257" s="5"/>
      <c r="AA257" s="5"/>
      <c r="AB257" s="5"/>
    </row>
    <row r="258" spans="1:28" ht="13.5">
      <c r="A258" s="147"/>
      <c r="B258" s="147"/>
      <c r="C258" s="147"/>
      <c r="D258" s="143" t="s">
        <v>224</v>
      </c>
      <c r="E258" s="143">
        <v>121</v>
      </c>
      <c r="F258" s="144">
        <v>0</v>
      </c>
      <c r="G258" s="145">
        <v>0</v>
      </c>
      <c r="H258" s="145">
        <v>0</v>
      </c>
      <c r="I258" s="145">
        <v>0</v>
      </c>
      <c r="J258" s="145">
        <v>0</v>
      </c>
      <c r="K258" s="145">
        <v>0</v>
      </c>
      <c r="L258" s="145">
        <v>0</v>
      </c>
      <c r="M258" s="145">
        <v>0</v>
      </c>
      <c r="N258" s="145">
        <v>0</v>
      </c>
      <c r="O258" s="145">
        <v>0</v>
      </c>
      <c r="P258" s="145">
        <v>172.92423000000002</v>
      </c>
      <c r="Q258" s="145">
        <v>0</v>
      </c>
      <c r="R258" s="146">
        <v>172.92423000000002</v>
      </c>
      <c r="S258" s="5"/>
      <c r="T258" s="5"/>
      <c r="U258" s="5"/>
      <c r="V258" s="5"/>
      <c r="W258" s="5"/>
      <c r="X258" s="5"/>
      <c r="Y258" s="5"/>
      <c r="Z258" s="5"/>
      <c r="AA258" s="5"/>
      <c r="AB258" s="5"/>
    </row>
    <row r="259" spans="1:28" ht="13.5">
      <c r="A259" s="147"/>
      <c r="B259" s="143" t="s">
        <v>66</v>
      </c>
      <c r="C259" s="143" t="s">
        <v>104</v>
      </c>
      <c r="D259" s="143" t="s">
        <v>104</v>
      </c>
      <c r="E259" s="143">
        <v>203</v>
      </c>
      <c r="F259" s="144">
        <v>0</v>
      </c>
      <c r="G259" s="145">
        <v>0</v>
      </c>
      <c r="H259" s="145">
        <v>0</v>
      </c>
      <c r="I259" s="145">
        <v>2145.89068</v>
      </c>
      <c r="J259" s="145">
        <v>119.01437</v>
      </c>
      <c r="K259" s="145">
        <v>2264.90505</v>
      </c>
      <c r="L259" s="145">
        <v>1956.31832</v>
      </c>
      <c r="M259" s="145">
        <v>0</v>
      </c>
      <c r="N259" s="145">
        <v>1956.31832</v>
      </c>
      <c r="O259" s="145">
        <v>4221.22337</v>
      </c>
      <c r="P259" s="145">
        <v>16259.49658</v>
      </c>
      <c r="Q259" s="145">
        <v>0</v>
      </c>
      <c r="R259" s="146">
        <v>16259.49658</v>
      </c>
      <c r="S259" s="5"/>
      <c r="T259" s="5"/>
      <c r="U259" s="5"/>
      <c r="V259" s="5"/>
      <c r="W259" s="5"/>
      <c r="X259" s="5"/>
      <c r="Y259" s="5"/>
      <c r="Z259" s="5"/>
      <c r="AA259" s="5"/>
      <c r="AB259" s="5"/>
    </row>
    <row r="260" spans="1:28" ht="13.5">
      <c r="A260" s="147"/>
      <c r="B260" s="147"/>
      <c r="C260" s="143" t="s">
        <v>225</v>
      </c>
      <c r="D260" s="143" t="s">
        <v>225</v>
      </c>
      <c r="E260" s="143">
        <v>188</v>
      </c>
      <c r="F260" s="144">
        <v>0</v>
      </c>
      <c r="G260" s="145">
        <v>0</v>
      </c>
      <c r="H260" s="145">
        <v>0</v>
      </c>
      <c r="I260" s="145">
        <v>1979.76537</v>
      </c>
      <c r="J260" s="145">
        <v>0.18883000000000003</v>
      </c>
      <c r="K260" s="145">
        <v>1979.9542</v>
      </c>
      <c r="L260" s="145">
        <v>1245.47331</v>
      </c>
      <c r="M260" s="145">
        <v>11.02309</v>
      </c>
      <c r="N260" s="145">
        <v>1256.4964</v>
      </c>
      <c r="O260" s="145">
        <v>3236.4506</v>
      </c>
      <c r="P260" s="145">
        <v>27204.529079999997</v>
      </c>
      <c r="Q260" s="145">
        <v>0</v>
      </c>
      <c r="R260" s="146">
        <v>27204.529079999997</v>
      </c>
      <c r="S260" s="5"/>
      <c r="T260" s="5"/>
      <c r="U260" s="5"/>
      <c r="V260" s="5"/>
      <c r="W260" s="5"/>
      <c r="X260" s="5"/>
      <c r="Y260" s="5"/>
      <c r="Z260" s="5"/>
      <c r="AA260" s="5"/>
      <c r="AB260" s="5"/>
    </row>
    <row r="261" spans="1:28" ht="13.5">
      <c r="A261" s="147"/>
      <c r="B261" s="143" t="s">
        <v>5</v>
      </c>
      <c r="C261" s="143" t="s">
        <v>5</v>
      </c>
      <c r="D261" s="143" t="s">
        <v>5</v>
      </c>
      <c r="E261" s="143">
        <v>128</v>
      </c>
      <c r="F261" s="144">
        <v>0</v>
      </c>
      <c r="G261" s="145">
        <v>0</v>
      </c>
      <c r="H261" s="145">
        <v>0</v>
      </c>
      <c r="I261" s="145">
        <v>1378.5736399999998</v>
      </c>
      <c r="J261" s="145">
        <v>259.49239</v>
      </c>
      <c r="K261" s="145">
        <v>1638.06603</v>
      </c>
      <c r="L261" s="145">
        <v>12602.90214</v>
      </c>
      <c r="M261" s="145">
        <v>432.98373</v>
      </c>
      <c r="N261" s="145">
        <v>13035.88587</v>
      </c>
      <c r="O261" s="145">
        <v>14673.9519</v>
      </c>
      <c r="P261" s="145">
        <v>16974.74891</v>
      </c>
      <c r="Q261" s="145">
        <v>0</v>
      </c>
      <c r="R261" s="146">
        <v>16974.74891</v>
      </c>
      <c r="S261" s="5"/>
      <c r="T261" s="5"/>
      <c r="U261" s="5"/>
      <c r="V261" s="5"/>
      <c r="W261" s="5"/>
      <c r="X261" s="5"/>
      <c r="Y261" s="5"/>
      <c r="Z261" s="5"/>
      <c r="AA261" s="5"/>
      <c r="AB261" s="5"/>
    </row>
    <row r="262" spans="1:28" ht="13.5">
      <c r="A262" s="147"/>
      <c r="B262" s="147"/>
      <c r="C262" s="147"/>
      <c r="D262" s="143" t="s">
        <v>204</v>
      </c>
      <c r="E262" s="143">
        <v>129</v>
      </c>
      <c r="F262" s="144">
        <v>0</v>
      </c>
      <c r="G262" s="145">
        <v>0</v>
      </c>
      <c r="H262" s="145">
        <v>0</v>
      </c>
      <c r="I262" s="145">
        <v>8212.77701</v>
      </c>
      <c r="J262" s="145">
        <v>2357.81492</v>
      </c>
      <c r="K262" s="145">
        <v>10570.59193</v>
      </c>
      <c r="L262" s="145">
        <v>82857.61247</v>
      </c>
      <c r="M262" s="145">
        <v>1909.9263500000002</v>
      </c>
      <c r="N262" s="145">
        <v>84767.53881999999</v>
      </c>
      <c r="O262" s="145">
        <v>95338.13075</v>
      </c>
      <c r="P262" s="145">
        <v>27338.938489999997</v>
      </c>
      <c r="Q262" s="145">
        <v>302.45673</v>
      </c>
      <c r="R262" s="146">
        <v>27641.39522</v>
      </c>
      <c r="S262" s="5"/>
      <c r="T262" s="5"/>
      <c r="U262" s="5"/>
      <c r="V262" s="5"/>
      <c r="W262" s="5"/>
      <c r="X262" s="5"/>
      <c r="Y262" s="5"/>
      <c r="Z262" s="5"/>
      <c r="AA262" s="5"/>
      <c r="AB262" s="5"/>
    </row>
    <row r="263" spans="1:28" ht="13.5">
      <c r="A263" s="147"/>
      <c r="B263" s="147"/>
      <c r="C263" s="147"/>
      <c r="D263" s="143" t="s">
        <v>205</v>
      </c>
      <c r="E263" s="143">
        <v>209</v>
      </c>
      <c r="F263" s="144">
        <v>0</v>
      </c>
      <c r="G263" s="145">
        <v>0</v>
      </c>
      <c r="H263" s="145">
        <v>0</v>
      </c>
      <c r="I263" s="145">
        <v>255.9689</v>
      </c>
      <c r="J263" s="145">
        <v>0.005889999999999999</v>
      </c>
      <c r="K263" s="145">
        <v>255.97479</v>
      </c>
      <c r="L263" s="145">
        <v>1109.89456</v>
      </c>
      <c r="M263" s="145">
        <v>0</v>
      </c>
      <c r="N263" s="145">
        <v>1109.89456</v>
      </c>
      <c r="O263" s="145">
        <v>1365.8693500000002</v>
      </c>
      <c r="P263" s="145">
        <v>7736.16605</v>
      </c>
      <c r="Q263" s="145">
        <v>23.36654</v>
      </c>
      <c r="R263" s="146">
        <v>7759.53259</v>
      </c>
      <c r="S263" s="5"/>
      <c r="T263" s="5"/>
      <c r="U263" s="5"/>
      <c r="V263" s="5"/>
      <c r="W263" s="5"/>
      <c r="X263" s="5"/>
      <c r="Y263" s="5"/>
      <c r="Z263" s="5"/>
      <c r="AA263" s="5"/>
      <c r="AB263" s="5"/>
    </row>
    <row r="264" spans="1:28" ht="13.5">
      <c r="A264" s="147"/>
      <c r="B264" s="147"/>
      <c r="C264" s="147"/>
      <c r="D264" s="143" t="s">
        <v>105</v>
      </c>
      <c r="E264" s="143">
        <v>135</v>
      </c>
      <c r="F264" s="144">
        <v>0</v>
      </c>
      <c r="G264" s="145">
        <v>0</v>
      </c>
      <c r="H264" s="145">
        <v>0</v>
      </c>
      <c r="I264" s="145">
        <v>846.46203</v>
      </c>
      <c r="J264" s="145">
        <v>49.61253</v>
      </c>
      <c r="K264" s="145">
        <v>896.07456</v>
      </c>
      <c r="L264" s="145">
        <v>7833.31485</v>
      </c>
      <c r="M264" s="145">
        <v>90.85346000000001</v>
      </c>
      <c r="N264" s="145">
        <v>7924.16831</v>
      </c>
      <c r="O264" s="145">
        <v>8820.24287</v>
      </c>
      <c r="P264" s="145">
        <v>13375.16701</v>
      </c>
      <c r="Q264" s="145">
        <v>0</v>
      </c>
      <c r="R264" s="146">
        <v>13375.16701</v>
      </c>
      <c r="S264" s="5"/>
      <c r="T264" s="5"/>
      <c r="U264" s="5"/>
      <c r="V264" s="5"/>
      <c r="W264" s="5"/>
      <c r="X264" s="5"/>
      <c r="Y264" s="5"/>
      <c r="Z264" s="5"/>
      <c r="AA264" s="5"/>
      <c r="AB264" s="5"/>
    </row>
    <row r="265" spans="1:28" ht="13.5">
      <c r="A265" s="147"/>
      <c r="B265" s="147"/>
      <c r="C265" s="147"/>
      <c r="D265" s="143" t="s">
        <v>226</v>
      </c>
      <c r="E265" s="143">
        <v>130</v>
      </c>
      <c r="F265" s="144">
        <v>0</v>
      </c>
      <c r="G265" s="145">
        <v>0</v>
      </c>
      <c r="H265" s="145">
        <v>0</v>
      </c>
      <c r="I265" s="145">
        <v>3136.70765</v>
      </c>
      <c r="J265" s="145">
        <v>300.20241999999996</v>
      </c>
      <c r="K265" s="145">
        <v>3436.91007</v>
      </c>
      <c r="L265" s="145">
        <v>2900.92201</v>
      </c>
      <c r="M265" s="145">
        <v>22.066860000000002</v>
      </c>
      <c r="N265" s="145">
        <v>2922.98887</v>
      </c>
      <c r="O265" s="145">
        <v>6359.89894</v>
      </c>
      <c r="P265" s="145">
        <v>11779.02451</v>
      </c>
      <c r="Q265" s="145">
        <v>0</v>
      </c>
      <c r="R265" s="146">
        <v>11779.02451</v>
      </c>
      <c r="S265" s="5"/>
      <c r="T265" s="5"/>
      <c r="U265" s="5"/>
      <c r="V265" s="5"/>
      <c r="W265" s="5"/>
      <c r="X265" s="5"/>
      <c r="Y265" s="5"/>
      <c r="Z265" s="5"/>
      <c r="AA265" s="5"/>
      <c r="AB265" s="5"/>
    </row>
    <row r="266" spans="1:28" ht="13.5">
      <c r="A266" s="147"/>
      <c r="B266" s="147"/>
      <c r="C266" s="143" t="s">
        <v>106</v>
      </c>
      <c r="D266" s="143" t="s">
        <v>106</v>
      </c>
      <c r="E266" s="143">
        <v>123</v>
      </c>
      <c r="F266" s="144">
        <v>0</v>
      </c>
      <c r="G266" s="145">
        <v>0</v>
      </c>
      <c r="H266" s="145">
        <v>0</v>
      </c>
      <c r="I266" s="145">
        <v>2380.36614</v>
      </c>
      <c r="J266" s="145">
        <v>52.84266</v>
      </c>
      <c r="K266" s="145">
        <v>2433.2088</v>
      </c>
      <c r="L266" s="145">
        <v>2505.3421000000003</v>
      </c>
      <c r="M266" s="145">
        <v>44.10227</v>
      </c>
      <c r="N266" s="145">
        <v>2549.44437</v>
      </c>
      <c r="O266" s="145">
        <v>4982.65317</v>
      </c>
      <c r="P266" s="145">
        <v>12073.70111</v>
      </c>
      <c r="Q266" s="145">
        <v>0</v>
      </c>
      <c r="R266" s="146">
        <v>12073.70111</v>
      </c>
      <c r="S266" s="5"/>
      <c r="T266" s="5"/>
      <c r="U266" s="5"/>
      <c r="V266" s="5"/>
      <c r="W266" s="5"/>
      <c r="X266" s="5"/>
      <c r="Y266" s="5"/>
      <c r="Z266" s="5"/>
      <c r="AA266" s="5"/>
      <c r="AB266" s="5"/>
    </row>
    <row r="267" spans="1:28" ht="13.5">
      <c r="A267" s="147"/>
      <c r="B267" s="147"/>
      <c r="C267" s="143" t="s">
        <v>183</v>
      </c>
      <c r="D267" s="143" t="s">
        <v>227</v>
      </c>
      <c r="E267" s="143">
        <v>127</v>
      </c>
      <c r="F267" s="144">
        <v>0</v>
      </c>
      <c r="G267" s="145">
        <v>0</v>
      </c>
      <c r="H267" s="145">
        <v>0</v>
      </c>
      <c r="I267" s="145">
        <v>3172.47991</v>
      </c>
      <c r="J267" s="145">
        <v>139.56520999999998</v>
      </c>
      <c r="K267" s="145">
        <v>3312.04512</v>
      </c>
      <c r="L267" s="145">
        <v>1522.76673</v>
      </c>
      <c r="M267" s="145">
        <v>16.39314</v>
      </c>
      <c r="N267" s="145">
        <v>1539.1598700000002</v>
      </c>
      <c r="O267" s="145">
        <v>4851.20499</v>
      </c>
      <c r="P267" s="145">
        <v>20252.77105</v>
      </c>
      <c r="Q267" s="145">
        <v>0</v>
      </c>
      <c r="R267" s="146">
        <v>20252.77105</v>
      </c>
      <c r="S267" s="5"/>
      <c r="T267" s="5"/>
      <c r="U267" s="5"/>
      <c r="V267" s="5"/>
      <c r="W267" s="5"/>
      <c r="X267" s="5"/>
      <c r="Y267" s="5"/>
      <c r="Z267" s="5"/>
      <c r="AA267" s="5"/>
      <c r="AB267" s="5"/>
    </row>
    <row r="268" spans="1:28" ht="13.5">
      <c r="A268" s="147"/>
      <c r="B268" s="147"/>
      <c r="C268" s="143" t="s">
        <v>107</v>
      </c>
      <c r="D268" s="143" t="s">
        <v>228</v>
      </c>
      <c r="E268" s="143">
        <v>132</v>
      </c>
      <c r="F268" s="144">
        <v>0</v>
      </c>
      <c r="G268" s="145">
        <v>0</v>
      </c>
      <c r="H268" s="145">
        <v>0</v>
      </c>
      <c r="I268" s="145">
        <v>1020.10595</v>
      </c>
      <c r="J268" s="145">
        <v>0.15481999999999999</v>
      </c>
      <c r="K268" s="145">
        <v>1020.26077</v>
      </c>
      <c r="L268" s="145">
        <v>1234.68598</v>
      </c>
      <c r="M268" s="145">
        <v>0</v>
      </c>
      <c r="N268" s="145">
        <v>1234.68598</v>
      </c>
      <c r="O268" s="145">
        <v>2254.94675</v>
      </c>
      <c r="P268" s="145">
        <v>13155.75726</v>
      </c>
      <c r="Q268" s="145">
        <v>0</v>
      </c>
      <c r="R268" s="146">
        <v>13155.75726</v>
      </c>
      <c r="S268" s="5"/>
      <c r="T268" s="5"/>
      <c r="U268" s="5"/>
      <c r="V268" s="5"/>
      <c r="W268" s="5"/>
      <c r="X268" s="5"/>
      <c r="Y268" s="5"/>
      <c r="Z268" s="5"/>
      <c r="AA268" s="5"/>
      <c r="AB268" s="5"/>
    </row>
    <row r="269" spans="1:28" ht="13.5">
      <c r="A269" s="147"/>
      <c r="B269" s="147"/>
      <c r="C269" s="147"/>
      <c r="D269" s="143" t="s">
        <v>108</v>
      </c>
      <c r="E269" s="143">
        <v>126</v>
      </c>
      <c r="F269" s="144">
        <v>0</v>
      </c>
      <c r="G269" s="145">
        <v>0</v>
      </c>
      <c r="H269" s="145">
        <v>0</v>
      </c>
      <c r="I269" s="145">
        <v>14111.3796</v>
      </c>
      <c r="J269" s="145">
        <v>649.36815</v>
      </c>
      <c r="K269" s="145">
        <v>14760.74775</v>
      </c>
      <c r="L269" s="145">
        <v>9522.20119</v>
      </c>
      <c r="M269" s="145">
        <v>585.3301</v>
      </c>
      <c r="N269" s="145">
        <v>10107.531289999999</v>
      </c>
      <c r="O269" s="145">
        <v>24868.279039999998</v>
      </c>
      <c r="P269" s="145">
        <v>15982.66144</v>
      </c>
      <c r="Q269" s="145">
        <v>0</v>
      </c>
      <c r="R269" s="146">
        <v>15982.66144</v>
      </c>
      <c r="S269" s="5"/>
      <c r="T269" s="5"/>
      <c r="U269" s="5"/>
      <c r="V269" s="5"/>
      <c r="W269" s="5"/>
      <c r="X269" s="5"/>
      <c r="Y269" s="5"/>
      <c r="Z269" s="5"/>
      <c r="AA269" s="5"/>
      <c r="AB269" s="5"/>
    </row>
    <row r="270" spans="1:28" ht="13.5">
      <c r="A270" s="147"/>
      <c r="B270" s="147"/>
      <c r="C270" s="143" t="s">
        <v>109</v>
      </c>
      <c r="D270" s="143" t="s">
        <v>229</v>
      </c>
      <c r="E270" s="143">
        <v>131</v>
      </c>
      <c r="F270" s="144">
        <v>0</v>
      </c>
      <c r="G270" s="145">
        <v>0</v>
      </c>
      <c r="H270" s="145">
        <v>0</v>
      </c>
      <c r="I270" s="145">
        <v>2011.5671599999998</v>
      </c>
      <c r="J270" s="145">
        <v>51.03109</v>
      </c>
      <c r="K270" s="145">
        <v>2062.59825</v>
      </c>
      <c r="L270" s="145">
        <v>1308.8153200000002</v>
      </c>
      <c r="M270" s="145">
        <v>2.3096900000000002</v>
      </c>
      <c r="N270" s="145">
        <v>1311.12501</v>
      </c>
      <c r="O270" s="145">
        <v>3373.7232599999998</v>
      </c>
      <c r="P270" s="145">
        <v>3567.89346</v>
      </c>
      <c r="Q270" s="145">
        <v>0</v>
      </c>
      <c r="R270" s="146">
        <v>3567.89346</v>
      </c>
      <c r="S270" s="5"/>
      <c r="T270" s="5"/>
      <c r="U270" s="5"/>
      <c r="V270" s="5"/>
      <c r="W270" s="5"/>
      <c r="X270" s="5"/>
      <c r="Y270" s="5"/>
      <c r="Z270" s="5"/>
      <c r="AA270" s="5"/>
      <c r="AB270" s="5"/>
    </row>
    <row r="271" spans="1:28" ht="13.5">
      <c r="A271" s="147"/>
      <c r="B271" s="147"/>
      <c r="C271" s="147"/>
      <c r="D271" s="143" t="s">
        <v>110</v>
      </c>
      <c r="E271" s="143">
        <v>124</v>
      </c>
      <c r="F271" s="144">
        <v>0</v>
      </c>
      <c r="G271" s="145">
        <v>0</v>
      </c>
      <c r="H271" s="145">
        <v>0</v>
      </c>
      <c r="I271" s="145">
        <v>3994.5404</v>
      </c>
      <c r="J271" s="145">
        <v>446.09654</v>
      </c>
      <c r="K271" s="145">
        <v>4440.63694</v>
      </c>
      <c r="L271" s="145">
        <v>11924.12451</v>
      </c>
      <c r="M271" s="145">
        <v>388.75059000000005</v>
      </c>
      <c r="N271" s="145">
        <v>12312.8751</v>
      </c>
      <c r="O271" s="145">
        <v>16753.512039999998</v>
      </c>
      <c r="P271" s="145">
        <v>6966.641570000001</v>
      </c>
      <c r="Q271" s="145">
        <v>0</v>
      </c>
      <c r="R271" s="146">
        <v>6966.641570000001</v>
      </c>
      <c r="S271" s="5"/>
      <c r="T271" s="5"/>
      <c r="U271" s="5"/>
      <c r="V271" s="5"/>
      <c r="W271" s="5"/>
      <c r="X271" s="5"/>
      <c r="Y271" s="5"/>
      <c r="Z271" s="5"/>
      <c r="AA271" s="5"/>
      <c r="AB271" s="5"/>
    </row>
    <row r="272" spans="1:28" ht="13.5">
      <c r="A272" s="147"/>
      <c r="B272" s="147"/>
      <c r="C272" s="143" t="s">
        <v>230</v>
      </c>
      <c r="D272" s="143" t="s">
        <v>231</v>
      </c>
      <c r="E272" s="143">
        <v>166</v>
      </c>
      <c r="F272" s="144">
        <v>0</v>
      </c>
      <c r="G272" s="145">
        <v>0</v>
      </c>
      <c r="H272" s="145">
        <v>0</v>
      </c>
      <c r="I272" s="145">
        <v>781.36244</v>
      </c>
      <c r="J272" s="145">
        <v>18.347849999999998</v>
      </c>
      <c r="K272" s="145">
        <v>799.71029</v>
      </c>
      <c r="L272" s="145">
        <v>302.70378999999997</v>
      </c>
      <c r="M272" s="145">
        <v>0</v>
      </c>
      <c r="N272" s="145">
        <v>302.70378999999997</v>
      </c>
      <c r="O272" s="145">
        <v>1102.41408</v>
      </c>
      <c r="P272" s="145">
        <v>4653.67884</v>
      </c>
      <c r="Q272" s="145">
        <v>0</v>
      </c>
      <c r="R272" s="146">
        <v>4653.67884</v>
      </c>
      <c r="S272" s="5"/>
      <c r="T272" s="5"/>
      <c r="U272" s="5"/>
      <c r="V272" s="5"/>
      <c r="W272" s="5"/>
      <c r="X272" s="5"/>
      <c r="Y272" s="5"/>
      <c r="Z272" s="5"/>
      <c r="AA272" s="5"/>
      <c r="AB272" s="5"/>
    </row>
    <row r="273" spans="1:28" ht="13.5">
      <c r="A273" s="147"/>
      <c r="B273" s="143" t="s">
        <v>6</v>
      </c>
      <c r="C273" s="143" t="s">
        <v>111</v>
      </c>
      <c r="D273" s="143" t="s">
        <v>232</v>
      </c>
      <c r="E273" s="143">
        <v>190</v>
      </c>
      <c r="F273" s="144">
        <v>0</v>
      </c>
      <c r="G273" s="145">
        <v>0</v>
      </c>
      <c r="H273" s="145">
        <v>0</v>
      </c>
      <c r="I273" s="145">
        <v>1090.30024</v>
      </c>
      <c r="J273" s="145">
        <v>157.79258</v>
      </c>
      <c r="K273" s="145">
        <v>1248.09282</v>
      </c>
      <c r="L273" s="145">
        <v>824.95161</v>
      </c>
      <c r="M273" s="145">
        <v>0</v>
      </c>
      <c r="N273" s="145">
        <v>824.95161</v>
      </c>
      <c r="O273" s="145">
        <v>2073.04443</v>
      </c>
      <c r="P273" s="145">
        <v>19229.719940000003</v>
      </c>
      <c r="Q273" s="145">
        <v>0</v>
      </c>
      <c r="R273" s="146">
        <v>19229.719940000003</v>
      </c>
      <c r="S273" s="5"/>
      <c r="T273" s="5"/>
      <c r="U273" s="5"/>
      <c r="V273" s="5"/>
      <c r="W273" s="5"/>
      <c r="X273" s="5"/>
      <c r="Y273" s="5"/>
      <c r="Z273" s="5"/>
      <c r="AA273" s="5"/>
      <c r="AB273" s="5"/>
    </row>
    <row r="274" spans="1:28" ht="13.5">
      <c r="A274" s="147"/>
      <c r="B274" s="143" t="s">
        <v>7</v>
      </c>
      <c r="C274" s="143" t="s">
        <v>233</v>
      </c>
      <c r="D274" s="143" t="s">
        <v>233</v>
      </c>
      <c r="E274" s="143">
        <v>79</v>
      </c>
      <c r="F274" s="144">
        <v>0</v>
      </c>
      <c r="G274" s="145">
        <v>0</v>
      </c>
      <c r="H274" s="145">
        <v>0</v>
      </c>
      <c r="I274" s="145">
        <v>3988.7133799999997</v>
      </c>
      <c r="J274" s="145">
        <v>1.99681</v>
      </c>
      <c r="K274" s="145">
        <v>3990.71019</v>
      </c>
      <c r="L274" s="145">
        <v>3899.2207599999997</v>
      </c>
      <c r="M274" s="145">
        <v>0</v>
      </c>
      <c r="N274" s="145">
        <v>3899.2207599999997</v>
      </c>
      <c r="O274" s="145">
        <v>7889.93095</v>
      </c>
      <c r="P274" s="145">
        <v>27822.25546</v>
      </c>
      <c r="Q274" s="145">
        <v>0</v>
      </c>
      <c r="R274" s="146">
        <v>27822.25546</v>
      </c>
      <c r="S274" s="5"/>
      <c r="T274" s="5"/>
      <c r="U274" s="5"/>
      <c r="V274" s="5"/>
      <c r="W274" s="5"/>
      <c r="X274" s="5"/>
      <c r="Y274" s="5"/>
      <c r="Z274" s="5"/>
      <c r="AA274" s="5"/>
      <c r="AB274" s="5"/>
    </row>
    <row r="275" spans="1:28" ht="13.5">
      <c r="A275" s="147"/>
      <c r="B275" s="147"/>
      <c r="C275" s="143" t="s">
        <v>7</v>
      </c>
      <c r="D275" s="143" t="s">
        <v>7</v>
      </c>
      <c r="E275" s="143">
        <v>76</v>
      </c>
      <c r="F275" s="144">
        <v>0</v>
      </c>
      <c r="G275" s="145">
        <v>0</v>
      </c>
      <c r="H275" s="145">
        <v>0</v>
      </c>
      <c r="I275" s="145">
        <v>2165.9484300000004</v>
      </c>
      <c r="J275" s="145">
        <v>473.13340000000005</v>
      </c>
      <c r="K275" s="145">
        <v>2639.08183</v>
      </c>
      <c r="L275" s="145">
        <v>7678.15812</v>
      </c>
      <c r="M275" s="145">
        <v>0</v>
      </c>
      <c r="N275" s="145">
        <v>7678.15812</v>
      </c>
      <c r="O275" s="145">
        <v>10317.23995</v>
      </c>
      <c r="P275" s="145">
        <v>31658.78135</v>
      </c>
      <c r="Q275" s="145">
        <v>0</v>
      </c>
      <c r="R275" s="146">
        <v>31658.78135</v>
      </c>
      <c r="S275" s="5"/>
      <c r="T275" s="5"/>
      <c r="U275" s="5"/>
      <c r="V275" s="5"/>
      <c r="W275" s="5"/>
      <c r="X275" s="5"/>
      <c r="Y275" s="5"/>
      <c r="Z275" s="5"/>
      <c r="AA275" s="5"/>
      <c r="AB275" s="5"/>
    </row>
    <row r="276" spans="1:28" ht="13.5">
      <c r="A276" s="147"/>
      <c r="B276" s="147"/>
      <c r="C276" s="143" t="s">
        <v>234</v>
      </c>
      <c r="D276" s="143" t="s">
        <v>234</v>
      </c>
      <c r="E276" s="143">
        <v>216</v>
      </c>
      <c r="F276" s="144">
        <v>0</v>
      </c>
      <c r="G276" s="145">
        <v>0</v>
      </c>
      <c r="H276" s="145">
        <v>0</v>
      </c>
      <c r="I276" s="145">
        <v>430.02456</v>
      </c>
      <c r="J276" s="145">
        <v>0</v>
      </c>
      <c r="K276" s="145">
        <v>430.02456</v>
      </c>
      <c r="L276" s="145">
        <v>209.66603</v>
      </c>
      <c r="M276" s="145">
        <v>0</v>
      </c>
      <c r="N276" s="145">
        <v>209.66603</v>
      </c>
      <c r="O276" s="145">
        <v>639.6905899999999</v>
      </c>
      <c r="P276" s="145">
        <v>17132.86277</v>
      </c>
      <c r="Q276" s="145">
        <v>0</v>
      </c>
      <c r="R276" s="146">
        <v>17132.86277</v>
      </c>
      <c r="S276" s="5"/>
      <c r="T276" s="5"/>
      <c r="U276" s="5"/>
      <c r="V276" s="5"/>
      <c r="W276" s="5"/>
      <c r="X276" s="5"/>
      <c r="Y276" s="5"/>
      <c r="Z276" s="5"/>
      <c r="AA276" s="5"/>
      <c r="AB276" s="5"/>
    </row>
    <row r="277" spans="1:28" ht="13.5">
      <c r="A277" s="147"/>
      <c r="B277" s="147"/>
      <c r="C277" s="143" t="s">
        <v>209</v>
      </c>
      <c r="D277" s="143" t="s">
        <v>209</v>
      </c>
      <c r="E277" s="143">
        <v>164</v>
      </c>
      <c r="F277" s="144">
        <v>0</v>
      </c>
      <c r="G277" s="145">
        <v>0</v>
      </c>
      <c r="H277" s="145">
        <v>0</v>
      </c>
      <c r="I277" s="145">
        <v>1925.61396</v>
      </c>
      <c r="J277" s="145">
        <v>0.00366</v>
      </c>
      <c r="K277" s="145">
        <v>1925.6176200000002</v>
      </c>
      <c r="L277" s="145">
        <v>3384.50325</v>
      </c>
      <c r="M277" s="145">
        <v>0</v>
      </c>
      <c r="N277" s="145">
        <v>3384.50325</v>
      </c>
      <c r="O277" s="145">
        <v>5310.12087</v>
      </c>
      <c r="P277" s="145">
        <v>37953.30396</v>
      </c>
      <c r="Q277" s="145">
        <v>0</v>
      </c>
      <c r="R277" s="146">
        <v>37953.30396</v>
      </c>
      <c r="S277" s="5"/>
      <c r="T277" s="5"/>
      <c r="U277" s="5"/>
      <c r="V277" s="5"/>
      <c r="W277" s="5"/>
      <c r="X277" s="5"/>
      <c r="Y277" s="5"/>
      <c r="Z277" s="5"/>
      <c r="AA277" s="5"/>
      <c r="AB277" s="5"/>
    </row>
    <row r="278" spans="1:28" ht="13.5">
      <c r="A278" s="147"/>
      <c r="B278" s="147"/>
      <c r="C278" s="143" t="s">
        <v>235</v>
      </c>
      <c r="D278" s="143" t="s">
        <v>235</v>
      </c>
      <c r="E278" s="143">
        <v>217</v>
      </c>
      <c r="F278" s="144">
        <v>0</v>
      </c>
      <c r="G278" s="145">
        <v>0</v>
      </c>
      <c r="H278" s="145">
        <v>0</v>
      </c>
      <c r="I278" s="145">
        <v>337.729</v>
      </c>
      <c r="J278" s="145">
        <v>0</v>
      </c>
      <c r="K278" s="145">
        <v>337.729</v>
      </c>
      <c r="L278" s="145">
        <v>1248.61792</v>
      </c>
      <c r="M278" s="145">
        <v>0</v>
      </c>
      <c r="N278" s="145">
        <v>1248.61792</v>
      </c>
      <c r="O278" s="145">
        <v>1586.34692</v>
      </c>
      <c r="P278" s="145">
        <v>13056.3628</v>
      </c>
      <c r="Q278" s="145">
        <v>0</v>
      </c>
      <c r="R278" s="146">
        <v>13056.3628</v>
      </c>
      <c r="S278" s="5"/>
      <c r="T278" s="5"/>
      <c r="U278" s="5"/>
      <c r="V278" s="5"/>
      <c r="W278" s="5"/>
      <c r="X278" s="5"/>
      <c r="Y278" s="5"/>
      <c r="Z278" s="5"/>
      <c r="AA278" s="5"/>
      <c r="AB278" s="5"/>
    </row>
    <row r="279" spans="1:28" ht="13.5">
      <c r="A279" s="147"/>
      <c r="B279" s="147"/>
      <c r="C279" s="143" t="s">
        <v>236</v>
      </c>
      <c r="D279" s="143" t="s">
        <v>237</v>
      </c>
      <c r="E279" s="143">
        <v>159</v>
      </c>
      <c r="F279" s="144">
        <v>0</v>
      </c>
      <c r="G279" s="145">
        <v>0</v>
      </c>
      <c r="H279" s="145">
        <v>0</v>
      </c>
      <c r="I279" s="145">
        <v>886.44974</v>
      </c>
      <c r="J279" s="145">
        <v>0.0034500000000000004</v>
      </c>
      <c r="K279" s="145">
        <v>886.45319</v>
      </c>
      <c r="L279" s="145">
        <v>2669.01735</v>
      </c>
      <c r="M279" s="145">
        <v>0</v>
      </c>
      <c r="N279" s="145">
        <v>2669.01735</v>
      </c>
      <c r="O279" s="145">
        <v>3555.4705400000003</v>
      </c>
      <c r="P279" s="145">
        <v>23118.947640000002</v>
      </c>
      <c r="Q279" s="145">
        <v>0</v>
      </c>
      <c r="R279" s="146">
        <v>23118.947640000002</v>
      </c>
      <c r="S279" s="5"/>
      <c r="T279" s="5"/>
      <c r="U279" s="5"/>
      <c r="V279" s="5"/>
      <c r="W279" s="5"/>
      <c r="X279" s="5"/>
      <c r="Y279" s="5"/>
      <c r="Z279" s="5"/>
      <c r="AA279" s="5"/>
      <c r="AB279" s="5"/>
    </row>
    <row r="280" spans="1:28" ht="13.5">
      <c r="A280" s="147"/>
      <c r="B280" s="147"/>
      <c r="C280" s="143" t="s">
        <v>113</v>
      </c>
      <c r="D280" s="143" t="s">
        <v>113</v>
      </c>
      <c r="E280" s="143">
        <v>191</v>
      </c>
      <c r="F280" s="144">
        <v>0</v>
      </c>
      <c r="G280" s="145">
        <v>0</v>
      </c>
      <c r="H280" s="145">
        <v>0</v>
      </c>
      <c r="I280" s="145">
        <v>1926.90354</v>
      </c>
      <c r="J280" s="145">
        <v>93.07741</v>
      </c>
      <c r="K280" s="145">
        <v>2019.98095</v>
      </c>
      <c r="L280" s="145">
        <v>2722.4793</v>
      </c>
      <c r="M280" s="145">
        <v>4E-05</v>
      </c>
      <c r="N280" s="145">
        <v>2722.47934</v>
      </c>
      <c r="O280" s="145">
        <v>4742.46029</v>
      </c>
      <c r="P280" s="145">
        <v>16776.4715</v>
      </c>
      <c r="Q280" s="145">
        <v>0</v>
      </c>
      <c r="R280" s="146">
        <v>16776.4715</v>
      </c>
      <c r="S280" s="5"/>
      <c r="T280" s="5"/>
      <c r="U280" s="5"/>
      <c r="V280" s="5"/>
      <c r="W280" s="5"/>
      <c r="X280" s="5"/>
      <c r="Y280" s="5"/>
      <c r="Z280" s="5"/>
      <c r="AA280" s="5"/>
      <c r="AB280" s="5"/>
    </row>
    <row r="281" spans="1:28" ht="13.5">
      <c r="A281" s="147"/>
      <c r="B281" s="147"/>
      <c r="C281" s="143" t="s">
        <v>238</v>
      </c>
      <c r="D281" s="143" t="s">
        <v>239</v>
      </c>
      <c r="E281" s="143">
        <v>167</v>
      </c>
      <c r="F281" s="144">
        <v>0</v>
      </c>
      <c r="G281" s="145">
        <v>0</v>
      </c>
      <c r="H281" s="145">
        <v>0</v>
      </c>
      <c r="I281" s="145">
        <v>2154.45973</v>
      </c>
      <c r="J281" s="145">
        <v>1.2186</v>
      </c>
      <c r="K281" s="145">
        <v>2155.67833</v>
      </c>
      <c r="L281" s="145">
        <v>1431.99046</v>
      </c>
      <c r="M281" s="145">
        <v>0</v>
      </c>
      <c r="N281" s="145">
        <v>1431.99046</v>
      </c>
      <c r="O281" s="145">
        <v>3587.66879</v>
      </c>
      <c r="P281" s="145">
        <v>16714.99457</v>
      </c>
      <c r="Q281" s="145">
        <v>0</v>
      </c>
      <c r="R281" s="146">
        <v>16714.99457</v>
      </c>
      <c r="S281" s="5"/>
      <c r="T281" s="5"/>
      <c r="U281" s="5"/>
      <c r="V281" s="5"/>
      <c r="W281" s="5"/>
      <c r="X281" s="5"/>
      <c r="Y281" s="5"/>
      <c r="Z281" s="5"/>
      <c r="AA281" s="5"/>
      <c r="AB281" s="5"/>
    </row>
    <row r="282" spans="1:28" ht="13.5">
      <c r="A282" s="147"/>
      <c r="B282" s="143" t="s">
        <v>8</v>
      </c>
      <c r="C282" s="143" t="s">
        <v>114</v>
      </c>
      <c r="D282" s="143" t="s">
        <v>115</v>
      </c>
      <c r="E282" s="143">
        <v>37</v>
      </c>
      <c r="F282" s="144">
        <v>0</v>
      </c>
      <c r="G282" s="145">
        <v>0</v>
      </c>
      <c r="H282" s="145">
        <v>0</v>
      </c>
      <c r="I282" s="145">
        <v>1450.91374</v>
      </c>
      <c r="J282" s="145">
        <v>16.959049999999998</v>
      </c>
      <c r="K282" s="145">
        <v>1467.8727900000001</v>
      </c>
      <c r="L282" s="145">
        <v>7541.608139999999</v>
      </c>
      <c r="M282" s="145">
        <v>65.87768</v>
      </c>
      <c r="N282" s="145">
        <v>7607.48582</v>
      </c>
      <c r="O282" s="145">
        <v>9075.35861</v>
      </c>
      <c r="P282" s="145">
        <v>12951.16625</v>
      </c>
      <c r="Q282" s="145">
        <v>0</v>
      </c>
      <c r="R282" s="146">
        <v>12951.16625</v>
      </c>
      <c r="S282" s="5"/>
      <c r="T282" s="5"/>
      <c r="U282" s="5"/>
      <c r="V282" s="5"/>
      <c r="W282" s="5"/>
      <c r="X282" s="5"/>
      <c r="Y282" s="5"/>
      <c r="Z282" s="5"/>
      <c r="AA282" s="5"/>
      <c r="AB282" s="5"/>
    </row>
    <row r="283" spans="1:28" ht="13.5">
      <c r="A283" s="147"/>
      <c r="B283" s="143" t="s">
        <v>9</v>
      </c>
      <c r="C283" s="143" t="s">
        <v>240</v>
      </c>
      <c r="D283" s="143" t="s">
        <v>240</v>
      </c>
      <c r="E283" s="143">
        <v>194</v>
      </c>
      <c r="F283" s="144">
        <v>0</v>
      </c>
      <c r="G283" s="145">
        <v>0</v>
      </c>
      <c r="H283" s="145">
        <v>0</v>
      </c>
      <c r="I283" s="145">
        <v>550.95714</v>
      </c>
      <c r="J283" s="145">
        <v>0.2516</v>
      </c>
      <c r="K283" s="145">
        <v>551.20874</v>
      </c>
      <c r="L283" s="145">
        <v>428.97825</v>
      </c>
      <c r="M283" s="145">
        <v>0</v>
      </c>
      <c r="N283" s="145">
        <v>428.97825</v>
      </c>
      <c r="O283" s="145">
        <v>980.18699</v>
      </c>
      <c r="P283" s="145">
        <v>12411.478050000002</v>
      </c>
      <c r="Q283" s="145">
        <v>0</v>
      </c>
      <c r="R283" s="146">
        <v>12411.478050000002</v>
      </c>
      <c r="S283" s="5"/>
      <c r="T283" s="5"/>
      <c r="U283" s="5"/>
      <c r="V283" s="5"/>
      <c r="W283" s="5"/>
      <c r="X283" s="5"/>
      <c r="Y283" s="5"/>
      <c r="Z283" s="5"/>
      <c r="AA283" s="5"/>
      <c r="AB283" s="5"/>
    </row>
    <row r="284" spans="1:28" ht="13.5">
      <c r="A284" s="147"/>
      <c r="B284" s="147"/>
      <c r="C284" s="143" t="s">
        <v>241</v>
      </c>
      <c r="D284" s="143" t="s">
        <v>242</v>
      </c>
      <c r="E284" s="143">
        <v>192</v>
      </c>
      <c r="F284" s="144">
        <v>0</v>
      </c>
      <c r="G284" s="145">
        <v>0</v>
      </c>
      <c r="H284" s="145">
        <v>0</v>
      </c>
      <c r="I284" s="145">
        <v>1286.48995</v>
      </c>
      <c r="J284" s="145">
        <v>41.41386</v>
      </c>
      <c r="K284" s="145">
        <v>1327.90381</v>
      </c>
      <c r="L284" s="145">
        <v>1168.84905</v>
      </c>
      <c r="M284" s="145">
        <v>6.1800500000000005</v>
      </c>
      <c r="N284" s="145">
        <v>1175.0291000000002</v>
      </c>
      <c r="O284" s="145">
        <v>2502.93291</v>
      </c>
      <c r="P284" s="145">
        <v>17024.31329</v>
      </c>
      <c r="Q284" s="145">
        <v>0</v>
      </c>
      <c r="R284" s="146">
        <v>17024.31329</v>
      </c>
      <c r="S284" s="5"/>
      <c r="T284" s="5"/>
      <c r="U284" s="5"/>
      <c r="V284" s="5"/>
      <c r="W284" s="5"/>
      <c r="X284" s="5"/>
      <c r="Y284" s="5"/>
      <c r="Z284" s="5"/>
      <c r="AA284" s="5"/>
      <c r="AB284" s="5"/>
    </row>
    <row r="285" spans="1:28" ht="13.5">
      <c r="A285" s="147"/>
      <c r="B285" s="147"/>
      <c r="C285" s="143" t="s">
        <v>9</v>
      </c>
      <c r="D285" s="143" t="s">
        <v>243</v>
      </c>
      <c r="E285" s="143">
        <v>172</v>
      </c>
      <c r="F285" s="144">
        <v>0</v>
      </c>
      <c r="G285" s="145">
        <v>0</v>
      </c>
      <c r="H285" s="145">
        <v>0</v>
      </c>
      <c r="I285" s="145">
        <v>546.8959100000001</v>
      </c>
      <c r="J285" s="145">
        <v>11.38839</v>
      </c>
      <c r="K285" s="145">
        <v>558.2843</v>
      </c>
      <c r="L285" s="145">
        <v>1716.78945</v>
      </c>
      <c r="M285" s="145">
        <v>0</v>
      </c>
      <c r="N285" s="145">
        <v>1716.78945</v>
      </c>
      <c r="O285" s="145">
        <v>2275.07375</v>
      </c>
      <c r="P285" s="145">
        <v>12075.27968</v>
      </c>
      <c r="Q285" s="145">
        <v>0</v>
      </c>
      <c r="R285" s="146">
        <v>12075.27968</v>
      </c>
      <c r="S285" s="5"/>
      <c r="T285" s="5"/>
      <c r="U285" s="5"/>
      <c r="V285" s="5"/>
      <c r="W285" s="5"/>
      <c r="X285" s="5"/>
      <c r="Y285" s="5"/>
      <c r="Z285" s="5"/>
      <c r="AA285" s="5"/>
      <c r="AB285" s="5"/>
    </row>
    <row r="286" spans="1:28" ht="13.5">
      <c r="A286" s="147"/>
      <c r="B286" s="147"/>
      <c r="C286" s="143" t="s">
        <v>244</v>
      </c>
      <c r="D286" s="143" t="s">
        <v>245</v>
      </c>
      <c r="E286" s="143">
        <v>193</v>
      </c>
      <c r="F286" s="144">
        <v>0</v>
      </c>
      <c r="G286" s="145">
        <v>0</v>
      </c>
      <c r="H286" s="145">
        <v>0</v>
      </c>
      <c r="I286" s="145">
        <v>708.77017</v>
      </c>
      <c r="J286" s="145">
        <v>0.12616</v>
      </c>
      <c r="K286" s="145">
        <v>708.8963299999999</v>
      </c>
      <c r="L286" s="145">
        <v>341.46578999999997</v>
      </c>
      <c r="M286" s="145">
        <v>0</v>
      </c>
      <c r="N286" s="145">
        <v>341.46578999999997</v>
      </c>
      <c r="O286" s="145">
        <v>1050.36212</v>
      </c>
      <c r="P286" s="145">
        <v>17859.93721</v>
      </c>
      <c r="Q286" s="145">
        <v>0</v>
      </c>
      <c r="R286" s="146">
        <v>17859.93721</v>
      </c>
      <c r="S286" s="5"/>
      <c r="T286" s="5"/>
      <c r="U286" s="5"/>
      <c r="V286" s="5"/>
      <c r="W286" s="5"/>
      <c r="X286" s="5"/>
      <c r="Y286" s="5"/>
      <c r="Z286" s="5"/>
      <c r="AA286" s="5"/>
      <c r="AB286" s="5"/>
    </row>
    <row r="287" spans="1:28" ht="13.5">
      <c r="A287" s="147"/>
      <c r="B287" s="147"/>
      <c r="C287" s="143" t="s">
        <v>246</v>
      </c>
      <c r="D287" s="143" t="s">
        <v>247</v>
      </c>
      <c r="E287" s="143">
        <v>215</v>
      </c>
      <c r="F287" s="144">
        <v>0</v>
      </c>
      <c r="G287" s="145">
        <v>0</v>
      </c>
      <c r="H287" s="145">
        <v>0</v>
      </c>
      <c r="I287" s="145">
        <v>240.33585</v>
      </c>
      <c r="J287" s="145">
        <v>0</v>
      </c>
      <c r="K287" s="145">
        <v>240.33585</v>
      </c>
      <c r="L287" s="145">
        <v>254.33007</v>
      </c>
      <c r="M287" s="145">
        <v>0</v>
      </c>
      <c r="N287" s="145">
        <v>254.33007</v>
      </c>
      <c r="O287" s="145">
        <v>494.66591999999997</v>
      </c>
      <c r="P287" s="145">
        <v>6765.56236</v>
      </c>
      <c r="Q287" s="145">
        <v>0</v>
      </c>
      <c r="R287" s="146">
        <v>6765.56236</v>
      </c>
      <c r="S287" s="5"/>
      <c r="T287" s="5"/>
      <c r="U287" s="5"/>
      <c r="V287" s="5"/>
      <c r="W287" s="5"/>
      <c r="X287" s="5"/>
      <c r="Y287" s="5"/>
      <c r="Z287" s="5"/>
      <c r="AA287" s="5"/>
      <c r="AB287" s="5"/>
    </row>
    <row r="288" spans="1:28" ht="13.5">
      <c r="A288" s="147"/>
      <c r="B288" s="143" t="s">
        <v>10</v>
      </c>
      <c r="C288" s="143" t="s">
        <v>10</v>
      </c>
      <c r="D288" s="143" t="s">
        <v>10</v>
      </c>
      <c r="E288" s="143">
        <v>65</v>
      </c>
      <c r="F288" s="144">
        <v>0</v>
      </c>
      <c r="G288" s="145">
        <v>0</v>
      </c>
      <c r="H288" s="145">
        <v>0</v>
      </c>
      <c r="I288" s="145">
        <v>924.8554300000001</v>
      </c>
      <c r="J288" s="145">
        <v>0</v>
      </c>
      <c r="K288" s="145">
        <v>924.8554300000001</v>
      </c>
      <c r="L288" s="145">
        <v>6060.897849999999</v>
      </c>
      <c r="M288" s="145">
        <v>0</v>
      </c>
      <c r="N288" s="145">
        <v>6060.897849999999</v>
      </c>
      <c r="O288" s="145">
        <v>6985.75328</v>
      </c>
      <c r="P288" s="145">
        <v>25628.229</v>
      </c>
      <c r="Q288" s="145">
        <v>0</v>
      </c>
      <c r="R288" s="146">
        <v>25628.229</v>
      </c>
      <c r="S288" s="5"/>
      <c r="T288" s="5"/>
      <c r="U288" s="5"/>
      <c r="V288" s="5"/>
      <c r="W288" s="5"/>
      <c r="X288" s="5"/>
      <c r="Y288" s="5"/>
      <c r="Z288" s="5"/>
      <c r="AA288" s="5"/>
      <c r="AB288" s="5"/>
    </row>
    <row r="289" spans="1:28" ht="13.5">
      <c r="A289" s="147"/>
      <c r="B289" s="147"/>
      <c r="C289" s="143" t="s">
        <v>248</v>
      </c>
      <c r="D289" s="143" t="s">
        <v>249</v>
      </c>
      <c r="E289" s="143">
        <v>3</v>
      </c>
      <c r="F289" s="144">
        <v>0</v>
      </c>
      <c r="G289" s="145">
        <v>0</v>
      </c>
      <c r="H289" s="145">
        <v>0</v>
      </c>
      <c r="I289" s="145">
        <v>2201.66977</v>
      </c>
      <c r="J289" s="145">
        <v>69.28732000000001</v>
      </c>
      <c r="K289" s="145">
        <v>2270.95709</v>
      </c>
      <c r="L289" s="145">
        <v>3911.8318799999997</v>
      </c>
      <c r="M289" s="145">
        <v>35.71416000000001</v>
      </c>
      <c r="N289" s="145">
        <v>3947.54604</v>
      </c>
      <c r="O289" s="145">
        <v>6218.50313</v>
      </c>
      <c r="P289" s="145">
        <v>29467.88052</v>
      </c>
      <c r="Q289" s="145">
        <v>0</v>
      </c>
      <c r="R289" s="146">
        <v>29467.88052</v>
      </c>
      <c r="S289" s="5"/>
      <c r="T289" s="5"/>
      <c r="U289" s="5"/>
      <c r="V289" s="5"/>
      <c r="W289" s="5"/>
      <c r="X289" s="5"/>
      <c r="Y289" s="5"/>
      <c r="Z289" s="5"/>
      <c r="AA289" s="5"/>
      <c r="AB289" s="5"/>
    </row>
    <row r="290" spans="1:28" ht="13.5">
      <c r="A290" s="147"/>
      <c r="B290" s="143" t="s">
        <v>120</v>
      </c>
      <c r="C290" s="143" t="s">
        <v>120</v>
      </c>
      <c r="D290" s="143" t="s">
        <v>120</v>
      </c>
      <c r="E290" s="143">
        <v>13</v>
      </c>
      <c r="F290" s="144">
        <v>0</v>
      </c>
      <c r="G290" s="145">
        <v>0</v>
      </c>
      <c r="H290" s="145">
        <v>0</v>
      </c>
      <c r="I290" s="145">
        <v>3249.59777</v>
      </c>
      <c r="J290" s="145">
        <v>48.718410000000006</v>
      </c>
      <c r="K290" s="145">
        <v>3298.3161800000003</v>
      </c>
      <c r="L290" s="145">
        <v>4029.43271</v>
      </c>
      <c r="M290" s="145">
        <v>0</v>
      </c>
      <c r="N290" s="145">
        <v>4029.43271</v>
      </c>
      <c r="O290" s="145">
        <v>7327.74889</v>
      </c>
      <c r="P290" s="145">
        <v>23311.51595</v>
      </c>
      <c r="Q290" s="145">
        <v>0</v>
      </c>
      <c r="R290" s="146">
        <v>23311.51595</v>
      </c>
      <c r="S290" s="5"/>
      <c r="T290" s="5"/>
      <c r="U290" s="5"/>
      <c r="V290" s="5"/>
      <c r="W290" s="5"/>
      <c r="X290" s="5"/>
      <c r="Y290" s="5"/>
      <c r="Z290" s="5"/>
      <c r="AA290" s="5"/>
      <c r="AB290" s="5"/>
    </row>
    <row r="291" spans="1:28" ht="13.5">
      <c r="A291" s="147"/>
      <c r="B291" s="147"/>
      <c r="C291" s="143" t="s">
        <v>121</v>
      </c>
      <c r="D291" s="143" t="s">
        <v>122</v>
      </c>
      <c r="E291" s="143">
        <v>56</v>
      </c>
      <c r="F291" s="144">
        <v>0</v>
      </c>
      <c r="G291" s="145">
        <v>0</v>
      </c>
      <c r="H291" s="145">
        <v>0</v>
      </c>
      <c r="I291" s="145">
        <v>1634.5275100000001</v>
      </c>
      <c r="J291" s="145">
        <v>45.471019999999996</v>
      </c>
      <c r="K291" s="145">
        <v>1679.99853</v>
      </c>
      <c r="L291" s="145">
        <v>701.37923</v>
      </c>
      <c r="M291" s="145">
        <v>0</v>
      </c>
      <c r="N291" s="145">
        <v>701.37923</v>
      </c>
      <c r="O291" s="145">
        <v>2381.37776</v>
      </c>
      <c r="P291" s="145">
        <v>29199.43775</v>
      </c>
      <c r="Q291" s="145">
        <v>0</v>
      </c>
      <c r="R291" s="146">
        <v>29199.43775</v>
      </c>
      <c r="S291" s="5"/>
      <c r="T291" s="5"/>
      <c r="U291" s="5"/>
      <c r="V291" s="5"/>
      <c r="W291" s="5"/>
      <c r="X291" s="5"/>
      <c r="Y291" s="5"/>
      <c r="Z291" s="5"/>
      <c r="AA291" s="5"/>
      <c r="AB291" s="5"/>
    </row>
    <row r="292" spans="1:28" ht="13.5">
      <c r="A292" s="147"/>
      <c r="B292" s="147"/>
      <c r="C292" s="143" t="s">
        <v>250</v>
      </c>
      <c r="D292" s="143" t="s">
        <v>251</v>
      </c>
      <c r="E292" s="143">
        <v>218</v>
      </c>
      <c r="F292" s="144">
        <v>0</v>
      </c>
      <c r="G292" s="145">
        <v>0</v>
      </c>
      <c r="H292" s="145">
        <v>0</v>
      </c>
      <c r="I292" s="145">
        <v>211.34983</v>
      </c>
      <c r="J292" s="145">
        <v>0</v>
      </c>
      <c r="K292" s="145">
        <v>211.34983</v>
      </c>
      <c r="L292" s="145">
        <v>96.72503999999999</v>
      </c>
      <c r="M292" s="145">
        <v>0</v>
      </c>
      <c r="N292" s="145">
        <v>96.72503999999999</v>
      </c>
      <c r="O292" s="145">
        <v>308.07487</v>
      </c>
      <c r="P292" s="145">
        <v>12710.51116</v>
      </c>
      <c r="Q292" s="145">
        <v>0</v>
      </c>
      <c r="R292" s="146">
        <v>12710.51116</v>
      </c>
      <c r="S292" s="5"/>
      <c r="T292" s="5"/>
      <c r="U292" s="5"/>
      <c r="V292" s="5"/>
      <c r="W292" s="5"/>
      <c r="X292" s="5"/>
      <c r="Y292" s="5"/>
      <c r="Z292" s="5"/>
      <c r="AA292" s="5"/>
      <c r="AB292" s="5"/>
    </row>
    <row r="293" spans="1:28" ht="13.5">
      <c r="A293" s="147"/>
      <c r="B293" s="143" t="s">
        <v>12</v>
      </c>
      <c r="C293" s="143" t="s">
        <v>12</v>
      </c>
      <c r="D293" s="143" t="s">
        <v>12</v>
      </c>
      <c r="E293" s="143">
        <v>198</v>
      </c>
      <c r="F293" s="144">
        <v>0</v>
      </c>
      <c r="G293" s="145">
        <v>0</v>
      </c>
      <c r="H293" s="145">
        <v>0</v>
      </c>
      <c r="I293" s="145">
        <v>587.7053000000001</v>
      </c>
      <c r="J293" s="145">
        <v>0.6507999999999999</v>
      </c>
      <c r="K293" s="145">
        <v>588.3561</v>
      </c>
      <c r="L293" s="145">
        <v>5669.11237</v>
      </c>
      <c r="M293" s="145">
        <v>137.53957</v>
      </c>
      <c r="N293" s="145">
        <v>5806.651940000001</v>
      </c>
      <c r="O293" s="145">
        <v>6395.00804</v>
      </c>
      <c r="P293" s="145">
        <v>8878.10218</v>
      </c>
      <c r="Q293" s="145">
        <v>0</v>
      </c>
      <c r="R293" s="146">
        <v>8878.10218</v>
      </c>
      <c r="S293" s="5"/>
      <c r="T293" s="5"/>
      <c r="U293" s="5"/>
      <c r="V293" s="5"/>
      <c r="W293" s="5"/>
      <c r="X293" s="5"/>
      <c r="Y293" s="5"/>
      <c r="Z293" s="5"/>
      <c r="AA293" s="5"/>
      <c r="AB293" s="5"/>
    </row>
    <row r="294" spans="1:28" ht="13.5">
      <c r="A294" s="147"/>
      <c r="B294" s="143" t="s">
        <v>127</v>
      </c>
      <c r="C294" s="143" t="s">
        <v>128</v>
      </c>
      <c r="D294" s="143" t="s">
        <v>128</v>
      </c>
      <c r="E294" s="143">
        <v>6</v>
      </c>
      <c r="F294" s="144">
        <v>0</v>
      </c>
      <c r="G294" s="145">
        <v>0</v>
      </c>
      <c r="H294" s="145">
        <v>0</v>
      </c>
      <c r="I294" s="145">
        <v>2353.1514700000002</v>
      </c>
      <c r="J294" s="145">
        <v>5.61514</v>
      </c>
      <c r="K294" s="145">
        <v>2358.7666099999997</v>
      </c>
      <c r="L294" s="145">
        <v>2109.59141</v>
      </c>
      <c r="M294" s="145">
        <v>0</v>
      </c>
      <c r="N294" s="145">
        <v>2109.59141</v>
      </c>
      <c r="O294" s="145">
        <v>4468.35802</v>
      </c>
      <c r="P294" s="145">
        <v>13615.681980000001</v>
      </c>
      <c r="Q294" s="145">
        <v>0</v>
      </c>
      <c r="R294" s="146">
        <v>13615.681980000001</v>
      </c>
      <c r="S294" s="5"/>
      <c r="T294" s="5"/>
      <c r="U294" s="5"/>
      <c r="V294" s="5"/>
      <c r="W294" s="5"/>
      <c r="X294" s="5"/>
      <c r="Y294" s="5"/>
      <c r="Z294" s="5"/>
      <c r="AA294" s="5"/>
      <c r="AB294" s="5"/>
    </row>
    <row r="295" spans="1:28" ht="13.5">
      <c r="A295" s="147"/>
      <c r="B295" s="147"/>
      <c r="C295" s="147"/>
      <c r="D295" s="143" t="s">
        <v>129</v>
      </c>
      <c r="E295" s="143">
        <v>4</v>
      </c>
      <c r="F295" s="144">
        <v>0</v>
      </c>
      <c r="G295" s="145">
        <v>0</v>
      </c>
      <c r="H295" s="145">
        <v>0</v>
      </c>
      <c r="I295" s="145">
        <v>5818.0450599999995</v>
      </c>
      <c r="J295" s="145">
        <v>13.82132</v>
      </c>
      <c r="K295" s="145">
        <v>5831.8663799999995</v>
      </c>
      <c r="L295" s="145">
        <v>1934.72223</v>
      </c>
      <c r="M295" s="145">
        <v>0</v>
      </c>
      <c r="N295" s="145">
        <v>1934.72223</v>
      </c>
      <c r="O295" s="145">
        <v>7766.588610000001</v>
      </c>
      <c r="P295" s="145">
        <v>21154.638030000002</v>
      </c>
      <c r="Q295" s="145">
        <v>0</v>
      </c>
      <c r="R295" s="146">
        <v>21154.638030000002</v>
      </c>
      <c r="S295" s="5"/>
      <c r="T295" s="5"/>
      <c r="U295" s="5"/>
      <c r="V295" s="5"/>
      <c r="W295" s="5"/>
      <c r="X295" s="5"/>
      <c r="Y295" s="5"/>
      <c r="Z295" s="5"/>
      <c r="AA295" s="5"/>
      <c r="AB295" s="5"/>
    </row>
    <row r="296" spans="1:28" ht="13.5">
      <c r="A296" s="147"/>
      <c r="B296" s="147"/>
      <c r="C296" s="147"/>
      <c r="D296" s="143" t="s">
        <v>252</v>
      </c>
      <c r="E296" s="143">
        <v>212</v>
      </c>
      <c r="F296" s="144">
        <v>0</v>
      </c>
      <c r="G296" s="145">
        <v>0</v>
      </c>
      <c r="H296" s="145">
        <v>0</v>
      </c>
      <c r="I296" s="145">
        <v>688.25901</v>
      </c>
      <c r="J296" s="145">
        <v>0</v>
      </c>
      <c r="K296" s="145">
        <v>688.25901</v>
      </c>
      <c r="L296" s="145">
        <v>247.3365</v>
      </c>
      <c r="M296" s="145">
        <v>0</v>
      </c>
      <c r="N296" s="145">
        <v>247.3365</v>
      </c>
      <c r="O296" s="145">
        <v>935.59551</v>
      </c>
      <c r="P296" s="145">
        <v>11406.09777</v>
      </c>
      <c r="Q296" s="145">
        <v>0</v>
      </c>
      <c r="R296" s="146">
        <v>11406.09777</v>
      </c>
      <c r="S296" s="5"/>
      <c r="T296" s="5"/>
      <c r="U296" s="5"/>
      <c r="V296" s="5"/>
      <c r="W296" s="5"/>
      <c r="X296" s="5"/>
      <c r="Y296" s="5"/>
      <c r="Z296" s="5"/>
      <c r="AA296" s="5"/>
      <c r="AB296" s="5"/>
    </row>
    <row r="297" spans="1:28" ht="13.5">
      <c r="A297" s="147"/>
      <c r="B297" s="147"/>
      <c r="C297" s="143" t="s">
        <v>253</v>
      </c>
      <c r="D297" s="143" t="s">
        <v>253</v>
      </c>
      <c r="E297" s="143">
        <v>68</v>
      </c>
      <c r="F297" s="144">
        <v>0</v>
      </c>
      <c r="G297" s="145">
        <v>0</v>
      </c>
      <c r="H297" s="145">
        <v>0</v>
      </c>
      <c r="I297" s="145">
        <v>3874.2189700000004</v>
      </c>
      <c r="J297" s="145">
        <v>0.31627</v>
      </c>
      <c r="K297" s="145">
        <v>3874.53524</v>
      </c>
      <c r="L297" s="145">
        <v>3609.73434</v>
      </c>
      <c r="M297" s="145">
        <v>42.08297</v>
      </c>
      <c r="N297" s="145">
        <v>3651.81731</v>
      </c>
      <c r="O297" s="145">
        <v>7526.35255</v>
      </c>
      <c r="P297" s="145">
        <v>16828.6965</v>
      </c>
      <c r="Q297" s="145">
        <v>0</v>
      </c>
      <c r="R297" s="146">
        <v>16828.6965</v>
      </c>
      <c r="S297" s="5"/>
      <c r="T297" s="5"/>
      <c r="U297" s="5"/>
      <c r="V297" s="5"/>
      <c r="W297" s="5"/>
      <c r="X297" s="5"/>
      <c r="Y297" s="5"/>
      <c r="Z297" s="5"/>
      <c r="AA297" s="5"/>
      <c r="AB297" s="5"/>
    </row>
    <row r="298" spans="1:28" ht="13.5">
      <c r="A298" s="147"/>
      <c r="B298" s="147"/>
      <c r="C298" s="143" t="s">
        <v>254</v>
      </c>
      <c r="D298" s="143" t="s">
        <v>254</v>
      </c>
      <c r="E298" s="143">
        <v>220</v>
      </c>
      <c r="F298" s="144">
        <v>0</v>
      </c>
      <c r="G298" s="145">
        <v>0</v>
      </c>
      <c r="H298" s="145">
        <v>0</v>
      </c>
      <c r="I298" s="145">
        <v>220.69110999999998</v>
      </c>
      <c r="J298" s="145">
        <v>0.00227</v>
      </c>
      <c r="K298" s="145">
        <v>220.69338</v>
      </c>
      <c r="L298" s="145">
        <v>933.12293</v>
      </c>
      <c r="M298" s="145">
        <v>0</v>
      </c>
      <c r="N298" s="145">
        <v>933.12293</v>
      </c>
      <c r="O298" s="145">
        <v>1153.8163100000002</v>
      </c>
      <c r="P298" s="145">
        <v>8095.843269999999</v>
      </c>
      <c r="Q298" s="145">
        <v>39.58407</v>
      </c>
      <c r="R298" s="146">
        <v>8135.42734</v>
      </c>
      <c r="S298" s="5"/>
      <c r="T298" s="5"/>
      <c r="U298" s="5"/>
      <c r="V298" s="5"/>
      <c r="W298" s="5"/>
      <c r="X298" s="5"/>
      <c r="Y298" s="5"/>
      <c r="Z298" s="5"/>
      <c r="AA298" s="5"/>
      <c r="AB298" s="5"/>
    </row>
    <row r="299" spans="1:28" ht="13.5">
      <c r="A299" s="147"/>
      <c r="B299" s="147"/>
      <c r="C299" s="143" t="s">
        <v>130</v>
      </c>
      <c r="D299" s="143" t="s">
        <v>255</v>
      </c>
      <c r="E299" s="143">
        <v>55</v>
      </c>
      <c r="F299" s="144">
        <v>0</v>
      </c>
      <c r="G299" s="145">
        <v>0</v>
      </c>
      <c r="H299" s="145">
        <v>0</v>
      </c>
      <c r="I299" s="145">
        <v>1018.9811500000001</v>
      </c>
      <c r="J299" s="145">
        <v>0.35685</v>
      </c>
      <c r="K299" s="145">
        <v>1019.338</v>
      </c>
      <c r="L299" s="145">
        <v>2347.97921</v>
      </c>
      <c r="M299" s="145">
        <v>2.4372</v>
      </c>
      <c r="N299" s="145">
        <v>2350.4164100000003</v>
      </c>
      <c r="O299" s="145">
        <v>3369.75441</v>
      </c>
      <c r="P299" s="145">
        <v>15107.868380000002</v>
      </c>
      <c r="Q299" s="145">
        <v>0</v>
      </c>
      <c r="R299" s="146">
        <v>15107.868380000002</v>
      </c>
      <c r="S299" s="5"/>
      <c r="T299" s="5"/>
      <c r="U299" s="5"/>
      <c r="V299" s="5"/>
      <c r="W299" s="5"/>
      <c r="X299" s="5"/>
      <c r="Y299" s="5"/>
      <c r="Z299" s="5"/>
      <c r="AA299" s="5"/>
      <c r="AB299" s="5"/>
    </row>
    <row r="300" spans="1:28" ht="13.5">
      <c r="A300" s="147"/>
      <c r="B300" s="147"/>
      <c r="C300" s="147"/>
      <c r="D300" s="143" t="s">
        <v>130</v>
      </c>
      <c r="E300" s="143">
        <v>1</v>
      </c>
      <c r="F300" s="144">
        <v>0</v>
      </c>
      <c r="G300" s="145">
        <v>0</v>
      </c>
      <c r="H300" s="145">
        <v>0</v>
      </c>
      <c r="I300" s="145">
        <v>3912.5558300000002</v>
      </c>
      <c r="J300" s="145">
        <v>45.63693</v>
      </c>
      <c r="K300" s="145">
        <v>3958.19276</v>
      </c>
      <c r="L300" s="145">
        <v>19949.13225</v>
      </c>
      <c r="M300" s="145">
        <v>290.50718</v>
      </c>
      <c r="N300" s="145">
        <v>20239.63943</v>
      </c>
      <c r="O300" s="145">
        <v>24197.83219</v>
      </c>
      <c r="P300" s="145">
        <v>25211.79691</v>
      </c>
      <c r="Q300" s="145">
        <v>99.33139999999999</v>
      </c>
      <c r="R300" s="146">
        <v>25311.12831</v>
      </c>
      <c r="S300" s="5"/>
      <c r="T300" s="5"/>
      <c r="U300" s="5"/>
      <c r="V300" s="5"/>
      <c r="W300" s="5"/>
      <c r="X300" s="5"/>
      <c r="Y300" s="5"/>
      <c r="Z300" s="5"/>
      <c r="AA300" s="5"/>
      <c r="AB300" s="5"/>
    </row>
    <row r="301" spans="1:28" ht="13.5">
      <c r="A301" s="147"/>
      <c r="B301" s="147"/>
      <c r="C301" s="147"/>
      <c r="D301" s="147"/>
      <c r="E301" s="148">
        <v>11</v>
      </c>
      <c r="F301" s="149">
        <v>0</v>
      </c>
      <c r="G301" s="150">
        <v>0</v>
      </c>
      <c r="H301" s="150">
        <v>0</v>
      </c>
      <c r="I301" s="150">
        <v>6070.88022</v>
      </c>
      <c r="J301" s="150">
        <v>244.97357</v>
      </c>
      <c r="K301" s="150">
        <v>6315.85379</v>
      </c>
      <c r="L301" s="150">
        <v>28250.40075</v>
      </c>
      <c r="M301" s="150">
        <v>182.38527</v>
      </c>
      <c r="N301" s="150">
        <v>28432.78602</v>
      </c>
      <c r="O301" s="150">
        <v>34748.63981</v>
      </c>
      <c r="P301" s="150">
        <v>31412.55484</v>
      </c>
      <c r="Q301" s="150">
        <v>59.46057</v>
      </c>
      <c r="R301" s="151">
        <v>31472.01541</v>
      </c>
      <c r="S301" s="5"/>
      <c r="T301" s="5"/>
      <c r="U301" s="5"/>
      <c r="V301" s="5"/>
      <c r="W301" s="5"/>
      <c r="X301" s="5"/>
      <c r="Y301" s="5"/>
      <c r="Z301" s="5"/>
      <c r="AA301" s="5"/>
      <c r="AB301" s="5"/>
    </row>
    <row r="302" spans="1:28" ht="13.5">
      <c r="A302" s="147"/>
      <c r="B302" s="147"/>
      <c r="C302" s="143" t="s">
        <v>256</v>
      </c>
      <c r="D302" s="143" t="s">
        <v>256</v>
      </c>
      <c r="E302" s="143">
        <v>26</v>
      </c>
      <c r="F302" s="144">
        <v>0</v>
      </c>
      <c r="G302" s="145">
        <v>0</v>
      </c>
      <c r="H302" s="145">
        <v>0</v>
      </c>
      <c r="I302" s="145">
        <v>2744.63017</v>
      </c>
      <c r="J302" s="145">
        <v>27.776349999999997</v>
      </c>
      <c r="K302" s="145">
        <v>2772.40652</v>
      </c>
      <c r="L302" s="145">
        <v>9165.98997</v>
      </c>
      <c r="M302" s="145">
        <v>23.54526</v>
      </c>
      <c r="N302" s="145">
        <v>9189.535230000001</v>
      </c>
      <c r="O302" s="145">
        <v>11961.94175</v>
      </c>
      <c r="P302" s="145">
        <v>23313.58698</v>
      </c>
      <c r="Q302" s="145">
        <v>0</v>
      </c>
      <c r="R302" s="146">
        <v>23313.58698</v>
      </c>
      <c r="S302" s="5"/>
      <c r="T302" s="5"/>
      <c r="U302" s="5"/>
      <c r="V302" s="5"/>
      <c r="W302" s="5"/>
      <c r="X302" s="5"/>
      <c r="Y302" s="5"/>
      <c r="Z302" s="5"/>
      <c r="AA302" s="5"/>
      <c r="AB302" s="5"/>
    </row>
    <row r="303" spans="1:28" ht="13.5">
      <c r="A303" s="147"/>
      <c r="B303" s="147"/>
      <c r="C303" s="143" t="s">
        <v>257</v>
      </c>
      <c r="D303" s="143" t="s">
        <v>258</v>
      </c>
      <c r="E303" s="143">
        <v>66</v>
      </c>
      <c r="F303" s="144">
        <v>0</v>
      </c>
      <c r="G303" s="145">
        <v>0</v>
      </c>
      <c r="H303" s="145">
        <v>0</v>
      </c>
      <c r="I303" s="145">
        <v>3224.8803399999997</v>
      </c>
      <c r="J303" s="145">
        <v>0.27122</v>
      </c>
      <c r="K303" s="145">
        <v>3225.1515600000002</v>
      </c>
      <c r="L303" s="145">
        <v>495.64875</v>
      </c>
      <c r="M303" s="145">
        <v>0</v>
      </c>
      <c r="N303" s="145">
        <v>495.64875</v>
      </c>
      <c r="O303" s="145">
        <v>3720.80031</v>
      </c>
      <c r="P303" s="145">
        <v>16523.72636</v>
      </c>
      <c r="Q303" s="145">
        <v>0</v>
      </c>
      <c r="R303" s="146">
        <v>16523.72636</v>
      </c>
      <c r="S303" s="5"/>
      <c r="T303" s="5"/>
      <c r="U303" s="5"/>
      <c r="V303" s="5"/>
      <c r="W303" s="5"/>
      <c r="X303" s="5"/>
      <c r="Y303" s="5"/>
      <c r="Z303" s="5"/>
      <c r="AA303" s="5"/>
      <c r="AB303" s="5"/>
    </row>
    <row r="304" spans="1:28" ht="13.5">
      <c r="A304" s="147"/>
      <c r="B304" s="147"/>
      <c r="C304" s="147"/>
      <c r="D304" s="143" t="s">
        <v>257</v>
      </c>
      <c r="E304" s="143">
        <v>5</v>
      </c>
      <c r="F304" s="144">
        <v>0</v>
      </c>
      <c r="G304" s="145">
        <v>0</v>
      </c>
      <c r="H304" s="145">
        <v>0</v>
      </c>
      <c r="I304" s="145">
        <v>4142.72187</v>
      </c>
      <c r="J304" s="145">
        <v>14.90568</v>
      </c>
      <c r="K304" s="145">
        <v>4157.62755</v>
      </c>
      <c r="L304" s="145">
        <v>1933.56063</v>
      </c>
      <c r="M304" s="145">
        <v>40.7458</v>
      </c>
      <c r="N304" s="145">
        <v>1974.3064299999999</v>
      </c>
      <c r="O304" s="145">
        <v>6131.933980000001</v>
      </c>
      <c r="P304" s="145">
        <v>24568.85214</v>
      </c>
      <c r="Q304" s="145">
        <v>0</v>
      </c>
      <c r="R304" s="146">
        <v>24568.85214</v>
      </c>
      <c r="S304" s="5"/>
      <c r="T304" s="5"/>
      <c r="U304" s="5"/>
      <c r="V304" s="5"/>
      <c r="W304" s="5"/>
      <c r="X304" s="5"/>
      <c r="Y304" s="5"/>
      <c r="Z304" s="5"/>
      <c r="AA304" s="5"/>
      <c r="AB304" s="5"/>
    </row>
    <row r="305" spans="1:28" ht="13.5">
      <c r="A305" s="147"/>
      <c r="B305" s="147"/>
      <c r="C305" s="143" t="s">
        <v>259</v>
      </c>
      <c r="D305" s="143" t="s">
        <v>259</v>
      </c>
      <c r="E305" s="143">
        <v>14</v>
      </c>
      <c r="F305" s="144">
        <v>0</v>
      </c>
      <c r="G305" s="145">
        <v>0</v>
      </c>
      <c r="H305" s="145">
        <v>0</v>
      </c>
      <c r="I305" s="145">
        <v>1455.49649</v>
      </c>
      <c r="J305" s="145">
        <v>115.53263000000001</v>
      </c>
      <c r="K305" s="145">
        <v>1571.0291200000001</v>
      </c>
      <c r="L305" s="145">
        <v>3226.53602</v>
      </c>
      <c r="M305" s="145">
        <v>0</v>
      </c>
      <c r="N305" s="145">
        <v>3226.53602</v>
      </c>
      <c r="O305" s="145">
        <v>4797.56514</v>
      </c>
      <c r="P305" s="145">
        <v>18348.56163</v>
      </c>
      <c r="Q305" s="145">
        <v>0</v>
      </c>
      <c r="R305" s="146">
        <v>18348.56163</v>
      </c>
      <c r="S305" s="5"/>
      <c r="T305" s="5"/>
      <c r="U305" s="5"/>
      <c r="V305" s="5"/>
      <c r="W305" s="5"/>
      <c r="X305" s="5"/>
      <c r="Y305" s="5"/>
      <c r="Z305" s="5"/>
      <c r="AA305" s="5"/>
      <c r="AB305" s="5"/>
    </row>
    <row r="306" spans="1:28" ht="13.5">
      <c r="A306" s="147"/>
      <c r="B306" s="147"/>
      <c r="C306" s="143" t="s">
        <v>260</v>
      </c>
      <c r="D306" s="143" t="s">
        <v>261</v>
      </c>
      <c r="E306" s="143">
        <v>27</v>
      </c>
      <c r="F306" s="144">
        <v>0</v>
      </c>
      <c r="G306" s="145">
        <v>0</v>
      </c>
      <c r="H306" s="145">
        <v>0</v>
      </c>
      <c r="I306" s="145">
        <v>944.25692</v>
      </c>
      <c r="J306" s="145">
        <v>6.1185</v>
      </c>
      <c r="K306" s="145">
        <v>950.3754200000001</v>
      </c>
      <c r="L306" s="145">
        <v>6714.77145</v>
      </c>
      <c r="M306" s="145">
        <v>132.63247</v>
      </c>
      <c r="N306" s="145">
        <v>6847.40392</v>
      </c>
      <c r="O306" s="145">
        <v>7797.77934</v>
      </c>
      <c r="P306" s="145">
        <v>16490.36389</v>
      </c>
      <c r="Q306" s="145">
        <v>0</v>
      </c>
      <c r="R306" s="146">
        <v>16490.36389</v>
      </c>
      <c r="S306" s="5"/>
      <c r="T306" s="5"/>
      <c r="U306" s="5"/>
      <c r="V306" s="5"/>
      <c r="W306" s="5"/>
      <c r="X306" s="5"/>
      <c r="Y306" s="5"/>
      <c r="Z306" s="5"/>
      <c r="AA306" s="5"/>
      <c r="AB306" s="5"/>
    </row>
    <row r="307" spans="1:28" ht="13.5">
      <c r="A307" s="147"/>
      <c r="B307" s="143" t="s">
        <v>14</v>
      </c>
      <c r="C307" s="143" t="s">
        <v>132</v>
      </c>
      <c r="D307" s="143" t="s">
        <v>262</v>
      </c>
      <c r="E307" s="143">
        <v>213</v>
      </c>
      <c r="F307" s="144">
        <v>0</v>
      </c>
      <c r="G307" s="145">
        <v>0</v>
      </c>
      <c r="H307" s="145">
        <v>0</v>
      </c>
      <c r="I307" s="145">
        <v>279.93625</v>
      </c>
      <c r="J307" s="145">
        <v>29.24684</v>
      </c>
      <c r="K307" s="145">
        <v>309.18309000000005</v>
      </c>
      <c r="L307" s="145">
        <v>1142.4646599999999</v>
      </c>
      <c r="M307" s="145">
        <v>0</v>
      </c>
      <c r="N307" s="145">
        <v>1142.4646599999999</v>
      </c>
      <c r="O307" s="145">
        <v>1451.64775</v>
      </c>
      <c r="P307" s="145">
        <v>12166.11984</v>
      </c>
      <c r="Q307" s="145">
        <v>0</v>
      </c>
      <c r="R307" s="146">
        <v>12166.11984</v>
      </c>
      <c r="S307" s="5"/>
      <c r="T307" s="5"/>
      <c r="U307" s="5"/>
      <c r="V307" s="5"/>
      <c r="W307" s="5"/>
      <c r="X307" s="5"/>
      <c r="Y307" s="5"/>
      <c r="Z307" s="5"/>
      <c r="AA307" s="5"/>
      <c r="AB307" s="5"/>
    </row>
    <row r="308" spans="1:28" ht="13.5">
      <c r="A308" s="147"/>
      <c r="B308" s="147"/>
      <c r="C308" s="143" t="s">
        <v>134</v>
      </c>
      <c r="D308" s="143" t="s">
        <v>134</v>
      </c>
      <c r="E308" s="143">
        <v>71</v>
      </c>
      <c r="F308" s="144">
        <v>0</v>
      </c>
      <c r="G308" s="145">
        <v>0</v>
      </c>
      <c r="H308" s="145">
        <v>0</v>
      </c>
      <c r="I308" s="145">
        <v>5213.93608</v>
      </c>
      <c r="J308" s="145">
        <v>143.66004999999998</v>
      </c>
      <c r="K308" s="145">
        <v>5357.59613</v>
      </c>
      <c r="L308" s="145">
        <v>8984.567509999999</v>
      </c>
      <c r="M308" s="145">
        <v>42.208400000000005</v>
      </c>
      <c r="N308" s="145">
        <v>9026.77591</v>
      </c>
      <c r="O308" s="145">
        <v>14384.372039999998</v>
      </c>
      <c r="P308" s="145">
        <v>16740.22786</v>
      </c>
      <c r="Q308" s="145">
        <v>0</v>
      </c>
      <c r="R308" s="146">
        <v>16740.22786</v>
      </c>
      <c r="S308" s="5"/>
      <c r="T308" s="5"/>
      <c r="U308" s="5"/>
      <c r="V308" s="5"/>
      <c r="W308" s="5"/>
      <c r="X308" s="5"/>
      <c r="Y308" s="5"/>
      <c r="Z308" s="5"/>
      <c r="AA308" s="5"/>
      <c r="AB308" s="5"/>
    </row>
    <row r="309" spans="1:28" ht="13.5">
      <c r="A309" s="147"/>
      <c r="B309" s="147"/>
      <c r="C309" s="143" t="s">
        <v>263</v>
      </c>
      <c r="D309" s="143" t="s">
        <v>263</v>
      </c>
      <c r="E309" s="143">
        <v>219</v>
      </c>
      <c r="F309" s="144">
        <v>0</v>
      </c>
      <c r="G309" s="145">
        <v>0</v>
      </c>
      <c r="H309" s="145">
        <v>0</v>
      </c>
      <c r="I309" s="145">
        <v>241.36898000000002</v>
      </c>
      <c r="J309" s="145">
        <v>0</v>
      </c>
      <c r="K309" s="145">
        <v>241.36898000000002</v>
      </c>
      <c r="L309" s="145">
        <v>126.69024</v>
      </c>
      <c r="M309" s="145">
        <v>0</v>
      </c>
      <c r="N309" s="145">
        <v>126.69024</v>
      </c>
      <c r="O309" s="145">
        <v>368.05922</v>
      </c>
      <c r="P309" s="145">
        <v>14334.2999</v>
      </c>
      <c r="Q309" s="145">
        <v>0</v>
      </c>
      <c r="R309" s="146">
        <v>14334.2999</v>
      </c>
      <c r="S309" s="5"/>
      <c r="T309" s="5"/>
      <c r="U309" s="5"/>
      <c r="V309" s="5"/>
      <c r="W309" s="5"/>
      <c r="X309" s="5"/>
      <c r="Y309" s="5"/>
      <c r="Z309" s="5"/>
      <c r="AA309" s="5"/>
      <c r="AB309" s="5"/>
    </row>
    <row r="310" spans="1:28" ht="13.5">
      <c r="A310" s="147"/>
      <c r="B310" s="147"/>
      <c r="C310" s="143" t="s">
        <v>264</v>
      </c>
      <c r="D310" s="143" t="s">
        <v>265</v>
      </c>
      <c r="E310" s="143">
        <v>72</v>
      </c>
      <c r="F310" s="144">
        <v>0</v>
      </c>
      <c r="G310" s="145">
        <v>0</v>
      </c>
      <c r="H310" s="145">
        <v>0</v>
      </c>
      <c r="I310" s="145">
        <v>7181.5226299999995</v>
      </c>
      <c r="J310" s="145">
        <v>481.32918</v>
      </c>
      <c r="K310" s="145">
        <v>7662.851809999999</v>
      </c>
      <c r="L310" s="145">
        <v>16673.59824</v>
      </c>
      <c r="M310" s="145">
        <v>70.33917</v>
      </c>
      <c r="N310" s="145">
        <v>16743.93741</v>
      </c>
      <c r="O310" s="145">
        <v>24406.78922</v>
      </c>
      <c r="P310" s="145">
        <v>40785.950079999995</v>
      </c>
      <c r="Q310" s="145">
        <v>0</v>
      </c>
      <c r="R310" s="146">
        <v>40785.950079999995</v>
      </c>
      <c r="S310" s="5"/>
      <c r="T310" s="5"/>
      <c r="U310" s="5"/>
      <c r="V310" s="5"/>
      <c r="W310" s="5"/>
      <c r="X310" s="5"/>
      <c r="Y310" s="5"/>
      <c r="Z310" s="5"/>
      <c r="AA310" s="5"/>
      <c r="AB310" s="5"/>
    </row>
    <row r="311" spans="1:28" ht="13.5">
      <c r="A311" s="147"/>
      <c r="B311" s="147"/>
      <c r="C311" s="143" t="s">
        <v>135</v>
      </c>
      <c r="D311" s="143" t="s">
        <v>136</v>
      </c>
      <c r="E311" s="143">
        <v>78</v>
      </c>
      <c r="F311" s="144">
        <v>0</v>
      </c>
      <c r="G311" s="145">
        <v>0</v>
      </c>
      <c r="H311" s="145">
        <v>0</v>
      </c>
      <c r="I311" s="145">
        <v>2173.9024</v>
      </c>
      <c r="J311" s="145">
        <v>86.91592999999999</v>
      </c>
      <c r="K311" s="145">
        <v>2260.81833</v>
      </c>
      <c r="L311" s="145">
        <v>14882.298050000001</v>
      </c>
      <c r="M311" s="145">
        <v>38.93471</v>
      </c>
      <c r="N311" s="145">
        <v>14921.232759999999</v>
      </c>
      <c r="O311" s="145">
        <v>17182.05109</v>
      </c>
      <c r="P311" s="145">
        <v>14106.56456</v>
      </c>
      <c r="Q311" s="145">
        <v>0</v>
      </c>
      <c r="R311" s="146">
        <v>14106.56456</v>
      </c>
      <c r="S311" s="5"/>
      <c r="T311" s="5"/>
      <c r="U311" s="5"/>
      <c r="V311" s="5"/>
      <c r="W311" s="5"/>
      <c r="X311" s="5"/>
      <c r="Y311" s="5"/>
      <c r="Z311" s="5"/>
      <c r="AA311" s="5"/>
      <c r="AB311" s="5"/>
    </row>
    <row r="312" spans="1:28" ht="13.5">
      <c r="A312" s="147"/>
      <c r="B312" s="147"/>
      <c r="C312" s="147"/>
      <c r="D312" s="143" t="s">
        <v>212</v>
      </c>
      <c r="E312" s="143">
        <v>77</v>
      </c>
      <c r="F312" s="144">
        <v>0</v>
      </c>
      <c r="G312" s="145">
        <v>0</v>
      </c>
      <c r="H312" s="145">
        <v>0</v>
      </c>
      <c r="I312" s="145">
        <v>1989.81528</v>
      </c>
      <c r="J312" s="145">
        <v>85.77443</v>
      </c>
      <c r="K312" s="145">
        <v>2075.5897099999997</v>
      </c>
      <c r="L312" s="145">
        <v>8917.3171</v>
      </c>
      <c r="M312" s="145">
        <v>32.32341</v>
      </c>
      <c r="N312" s="145">
        <v>8949.64051</v>
      </c>
      <c r="O312" s="145">
        <v>11025.230220000001</v>
      </c>
      <c r="P312" s="145">
        <v>19147.05164</v>
      </c>
      <c r="Q312" s="145">
        <v>0</v>
      </c>
      <c r="R312" s="146">
        <v>19147.05164</v>
      </c>
      <c r="S312" s="5"/>
      <c r="T312" s="5"/>
      <c r="U312" s="5"/>
      <c r="V312" s="5"/>
      <c r="W312" s="5"/>
      <c r="X312" s="5"/>
      <c r="Y312" s="5"/>
      <c r="Z312" s="5"/>
      <c r="AA312" s="5"/>
      <c r="AB312" s="5"/>
    </row>
    <row r="313" spans="1:28" ht="13.5">
      <c r="A313" s="147"/>
      <c r="B313" s="147"/>
      <c r="C313" s="147"/>
      <c r="D313" s="143" t="s">
        <v>135</v>
      </c>
      <c r="E313" s="143">
        <v>74</v>
      </c>
      <c r="F313" s="144">
        <v>0</v>
      </c>
      <c r="G313" s="145">
        <v>0</v>
      </c>
      <c r="H313" s="145">
        <v>0</v>
      </c>
      <c r="I313" s="145">
        <v>17444.40456</v>
      </c>
      <c r="J313" s="145">
        <v>2673.67745</v>
      </c>
      <c r="K313" s="145">
        <v>20118.082010000002</v>
      </c>
      <c r="L313" s="145">
        <v>130688.99398999999</v>
      </c>
      <c r="M313" s="145">
        <v>4215.46171</v>
      </c>
      <c r="N313" s="145">
        <v>134904.4557</v>
      </c>
      <c r="O313" s="145">
        <v>155022.53771</v>
      </c>
      <c r="P313" s="145">
        <v>15563.50006</v>
      </c>
      <c r="Q313" s="145">
        <v>100.14900999999999</v>
      </c>
      <c r="R313" s="146">
        <v>15663.64907</v>
      </c>
      <c r="S313" s="5"/>
      <c r="T313" s="5"/>
      <c r="U313" s="5"/>
      <c r="V313" s="5"/>
      <c r="W313" s="5"/>
      <c r="X313" s="5"/>
      <c r="Y313" s="5"/>
      <c r="Z313" s="5"/>
      <c r="AA313" s="5"/>
      <c r="AB313" s="5"/>
    </row>
    <row r="314" spans="1:28" ht="13.5">
      <c r="A314" s="147"/>
      <c r="B314" s="147"/>
      <c r="C314" s="143" t="s">
        <v>137</v>
      </c>
      <c r="D314" s="143" t="s">
        <v>137</v>
      </c>
      <c r="E314" s="143">
        <v>82</v>
      </c>
      <c r="F314" s="144">
        <v>0</v>
      </c>
      <c r="G314" s="145">
        <v>0</v>
      </c>
      <c r="H314" s="145">
        <v>0</v>
      </c>
      <c r="I314" s="145">
        <v>12335.449779999999</v>
      </c>
      <c r="J314" s="145">
        <v>57.67021</v>
      </c>
      <c r="K314" s="145">
        <v>12393.119990000001</v>
      </c>
      <c r="L314" s="145">
        <v>7489.88575</v>
      </c>
      <c r="M314" s="145">
        <v>74.25633</v>
      </c>
      <c r="N314" s="145">
        <v>7564.14208</v>
      </c>
      <c r="O314" s="145">
        <v>19957.26207</v>
      </c>
      <c r="P314" s="145">
        <v>25127.738269999998</v>
      </c>
      <c r="Q314" s="145">
        <v>0</v>
      </c>
      <c r="R314" s="146">
        <v>25127.738269999998</v>
      </c>
      <c r="S314" s="5"/>
      <c r="T314" s="5"/>
      <c r="U314" s="5"/>
      <c r="V314" s="5"/>
      <c r="W314" s="5"/>
      <c r="X314" s="5"/>
      <c r="Y314" s="5"/>
      <c r="Z314" s="5"/>
      <c r="AA314" s="5"/>
      <c r="AB314" s="5"/>
    </row>
    <row r="315" spans="1:28" ht="13.5">
      <c r="A315" s="147"/>
      <c r="B315" s="147"/>
      <c r="C315" s="143" t="s">
        <v>266</v>
      </c>
      <c r="D315" s="143" t="s">
        <v>266</v>
      </c>
      <c r="E315" s="143">
        <v>208</v>
      </c>
      <c r="F315" s="144">
        <v>0</v>
      </c>
      <c r="G315" s="145">
        <v>0</v>
      </c>
      <c r="H315" s="145">
        <v>0</v>
      </c>
      <c r="I315" s="145">
        <v>678.6144499999999</v>
      </c>
      <c r="J315" s="145">
        <v>0.17701</v>
      </c>
      <c r="K315" s="145">
        <v>678.7914599999999</v>
      </c>
      <c r="L315" s="145">
        <v>1758.66921</v>
      </c>
      <c r="M315" s="145">
        <v>51.82668</v>
      </c>
      <c r="N315" s="145">
        <v>1810.49589</v>
      </c>
      <c r="O315" s="145">
        <v>2489.28735</v>
      </c>
      <c r="P315" s="145">
        <v>12933.601929999999</v>
      </c>
      <c r="Q315" s="145">
        <v>0</v>
      </c>
      <c r="R315" s="146">
        <v>12933.601929999999</v>
      </c>
      <c r="S315" s="5"/>
      <c r="T315" s="5"/>
      <c r="U315" s="5"/>
      <c r="V315" s="5"/>
      <c r="W315" s="5"/>
      <c r="X315" s="5"/>
      <c r="Y315" s="5"/>
      <c r="Z315" s="5"/>
      <c r="AA315" s="5"/>
      <c r="AB315" s="5"/>
    </row>
    <row r="316" spans="1:28" ht="13.5">
      <c r="A316" s="147"/>
      <c r="B316" s="147"/>
      <c r="C316" s="143" t="s">
        <v>267</v>
      </c>
      <c r="D316" s="143" t="s">
        <v>268</v>
      </c>
      <c r="E316" s="143">
        <v>207</v>
      </c>
      <c r="F316" s="144">
        <v>0</v>
      </c>
      <c r="G316" s="145">
        <v>0</v>
      </c>
      <c r="H316" s="145">
        <v>0</v>
      </c>
      <c r="I316" s="145">
        <v>1269.96552</v>
      </c>
      <c r="J316" s="145">
        <v>1.8178699999999999</v>
      </c>
      <c r="K316" s="145">
        <v>1271.7833899999998</v>
      </c>
      <c r="L316" s="145">
        <v>1224.19936</v>
      </c>
      <c r="M316" s="145">
        <v>1.91219</v>
      </c>
      <c r="N316" s="145">
        <v>1226.11155</v>
      </c>
      <c r="O316" s="145">
        <v>2497.89494</v>
      </c>
      <c r="P316" s="145">
        <v>20520.03715</v>
      </c>
      <c r="Q316" s="145">
        <v>0</v>
      </c>
      <c r="R316" s="146">
        <v>20520.03715</v>
      </c>
      <c r="S316" s="5"/>
      <c r="T316" s="5"/>
      <c r="U316" s="5"/>
      <c r="V316" s="5"/>
      <c r="W316" s="5"/>
      <c r="X316" s="5"/>
      <c r="Y316" s="5"/>
      <c r="Z316" s="5"/>
      <c r="AA316" s="5"/>
      <c r="AB316" s="5"/>
    </row>
    <row r="317" spans="1:28" ht="13.5">
      <c r="A317" s="147"/>
      <c r="B317" s="147"/>
      <c r="C317" s="147"/>
      <c r="D317" s="143" t="s">
        <v>269</v>
      </c>
      <c r="E317" s="143">
        <v>221</v>
      </c>
      <c r="F317" s="144">
        <v>0</v>
      </c>
      <c r="G317" s="145">
        <v>0</v>
      </c>
      <c r="H317" s="145">
        <v>0</v>
      </c>
      <c r="I317" s="145">
        <v>267.53471</v>
      </c>
      <c r="J317" s="145">
        <v>0</v>
      </c>
      <c r="K317" s="145">
        <v>267.53471</v>
      </c>
      <c r="L317" s="145">
        <v>212.92757999999998</v>
      </c>
      <c r="M317" s="145">
        <v>0</v>
      </c>
      <c r="N317" s="145">
        <v>212.92757999999998</v>
      </c>
      <c r="O317" s="145">
        <v>480.46229</v>
      </c>
      <c r="P317" s="145">
        <v>10216.524220000001</v>
      </c>
      <c r="Q317" s="145">
        <v>0</v>
      </c>
      <c r="R317" s="146">
        <v>10216.524220000001</v>
      </c>
      <c r="S317" s="5"/>
      <c r="T317" s="5"/>
      <c r="U317" s="5"/>
      <c r="V317" s="5"/>
      <c r="W317" s="5"/>
      <c r="X317" s="5"/>
      <c r="Y317" s="5"/>
      <c r="Z317" s="5"/>
      <c r="AA317" s="5"/>
      <c r="AB317" s="5"/>
    </row>
    <row r="318" spans="1:28" ht="13.5">
      <c r="A318" s="147"/>
      <c r="B318" s="143" t="s">
        <v>15</v>
      </c>
      <c r="C318" s="143" t="s">
        <v>139</v>
      </c>
      <c r="D318" s="143" t="s">
        <v>139</v>
      </c>
      <c r="E318" s="143">
        <v>80</v>
      </c>
      <c r="F318" s="144">
        <v>0</v>
      </c>
      <c r="G318" s="145">
        <v>0</v>
      </c>
      <c r="H318" s="145">
        <v>0</v>
      </c>
      <c r="I318" s="145">
        <v>1693.51477</v>
      </c>
      <c r="J318" s="145">
        <v>220.70731</v>
      </c>
      <c r="K318" s="145">
        <v>1914.22208</v>
      </c>
      <c r="L318" s="145">
        <v>13031.211369999999</v>
      </c>
      <c r="M318" s="145">
        <v>154.39774</v>
      </c>
      <c r="N318" s="145">
        <v>13185.60911</v>
      </c>
      <c r="O318" s="145">
        <v>15099.831189999999</v>
      </c>
      <c r="P318" s="145">
        <v>24270.03543</v>
      </c>
      <c r="Q318" s="145">
        <v>0</v>
      </c>
      <c r="R318" s="146">
        <v>24270.03543</v>
      </c>
      <c r="S318" s="5"/>
      <c r="T318" s="5"/>
      <c r="U318" s="5"/>
      <c r="V318" s="5"/>
      <c r="W318" s="5"/>
      <c r="X318" s="5"/>
      <c r="Y318" s="5"/>
      <c r="Z318" s="5"/>
      <c r="AA318" s="5"/>
      <c r="AB318" s="5"/>
    </row>
    <row r="319" spans="1:28" ht="13.5">
      <c r="A319" s="147"/>
      <c r="B319" s="147"/>
      <c r="C319" s="143" t="s">
        <v>15</v>
      </c>
      <c r="D319" s="143" t="s">
        <v>214</v>
      </c>
      <c r="E319" s="143">
        <v>160</v>
      </c>
      <c r="F319" s="144">
        <v>0</v>
      </c>
      <c r="G319" s="145">
        <v>0</v>
      </c>
      <c r="H319" s="145">
        <v>0</v>
      </c>
      <c r="I319" s="145">
        <v>1213.8413600000001</v>
      </c>
      <c r="J319" s="145">
        <v>0.041100000000000005</v>
      </c>
      <c r="K319" s="145">
        <v>1213.88246</v>
      </c>
      <c r="L319" s="145">
        <v>993.23971</v>
      </c>
      <c r="M319" s="145">
        <v>0</v>
      </c>
      <c r="N319" s="145">
        <v>993.23971</v>
      </c>
      <c r="O319" s="145">
        <v>2207.12217</v>
      </c>
      <c r="P319" s="145">
        <v>18163.02794</v>
      </c>
      <c r="Q319" s="145">
        <v>0</v>
      </c>
      <c r="R319" s="146">
        <v>18163.02794</v>
      </c>
      <c r="S319" s="5"/>
      <c r="T319" s="5"/>
      <c r="U319" s="5"/>
      <c r="V319" s="5"/>
      <c r="W319" s="5"/>
      <c r="X319" s="5"/>
      <c r="Y319" s="5"/>
      <c r="Z319" s="5"/>
      <c r="AA319" s="5"/>
      <c r="AB319" s="5"/>
    </row>
    <row r="320" spans="1:28" ht="13.5">
      <c r="A320" s="147"/>
      <c r="B320" s="147"/>
      <c r="C320" s="147"/>
      <c r="D320" s="143" t="s">
        <v>270</v>
      </c>
      <c r="E320" s="143">
        <v>223</v>
      </c>
      <c r="F320" s="144">
        <v>0</v>
      </c>
      <c r="G320" s="145">
        <v>0</v>
      </c>
      <c r="H320" s="145">
        <v>0</v>
      </c>
      <c r="I320" s="145">
        <v>268.54851</v>
      </c>
      <c r="J320" s="145">
        <v>0</v>
      </c>
      <c r="K320" s="145">
        <v>268.54851</v>
      </c>
      <c r="L320" s="145">
        <v>47.45764</v>
      </c>
      <c r="M320" s="145">
        <v>0</v>
      </c>
      <c r="N320" s="145">
        <v>47.45764</v>
      </c>
      <c r="O320" s="145">
        <v>316.00615000000005</v>
      </c>
      <c r="P320" s="145">
        <v>7955.552299999999</v>
      </c>
      <c r="Q320" s="145">
        <v>0</v>
      </c>
      <c r="R320" s="146">
        <v>7955.552299999999</v>
      </c>
      <c r="S320" s="5"/>
      <c r="T320" s="5"/>
      <c r="U320" s="5"/>
      <c r="V320" s="5"/>
      <c r="W320" s="5"/>
      <c r="X320" s="5"/>
      <c r="Y320" s="5"/>
      <c r="Z320" s="5"/>
      <c r="AA320" s="5"/>
      <c r="AB320" s="5"/>
    </row>
    <row r="321" spans="1:28" ht="13.5">
      <c r="A321" s="147"/>
      <c r="B321" s="143" t="s">
        <v>16</v>
      </c>
      <c r="C321" s="143" t="s">
        <v>143</v>
      </c>
      <c r="D321" s="143" t="s">
        <v>143</v>
      </c>
      <c r="E321" s="143">
        <v>86</v>
      </c>
      <c r="F321" s="144">
        <v>0</v>
      </c>
      <c r="G321" s="145">
        <v>0</v>
      </c>
      <c r="H321" s="145">
        <v>0</v>
      </c>
      <c r="I321" s="145">
        <v>544.35651</v>
      </c>
      <c r="J321" s="145">
        <v>47.69719</v>
      </c>
      <c r="K321" s="145">
        <v>592.0536999999999</v>
      </c>
      <c r="L321" s="145">
        <v>2025.1043300000001</v>
      </c>
      <c r="M321" s="145">
        <v>0</v>
      </c>
      <c r="N321" s="145">
        <v>2025.1043300000001</v>
      </c>
      <c r="O321" s="145">
        <v>2617.1580299999996</v>
      </c>
      <c r="P321" s="145">
        <v>7793.01349</v>
      </c>
      <c r="Q321" s="145">
        <v>0</v>
      </c>
      <c r="R321" s="146">
        <v>7793.01349</v>
      </c>
      <c r="S321" s="5"/>
      <c r="T321" s="5"/>
      <c r="U321" s="5"/>
      <c r="V321" s="5"/>
      <c r="W321" s="5"/>
      <c r="X321" s="5"/>
      <c r="Y321" s="5"/>
      <c r="Z321" s="5"/>
      <c r="AA321" s="5"/>
      <c r="AB321" s="5"/>
    </row>
    <row r="322" spans="1:28" ht="13.5">
      <c r="A322" s="147"/>
      <c r="B322" s="147"/>
      <c r="C322" s="143" t="s">
        <v>144</v>
      </c>
      <c r="D322" s="143" t="s">
        <v>271</v>
      </c>
      <c r="E322" s="143">
        <v>62</v>
      </c>
      <c r="F322" s="144">
        <v>0</v>
      </c>
      <c r="G322" s="145">
        <v>0</v>
      </c>
      <c r="H322" s="145">
        <v>0</v>
      </c>
      <c r="I322" s="145">
        <v>1277.3018200000001</v>
      </c>
      <c r="J322" s="145">
        <v>1.84859</v>
      </c>
      <c r="K322" s="145">
        <v>1279.15041</v>
      </c>
      <c r="L322" s="145">
        <v>3154.52092</v>
      </c>
      <c r="M322" s="145">
        <v>14.0219</v>
      </c>
      <c r="N322" s="145">
        <v>3168.5428199999997</v>
      </c>
      <c r="O322" s="145">
        <v>4447.693230000001</v>
      </c>
      <c r="P322" s="145">
        <v>16285.39321</v>
      </c>
      <c r="Q322" s="145">
        <v>0</v>
      </c>
      <c r="R322" s="146">
        <v>16285.39321</v>
      </c>
      <c r="S322" s="5"/>
      <c r="T322" s="5"/>
      <c r="U322" s="5"/>
      <c r="V322" s="5"/>
      <c r="W322" s="5"/>
      <c r="X322" s="5"/>
      <c r="Y322" s="5"/>
      <c r="Z322" s="5"/>
      <c r="AA322" s="5"/>
      <c r="AB322" s="5"/>
    </row>
    <row r="323" spans="1:28" ht="13.5">
      <c r="A323" s="147"/>
      <c r="B323" s="147"/>
      <c r="C323" s="143" t="s">
        <v>147</v>
      </c>
      <c r="D323" s="143" t="s">
        <v>148</v>
      </c>
      <c r="E323" s="143">
        <v>35</v>
      </c>
      <c r="F323" s="144">
        <v>0</v>
      </c>
      <c r="G323" s="145">
        <v>0</v>
      </c>
      <c r="H323" s="145">
        <v>0</v>
      </c>
      <c r="I323" s="145">
        <v>1532.3883</v>
      </c>
      <c r="J323" s="145">
        <v>9.93684</v>
      </c>
      <c r="K323" s="145">
        <v>1542.32514</v>
      </c>
      <c r="L323" s="145">
        <v>6715.671480000001</v>
      </c>
      <c r="M323" s="145">
        <v>0</v>
      </c>
      <c r="N323" s="145">
        <v>6715.671480000001</v>
      </c>
      <c r="O323" s="145">
        <v>8257.99662</v>
      </c>
      <c r="P323" s="145">
        <v>12299.99559</v>
      </c>
      <c r="Q323" s="145">
        <v>0</v>
      </c>
      <c r="R323" s="146">
        <v>12299.99559</v>
      </c>
      <c r="S323" s="5"/>
      <c r="T323" s="5"/>
      <c r="U323" s="5"/>
      <c r="V323" s="5"/>
      <c r="W323" s="5"/>
      <c r="X323" s="5"/>
      <c r="Y323" s="5"/>
      <c r="Z323" s="5"/>
      <c r="AA323" s="5"/>
      <c r="AB323" s="5"/>
    </row>
    <row r="324" spans="1:28" ht="13.5">
      <c r="A324" s="147"/>
      <c r="B324" s="147"/>
      <c r="C324" s="143" t="s">
        <v>16</v>
      </c>
      <c r="D324" s="143" t="s">
        <v>149</v>
      </c>
      <c r="E324" s="143">
        <v>8</v>
      </c>
      <c r="F324" s="144">
        <v>0</v>
      </c>
      <c r="G324" s="145">
        <v>0</v>
      </c>
      <c r="H324" s="145">
        <v>0</v>
      </c>
      <c r="I324" s="145">
        <v>2903.14138</v>
      </c>
      <c r="J324" s="145">
        <v>233.43210000000002</v>
      </c>
      <c r="K324" s="145">
        <v>3136.57348</v>
      </c>
      <c r="L324" s="145">
        <v>12987.61766</v>
      </c>
      <c r="M324" s="145">
        <v>190.70155</v>
      </c>
      <c r="N324" s="145">
        <v>13178.319210000001</v>
      </c>
      <c r="O324" s="145">
        <v>16314.892689999999</v>
      </c>
      <c r="P324" s="145">
        <v>28198.14542</v>
      </c>
      <c r="Q324" s="145">
        <v>0</v>
      </c>
      <c r="R324" s="146">
        <v>28198.14542</v>
      </c>
      <c r="S324" s="5"/>
      <c r="T324" s="5"/>
      <c r="U324" s="5"/>
      <c r="V324" s="5"/>
      <c r="W324" s="5"/>
      <c r="X324" s="5"/>
      <c r="Y324" s="5"/>
      <c r="Z324" s="5"/>
      <c r="AA324" s="5"/>
      <c r="AB324" s="5"/>
    </row>
    <row r="325" spans="1:28" ht="13.5">
      <c r="A325" s="147"/>
      <c r="B325" s="147"/>
      <c r="C325" s="147"/>
      <c r="D325" s="147"/>
      <c r="E325" s="148">
        <v>10</v>
      </c>
      <c r="F325" s="149">
        <v>0</v>
      </c>
      <c r="G325" s="150">
        <v>0</v>
      </c>
      <c r="H325" s="150">
        <v>0</v>
      </c>
      <c r="I325" s="150">
        <v>2056.7711</v>
      </c>
      <c r="J325" s="150">
        <v>265.89534999999995</v>
      </c>
      <c r="K325" s="150">
        <v>2322.66645</v>
      </c>
      <c r="L325" s="150">
        <v>6445.99726</v>
      </c>
      <c r="M325" s="150">
        <v>33.92814</v>
      </c>
      <c r="N325" s="150">
        <v>6479.9254</v>
      </c>
      <c r="O325" s="150">
        <v>8802.591849999999</v>
      </c>
      <c r="P325" s="150">
        <v>20423.9693</v>
      </c>
      <c r="Q325" s="150">
        <v>0</v>
      </c>
      <c r="R325" s="151">
        <v>20423.9693</v>
      </c>
      <c r="S325" s="5"/>
      <c r="T325" s="5"/>
      <c r="U325" s="5"/>
      <c r="V325" s="5"/>
      <c r="W325" s="5"/>
      <c r="X325" s="5"/>
      <c r="Y325" s="5"/>
      <c r="Z325" s="5"/>
      <c r="AA325" s="5"/>
      <c r="AB325" s="5"/>
    </row>
    <row r="326" spans="1:28" ht="13.5">
      <c r="A326" s="147"/>
      <c r="B326" s="147"/>
      <c r="C326" s="147"/>
      <c r="D326" s="147"/>
      <c r="E326" s="148">
        <v>63</v>
      </c>
      <c r="F326" s="149">
        <v>0</v>
      </c>
      <c r="G326" s="150">
        <v>0</v>
      </c>
      <c r="H326" s="150">
        <v>0</v>
      </c>
      <c r="I326" s="150">
        <v>1479.6543100000001</v>
      </c>
      <c r="J326" s="150">
        <v>3.38994</v>
      </c>
      <c r="K326" s="150">
        <v>1483.04425</v>
      </c>
      <c r="L326" s="150">
        <v>4641.72003</v>
      </c>
      <c r="M326" s="150">
        <v>1.0469000000000002</v>
      </c>
      <c r="N326" s="150">
        <v>4642.76693</v>
      </c>
      <c r="O326" s="150">
        <v>6125.81118</v>
      </c>
      <c r="P326" s="150">
        <v>22772.98811</v>
      </c>
      <c r="Q326" s="150">
        <v>0</v>
      </c>
      <c r="R326" s="151">
        <v>22772.98811</v>
      </c>
      <c r="S326" s="5"/>
      <c r="T326" s="5"/>
      <c r="U326" s="5"/>
      <c r="V326" s="5"/>
      <c r="W326" s="5"/>
      <c r="X326" s="5"/>
      <c r="Y326" s="5"/>
      <c r="Z326" s="5"/>
      <c r="AA326" s="5"/>
      <c r="AB326" s="5"/>
    </row>
    <row r="327" spans="1:28" ht="13.5">
      <c r="A327" s="147"/>
      <c r="B327" s="147"/>
      <c r="C327" s="147"/>
      <c r="D327" s="143" t="s">
        <v>150</v>
      </c>
      <c r="E327" s="143">
        <v>39</v>
      </c>
      <c r="F327" s="144">
        <v>0</v>
      </c>
      <c r="G327" s="145">
        <v>0</v>
      </c>
      <c r="H327" s="145">
        <v>0</v>
      </c>
      <c r="I327" s="145">
        <v>1039.7039300000001</v>
      </c>
      <c r="J327" s="145">
        <v>1.28545</v>
      </c>
      <c r="K327" s="145">
        <v>1040.98938</v>
      </c>
      <c r="L327" s="145">
        <v>3970.99915</v>
      </c>
      <c r="M327" s="145">
        <v>20.82868</v>
      </c>
      <c r="N327" s="145">
        <v>3991.82783</v>
      </c>
      <c r="O327" s="145">
        <v>5032.81721</v>
      </c>
      <c r="P327" s="145">
        <v>12528.04219</v>
      </c>
      <c r="Q327" s="145">
        <v>0</v>
      </c>
      <c r="R327" s="146">
        <v>12528.04219</v>
      </c>
      <c r="S327" s="5"/>
      <c r="T327" s="5"/>
      <c r="U327" s="5"/>
      <c r="V327" s="5"/>
      <c r="W327" s="5"/>
      <c r="X327" s="5"/>
      <c r="Y327" s="5"/>
      <c r="Z327" s="5"/>
      <c r="AA327" s="5"/>
      <c r="AB327" s="5"/>
    </row>
    <row r="328" spans="1:28" ht="13.5">
      <c r="A328" s="147"/>
      <c r="B328" s="147"/>
      <c r="C328" s="147"/>
      <c r="D328" s="143" t="s">
        <v>153</v>
      </c>
      <c r="E328" s="143">
        <v>151</v>
      </c>
      <c r="F328" s="144">
        <v>0</v>
      </c>
      <c r="G328" s="145">
        <v>0</v>
      </c>
      <c r="H328" s="145">
        <v>0</v>
      </c>
      <c r="I328" s="145">
        <v>2180.00124</v>
      </c>
      <c r="J328" s="145">
        <v>120.18661999999999</v>
      </c>
      <c r="K328" s="145">
        <v>2300.18786</v>
      </c>
      <c r="L328" s="145">
        <v>34038.421969999996</v>
      </c>
      <c r="M328" s="145">
        <v>687.80973</v>
      </c>
      <c r="N328" s="145">
        <v>34726.231700000004</v>
      </c>
      <c r="O328" s="145">
        <v>37026.41956</v>
      </c>
      <c r="P328" s="145">
        <v>21003.05145</v>
      </c>
      <c r="Q328" s="145">
        <v>0</v>
      </c>
      <c r="R328" s="146">
        <v>21003.05145</v>
      </c>
      <c r="S328" s="5"/>
      <c r="T328" s="5"/>
      <c r="U328" s="5"/>
      <c r="V328" s="5"/>
      <c r="W328" s="5"/>
      <c r="X328" s="5"/>
      <c r="Y328" s="5"/>
      <c r="Z328" s="5"/>
      <c r="AA328" s="5"/>
      <c r="AB328" s="5"/>
    </row>
    <row r="329" spans="1:28" ht="13.5">
      <c r="A329" s="147"/>
      <c r="B329" s="147"/>
      <c r="C329" s="147"/>
      <c r="D329" s="143" t="s">
        <v>154</v>
      </c>
      <c r="E329" s="143">
        <v>28</v>
      </c>
      <c r="F329" s="144">
        <v>0</v>
      </c>
      <c r="G329" s="145">
        <v>0</v>
      </c>
      <c r="H329" s="145">
        <v>0</v>
      </c>
      <c r="I329" s="145">
        <v>1181.97044</v>
      </c>
      <c r="J329" s="145">
        <v>0.8495199999999999</v>
      </c>
      <c r="K329" s="145">
        <v>1182.81996</v>
      </c>
      <c r="L329" s="145">
        <v>11041.43641</v>
      </c>
      <c r="M329" s="145">
        <v>218.26766</v>
      </c>
      <c r="N329" s="145">
        <v>11259.70407</v>
      </c>
      <c r="O329" s="145">
        <v>12442.524029999999</v>
      </c>
      <c r="P329" s="145">
        <v>19488.82861</v>
      </c>
      <c r="Q329" s="145">
        <v>0</v>
      </c>
      <c r="R329" s="146">
        <v>19488.82861</v>
      </c>
      <c r="S329" s="5"/>
      <c r="T329" s="5"/>
      <c r="U329" s="5"/>
      <c r="V329" s="5"/>
      <c r="W329" s="5"/>
      <c r="X329" s="5"/>
      <c r="Y329" s="5"/>
      <c r="Z329" s="5"/>
      <c r="AA329" s="5"/>
      <c r="AB329" s="5"/>
    </row>
    <row r="330" spans="1:28" ht="13.5">
      <c r="A330" s="147"/>
      <c r="B330" s="147"/>
      <c r="C330" s="147"/>
      <c r="D330" s="143" t="s">
        <v>155</v>
      </c>
      <c r="E330" s="143">
        <v>42</v>
      </c>
      <c r="F330" s="144">
        <v>0</v>
      </c>
      <c r="G330" s="145">
        <v>0</v>
      </c>
      <c r="H330" s="145">
        <v>0</v>
      </c>
      <c r="I330" s="145">
        <v>1245.20083</v>
      </c>
      <c r="J330" s="145">
        <v>30.25537</v>
      </c>
      <c r="K330" s="145">
        <v>1275.4561999999999</v>
      </c>
      <c r="L330" s="145">
        <v>9841.6448</v>
      </c>
      <c r="M330" s="145">
        <v>0.15919</v>
      </c>
      <c r="N330" s="145">
        <v>9841.80399</v>
      </c>
      <c r="O330" s="145">
        <v>11117.260189999999</v>
      </c>
      <c r="P330" s="145">
        <v>19101.81545</v>
      </c>
      <c r="Q330" s="145">
        <v>0</v>
      </c>
      <c r="R330" s="146">
        <v>19101.81545</v>
      </c>
      <c r="S330" s="5"/>
      <c r="T330" s="5"/>
      <c r="U330" s="5"/>
      <c r="V330" s="5"/>
      <c r="W330" s="5"/>
      <c r="X330" s="5"/>
      <c r="Y330" s="5"/>
      <c r="Z330" s="5"/>
      <c r="AA330" s="5"/>
      <c r="AB330" s="5"/>
    </row>
    <row r="331" spans="1:28" ht="13.5">
      <c r="A331" s="147"/>
      <c r="B331" s="147"/>
      <c r="C331" s="147"/>
      <c r="D331" s="143" t="s">
        <v>159</v>
      </c>
      <c r="E331" s="143">
        <v>206</v>
      </c>
      <c r="F331" s="144">
        <v>0</v>
      </c>
      <c r="G331" s="145">
        <v>0</v>
      </c>
      <c r="H331" s="145">
        <v>0</v>
      </c>
      <c r="I331" s="145">
        <v>15379.7528</v>
      </c>
      <c r="J331" s="145">
        <v>510.48828000000003</v>
      </c>
      <c r="K331" s="145">
        <v>15890.24108</v>
      </c>
      <c r="L331" s="145">
        <v>346206.0694</v>
      </c>
      <c r="M331" s="145">
        <v>384.94299</v>
      </c>
      <c r="N331" s="145">
        <v>346591.01239</v>
      </c>
      <c r="O331" s="145">
        <v>362481.25347000005</v>
      </c>
      <c r="P331" s="145">
        <v>0</v>
      </c>
      <c r="Q331" s="145">
        <v>0</v>
      </c>
      <c r="R331" s="146">
        <v>0</v>
      </c>
      <c r="S331" s="5"/>
      <c r="T331" s="5"/>
      <c r="U331" s="5"/>
      <c r="V331" s="5"/>
      <c r="W331" s="5"/>
      <c r="X331" s="5"/>
      <c r="Y331" s="5"/>
      <c r="Z331" s="5"/>
      <c r="AA331" s="5"/>
      <c r="AB331" s="5"/>
    </row>
    <row r="332" spans="1:28" ht="13.5">
      <c r="A332" s="147"/>
      <c r="B332" s="147"/>
      <c r="C332" s="147"/>
      <c r="D332" s="143" t="s">
        <v>160</v>
      </c>
      <c r="E332" s="143">
        <v>29</v>
      </c>
      <c r="F332" s="144">
        <v>0</v>
      </c>
      <c r="G332" s="145">
        <v>0</v>
      </c>
      <c r="H332" s="145">
        <v>0</v>
      </c>
      <c r="I332" s="145">
        <v>2082.08176</v>
      </c>
      <c r="J332" s="145">
        <v>31.38919</v>
      </c>
      <c r="K332" s="145">
        <v>2113.4709500000004</v>
      </c>
      <c r="L332" s="145">
        <v>18478.103280000003</v>
      </c>
      <c r="M332" s="145">
        <v>75.08213</v>
      </c>
      <c r="N332" s="145">
        <v>18553.185410000002</v>
      </c>
      <c r="O332" s="145">
        <v>20666.65636</v>
      </c>
      <c r="P332" s="145">
        <v>21422.37388</v>
      </c>
      <c r="Q332" s="145">
        <v>0</v>
      </c>
      <c r="R332" s="146">
        <v>21422.37388</v>
      </c>
      <c r="S332" s="5"/>
      <c r="T332" s="5"/>
      <c r="U332" s="5"/>
      <c r="V332" s="5"/>
      <c r="W332" s="5"/>
      <c r="X332" s="5"/>
      <c r="Y332" s="5"/>
      <c r="Z332" s="5"/>
      <c r="AA332" s="5"/>
      <c r="AB332" s="5"/>
    </row>
    <row r="333" spans="1:28" ht="13.5">
      <c r="A333" s="147"/>
      <c r="B333" s="147"/>
      <c r="C333" s="147"/>
      <c r="D333" s="147"/>
      <c r="E333" s="148">
        <v>38</v>
      </c>
      <c r="F333" s="149">
        <v>0</v>
      </c>
      <c r="G333" s="150">
        <v>0</v>
      </c>
      <c r="H333" s="150">
        <v>0</v>
      </c>
      <c r="I333" s="150">
        <v>2445.60704</v>
      </c>
      <c r="J333" s="150">
        <v>29.05923</v>
      </c>
      <c r="K333" s="150">
        <v>2474.66627</v>
      </c>
      <c r="L333" s="150">
        <v>26275.44563</v>
      </c>
      <c r="M333" s="150">
        <v>305.57677</v>
      </c>
      <c r="N333" s="150">
        <v>26581.022399999998</v>
      </c>
      <c r="O333" s="150">
        <v>29055.688670000003</v>
      </c>
      <c r="P333" s="150">
        <v>25297.65828</v>
      </c>
      <c r="Q333" s="150">
        <v>0</v>
      </c>
      <c r="R333" s="151">
        <v>25297.65828</v>
      </c>
      <c r="S333" s="5"/>
      <c r="T333" s="5"/>
      <c r="U333" s="5"/>
      <c r="V333" s="5"/>
      <c r="W333" s="5"/>
      <c r="X333" s="5"/>
      <c r="Y333" s="5"/>
      <c r="Z333" s="5"/>
      <c r="AA333" s="5"/>
      <c r="AB333" s="5"/>
    </row>
    <row r="334" spans="1:28" ht="13.5">
      <c r="A334" s="147"/>
      <c r="B334" s="147"/>
      <c r="C334" s="147"/>
      <c r="D334" s="147"/>
      <c r="E334" s="148">
        <v>64</v>
      </c>
      <c r="F334" s="149">
        <v>0</v>
      </c>
      <c r="G334" s="150">
        <v>0</v>
      </c>
      <c r="H334" s="150">
        <v>0</v>
      </c>
      <c r="I334" s="150">
        <v>1418.44054</v>
      </c>
      <c r="J334" s="150">
        <v>14.701379999999999</v>
      </c>
      <c r="K334" s="150">
        <v>1433.14192</v>
      </c>
      <c r="L334" s="150">
        <v>8970.79494</v>
      </c>
      <c r="M334" s="150">
        <v>24.48045</v>
      </c>
      <c r="N334" s="150">
        <v>8995.27539</v>
      </c>
      <c r="O334" s="150">
        <v>10428.41731</v>
      </c>
      <c r="P334" s="150">
        <v>15036.98564</v>
      </c>
      <c r="Q334" s="150">
        <v>88.93745</v>
      </c>
      <c r="R334" s="151">
        <v>15125.92309</v>
      </c>
      <c r="S334" s="5"/>
      <c r="T334" s="5"/>
      <c r="U334" s="5"/>
      <c r="V334" s="5"/>
      <c r="W334" s="5"/>
      <c r="X334" s="5"/>
      <c r="Y334" s="5"/>
      <c r="Z334" s="5"/>
      <c r="AA334" s="5"/>
      <c r="AB334" s="5"/>
    </row>
    <row r="335" spans="1:28" ht="13.5">
      <c r="A335" s="147"/>
      <c r="B335" s="147"/>
      <c r="C335" s="147"/>
      <c r="D335" s="143" t="s">
        <v>162</v>
      </c>
      <c r="E335" s="143">
        <v>54</v>
      </c>
      <c r="F335" s="144">
        <v>0</v>
      </c>
      <c r="G335" s="145">
        <v>0</v>
      </c>
      <c r="H335" s="145">
        <v>0</v>
      </c>
      <c r="I335" s="145">
        <v>1229.56089</v>
      </c>
      <c r="J335" s="145">
        <v>14.56554</v>
      </c>
      <c r="K335" s="145">
        <v>1244.12643</v>
      </c>
      <c r="L335" s="145">
        <v>21380.08277</v>
      </c>
      <c r="M335" s="145">
        <v>355.04233</v>
      </c>
      <c r="N335" s="145">
        <v>21735.1251</v>
      </c>
      <c r="O335" s="145">
        <v>22979.25153</v>
      </c>
      <c r="P335" s="145">
        <v>15960.77683</v>
      </c>
      <c r="Q335" s="145">
        <v>0</v>
      </c>
      <c r="R335" s="146">
        <v>15960.77683</v>
      </c>
      <c r="S335" s="5"/>
      <c r="T335" s="5"/>
      <c r="U335" s="5"/>
      <c r="V335" s="5"/>
      <c r="W335" s="5"/>
      <c r="X335" s="5"/>
      <c r="Y335" s="5"/>
      <c r="Z335" s="5"/>
      <c r="AA335" s="5"/>
      <c r="AB335" s="5"/>
    </row>
    <row r="336" spans="1:28" ht="13.5">
      <c r="A336" s="147"/>
      <c r="B336" s="147"/>
      <c r="C336" s="147"/>
      <c r="D336" s="143" t="s">
        <v>164</v>
      </c>
      <c r="E336" s="143">
        <v>44</v>
      </c>
      <c r="F336" s="144">
        <v>0</v>
      </c>
      <c r="G336" s="145">
        <v>0</v>
      </c>
      <c r="H336" s="145">
        <v>0</v>
      </c>
      <c r="I336" s="145">
        <v>3432.3417999999997</v>
      </c>
      <c r="J336" s="145">
        <v>609.47418</v>
      </c>
      <c r="K336" s="145">
        <v>4041.81598</v>
      </c>
      <c r="L336" s="145">
        <v>50719.97931</v>
      </c>
      <c r="M336" s="145">
        <v>780.4906</v>
      </c>
      <c r="N336" s="145">
        <v>51500.46991</v>
      </c>
      <c r="O336" s="145">
        <v>55542.28589</v>
      </c>
      <c r="P336" s="145">
        <v>17682.0187</v>
      </c>
      <c r="Q336" s="145">
        <v>0</v>
      </c>
      <c r="R336" s="146">
        <v>17682.0187</v>
      </c>
      <c r="S336" s="5"/>
      <c r="T336" s="5"/>
      <c r="U336" s="5"/>
      <c r="V336" s="5"/>
      <c r="W336" s="5"/>
      <c r="X336" s="5"/>
      <c r="Y336" s="5"/>
      <c r="Z336" s="5"/>
      <c r="AA336" s="5"/>
      <c r="AB336" s="5"/>
    </row>
    <row r="337" spans="1:28" ht="13.5">
      <c r="A337" s="147"/>
      <c r="B337" s="147"/>
      <c r="C337" s="147"/>
      <c r="D337" s="143" t="s">
        <v>166</v>
      </c>
      <c r="E337" s="143">
        <v>32</v>
      </c>
      <c r="F337" s="144">
        <v>0</v>
      </c>
      <c r="G337" s="145">
        <v>0</v>
      </c>
      <c r="H337" s="145">
        <v>0</v>
      </c>
      <c r="I337" s="145">
        <v>1192.9716799999999</v>
      </c>
      <c r="J337" s="145">
        <v>47.514379999999996</v>
      </c>
      <c r="K337" s="145">
        <v>1240.48606</v>
      </c>
      <c r="L337" s="145">
        <v>10822.51968</v>
      </c>
      <c r="M337" s="145">
        <v>15.95058</v>
      </c>
      <c r="N337" s="145">
        <v>10838.47026</v>
      </c>
      <c r="O337" s="145">
        <v>12078.956320000001</v>
      </c>
      <c r="P337" s="145">
        <v>11368.210539999998</v>
      </c>
      <c r="Q337" s="145">
        <v>0</v>
      </c>
      <c r="R337" s="146">
        <v>11368.210539999998</v>
      </c>
      <c r="S337" s="5"/>
      <c r="T337" s="5"/>
      <c r="U337" s="5"/>
      <c r="V337" s="5"/>
      <c r="W337" s="5"/>
      <c r="X337" s="5"/>
      <c r="Y337" s="5"/>
      <c r="Z337" s="5"/>
      <c r="AA337" s="5"/>
      <c r="AB337" s="5"/>
    </row>
    <row r="338" spans="1:28" ht="13.5">
      <c r="A338" s="147"/>
      <c r="B338" s="147"/>
      <c r="C338" s="147"/>
      <c r="D338" s="143" t="s">
        <v>167</v>
      </c>
      <c r="E338" s="143">
        <v>30</v>
      </c>
      <c r="F338" s="144">
        <v>0</v>
      </c>
      <c r="G338" s="145">
        <v>0</v>
      </c>
      <c r="H338" s="145">
        <v>0</v>
      </c>
      <c r="I338" s="145">
        <v>2169.81225</v>
      </c>
      <c r="J338" s="145">
        <v>20.58835</v>
      </c>
      <c r="K338" s="145">
        <v>2190.4006</v>
      </c>
      <c r="L338" s="145">
        <v>17517.23557</v>
      </c>
      <c r="M338" s="145">
        <v>308.59004</v>
      </c>
      <c r="N338" s="145">
        <v>17825.82561</v>
      </c>
      <c r="O338" s="145">
        <v>20016.22621</v>
      </c>
      <c r="P338" s="145">
        <v>13835.310109999999</v>
      </c>
      <c r="Q338" s="145">
        <v>0</v>
      </c>
      <c r="R338" s="146">
        <v>13835.310109999999</v>
      </c>
      <c r="S338" s="5"/>
      <c r="T338" s="5"/>
      <c r="U338" s="5"/>
      <c r="V338" s="5"/>
      <c r="W338" s="5"/>
      <c r="X338" s="5"/>
      <c r="Y338" s="5"/>
      <c r="Z338" s="5"/>
      <c r="AA338" s="5"/>
      <c r="AB338" s="5"/>
    </row>
    <row r="339" spans="1:28" ht="13.5">
      <c r="A339" s="147"/>
      <c r="B339" s="147"/>
      <c r="C339" s="147"/>
      <c r="D339" s="143" t="s">
        <v>215</v>
      </c>
      <c r="E339" s="143">
        <v>53</v>
      </c>
      <c r="F339" s="144">
        <v>0</v>
      </c>
      <c r="G339" s="145">
        <v>0</v>
      </c>
      <c r="H339" s="145">
        <v>0</v>
      </c>
      <c r="I339" s="145">
        <v>1466.53734</v>
      </c>
      <c r="J339" s="145">
        <v>23.84597</v>
      </c>
      <c r="K339" s="145">
        <v>1490.3833100000002</v>
      </c>
      <c r="L339" s="145">
        <v>3528.0740499999997</v>
      </c>
      <c r="M339" s="145">
        <v>22.402540000000002</v>
      </c>
      <c r="N339" s="145">
        <v>3550.4765899999998</v>
      </c>
      <c r="O339" s="145">
        <v>5040.8599</v>
      </c>
      <c r="P339" s="145">
        <v>16483.49952</v>
      </c>
      <c r="Q339" s="145">
        <v>0</v>
      </c>
      <c r="R339" s="146">
        <v>16483.49952</v>
      </c>
      <c r="S339" s="5"/>
      <c r="T339" s="5"/>
      <c r="U339" s="5"/>
      <c r="V339" s="5"/>
      <c r="W339" s="5"/>
      <c r="X339" s="5"/>
      <c r="Y339" s="5"/>
      <c r="Z339" s="5"/>
      <c r="AA339" s="5"/>
      <c r="AB339" s="5"/>
    </row>
    <row r="340" spans="1:28" ht="13.5">
      <c r="A340" s="147"/>
      <c r="B340" s="147"/>
      <c r="C340" s="147"/>
      <c r="D340" s="143" t="s">
        <v>169</v>
      </c>
      <c r="E340" s="143">
        <v>41</v>
      </c>
      <c r="F340" s="144">
        <v>0</v>
      </c>
      <c r="G340" s="145">
        <v>0</v>
      </c>
      <c r="H340" s="145">
        <v>0</v>
      </c>
      <c r="I340" s="145">
        <v>1395.70995</v>
      </c>
      <c r="J340" s="145">
        <v>65.62629</v>
      </c>
      <c r="K340" s="145">
        <v>1461.33624</v>
      </c>
      <c r="L340" s="145">
        <v>38843.352100000004</v>
      </c>
      <c r="M340" s="145">
        <v>566.3233</v>
      </c>
      <c r="N340" s="145">
        <v>39409.6754</v>
      </c>
      <c r="O340" s="145">
        <v>40871.01164</v>
      </c>
      <c r="P340" s="145">
        <v>10872.96692</v>
      </c>
      <c r="Q340" s="145">
        <v>0</v>
      </c>
      <c r="R340" s="146">
        <v>10872.96692</v>
      </c>
      <c r="S340" s="5"/>
      <c r="T340" s="5"/>
      <c r="U340" s="5"/>
      <c r="V340" s="5"/>
      <c r="W340" s="5"/>
      <c r="X340" s="5"/>
      <c r="Y340" s="5"/>
      <c r="Z340" s="5"/>
      <c r="AA340" s="5"/>
      <c r="AB340" s="5"/>
    </row>
    <row r="341" spans="1:28" ht="13.5">
      <c r="A341" s="147"/>
      <c r="B341" s="147"/>
      <c r="C341" s="143" t="s">
        <v>272</v>
      </c>
      <c r="D341" s="143" t="s">
        <v>272</v>
      </c>
      <c r="E341" s="143">
        <v>106</v>
      </c>
      <c r="F341" s="144">
        <v>0</v>
      </c>
      <c r="G341" s="145">
        <v>0</v>
      </c>
      <c r="H341" s="145">
        <v>0</v>
      </c>
      <c r="I341" s="145">
        <v>0</v>
      </c>
      <c r="J341" s="145">
        <v>0</v>
      </c>
      <c r="K341" s="145">
        <v>0</v>
      </c>
      <c r="L341" s="145">
        <v>0</v>
      </c>
      <c r="M341" s="145">
        <v>0</v>
      </c>
      <c r="N341" s="145">
        <v>0</v>
      </c>
      <c r="O341" s="145">
        <v>0</v>
      </c>
      <c r="P341" s="145">
        <v>2668.5427799999998</v>
      </c>
      <c r="Q341" s="145">
        <v>0</v>
      </c>
      <c r="R341" s="146">
        <v>2668.5427799999998</v>
      </c>
      <c r="S341" s="5"/>
      <c r="T341" s="5"/>
      <c r="U341" s="5"/>
      <c r="V341" s="5"/>
      <c r="W341" s="5"/>
      <c r="X341" s="5"/>
      <c r="Y341" s="5"/>
      <c r="Z341" s="5"/>
      <c r="AA341" s="5"/>
      <c r="AB341" s="5"/>
    </row>
    <row r="342" spans="1:28" ht="13.5">
      <c r="A342" s="147"/>
      <c r="B342" s="143" t="s">
        <v>17</v>
      </c>
      <c r="C342" s="143" t="s">
        <v>175</v>
      </c>
      <c r="D342" s="143" t="s">
        <v>176</v>
      </c>
      <c r="E342" s="143">
        <v>189</v>
      </c>
      <c r="F342" s="144">
        <v>0</v>
      </c>
      <c r="G342" s="145">
        <v>0</v>
      </c>
      <c r="H342" s="145">
        <v>0</v>
      </c>
      <c r="I342" s="145">
        <v>756.48622</v>
      </c>
      <c r="J342" s="145">
        <v>12.324459999999998</v>
      </c>
      <c r="K342" s="145">
        <v>768.81068</v>
      </c>
      <c r="L342" s="145">
        <v>2725.24202</v>
      </c>
      <c r="M342" s="145">
        <v>0</v>
      </c>
      <c r="N342" s="145">
        <v>2725.24202</v>
      </c>
      <c r="O342" s="145">
        <v>3494.0527</v>
      </c>
      <c r="P342" s="145">
        <v>10345.68304</v>
      </c>
      <c r="Q342" s="145">
        <v>0</v>
      </c>
      <c r="R342" s="146">
        <v>10345.68304</v>
      </c>
      <c r="S342" s="5"/>
      <c r="T342" s="5"/>
      <c r="U342" s="5"/>
      <c r="V342" s="5"/>
      <c r="W342" s="5"/>
      <c r="X342" s="5"/>
      <c r="Y342" s="5"/>
      <c r="Z342" s="5"/>
      <c r="AA342" s="5"/>
      <c r="AB342" s="5"/>
    </row>
    <row r="343" spans="1:28" ht="13.5">
      <c r="A343" s="147"/>
      <c r="B343" s="143" t="s">
        <v>18</v>
      </c>
      <c r="C343" s="143" t="s">
        <v>177</v>
      </c>
      <c r="D343" s="143" t="s">
        <v>177</v>
      </c>
      <c r="E343" s="143">
        <v>201</v>
      </c>
      <c r="F343" s="144">
        <v>0</v>
      </c>
      <c r="G343" s="145">
        <v>0</v>
      </c>
      <c r="H343" s="145">
        <v>0</v>
      </c>
      <c r="I343" s="145">
        <v>3185.5300899999997</v>
      </c>
      <c r="J343" s="145">
        <v>118.39353</v>
      </c>
      <c r="K343" s="145">
        <v>3303.92362</v>
      </c>
      <c r="L343" s="145">
        <v>1908.15687</v>
      </c>
      <c r="M343" s="145">
        <v>0</v>
      </c>
      <c r="N343" s="145">
        <v>1908.15687</v>
      </c>
      <c r="O343" s="145">
        <v>5212.08049</v>
      </c>
      <c r="P343" s="145">
        <v>22455.349260000003</v>
      </c>
      <c r="Q343" s="145">
        <v>0</v>
      </c>
      <c r="R343" s="146">
        <v>22455.349260000003</v>
      </c>
      <c r="S343" s="5"/>
      <c r="T343" s="5"/>
      <c r="U343" s="5"/>
      <c r="V343" s="5"/>
      <c r="W343" s="5"/>
      <c r="X343" s="5"/>
      <c r="Y343" s="5"/>
      <c r="Z343" s="5"/>
      <c r="AA343" s="5"/>
      <c r="AB343" s="5"/>
    </row>
    <row r="344" spans="1:28" ht="13.5">
      <c r="A344" s="147"/>
      <c r="B344" s="143" t="s">
        <v>19</v>
      </c>
      <c r="C344" s="143" t="s">
        <v>273</v>
      </c>
      <c r="D344" s="143" t="s">
        <v>273</v>
      </c>
      <c r="E344" s="143">
        <v>150</v>
      </c>
      <c r="F344" s="144">
        <v>0</v>
      </c>
      <c r="G344" s="145">
        <v>0</v>
      </c>
      <c r="H344" s="145">
        <v>0</v>
      </c>
      <c r="I344" s="145">
        <v>1256.82641</v>
      </c>
      <c r="J344" s="145">
        <v>74.52645</v>
      </c>
      <c r="K344" s="145">
        <v>1331.3528600000002</v>
      </c>
      <c r="L344" s="145">
        <v>7540.04074</v>
      </c>
      <c r="M344" s="145">
        <v>0</v>
      </c>
      <c r="N344" s="145">
        <v>7540.04074</v>
      </c>
      <c r="O344" s="145">
        <v>8871.3936</v>
      </c>
      <c r="P344" s="145">
        <v>12140.55207</v>
      </c>
      <c r="Q344" s="145">
        <v>0</v>
      </c>
      <c r="R344" s="146">
        <v>12140.55207</v>
      </c>
      <c r="S344" s="5"/>
      <c r="T344" s="5"/>
      <c r="U344" s="5"/>
      <c r="V344" s="5"/>
      <c r="W344" s="5"/>
      <c r="X344" s="5"/>
      <c r="Y344" s="5"/>
      <c r="Z344" s="5"/>
      <c r="AA344" s="5"/>
      <c r="AB344" s="5"/>
    </row>
    <row r="345" spans="1:28" ht="13.5">
      <c r="A345" s="147"/>
      <c r="B345" s="147"/>
      <c r="C345" s="143" t="s">
        <v>178</v>
      </c>
      <c r="D345" s="143" t="s">
        <v>19</v>
      </c>
      <c r="E345" s="143">
        <v>147</v>
      </c>
      <c r="F345" s="144">
        <v>0</v>
      </c>
      <c r="G345" s="145">
        <v>0</v>
      </c>
      <c r="H345" s="145">
        <v>0</v>
      </c>
      <c r="I345" s="145">
        <v>1226.0699399999999</v>
      </c>
      <c r="J345" s="145">
        <v>50.07995</v>
      </c>
      <c r="K345" s="145">
        <v>1276.14989</v>
      </c>
      <c r="L345" s="145">
        <v>4511.348889999999</v>
      </c>
      <c r="M345" s="145">
        <v>2.1914499999999997</v>
      </c>
      <c r="N345" s="145">
        <v>4513.54034</v>
      </c>
      <c r="O345" s="145">
        <v>5789.69023</v>
      </c>
      <c r="P345" s="145">
        <v>21050.57911</v>
      </c>
      <c r="Q345" s="145">
        <v>0</v>
      </c>
      <c r="R345" s="146">
        <v>21050.57911</v>
      </c>
      <c r="S345" s="5"/>
      <c r="T345" s="5"/>
      <c r="U345" s="5"/>
      <c r="V345" s="5"/>
      <c r="W345" s="5"/>
      <c r="X345" s="5"/>
      <c r="Y345" s="5"/>
      <c r="Z345" s="5"/>
      <c r="AA345" s="5"/>
      <c r="AB345" s="5"/>
    </row>
    <row r="346" spans="1:28" ht="13.5">
      <c r="A346" s="147"/>
      <c r="B346" s="143" t="s">
        <v>20</v>
      </c>
      <c r="C346" s="143" t="s">
        <v>274</v>
      </c>
      <c r="D346" s="143" t="s">
        <v>274</v>
      </c>
      <c r="E346" s="143">
        <v>60</v>
      </c>
      <c r="F346" s="144">
        <v>0</v>
      </c>
      <c r="G346" s="145">
        <v>0</v>
      </c>
      <c r="H346" s="145">
        <v>0</v>
      </c>
      <c r="I346" s="145">
        <v>2071.04866</v>
      </c>
      <c r="J346" s="145">
        <v>0.21659</v>
      </c>
      <c r="K346" s="145">
        <v>2071.26525</v>
      </c>
      <c r="L346" s="145">
        <v>1678.51061</v>
      </c>
      <c r="M346" s="145">
        <v>0</v>
      </c>
      <c r="N346" s="145">
        <v>1678.51061</v>
      </c>
      <c r="O346" s="145">
        <v>3749.7758599999997</v>
      </c>
      <c r="P346" s="145">
        <v>18615.73627</v>
      </c>
      <c r="Q346" s="145">
        <v>0</v>
      </c>
      <c r="R346" s="146">
        <v>18615.73627</v>
      </c>
      <c r="S346" s="5"/>
      <c r="T346" s="5"/>
      <c r="U346" s="5"/>
      <c r="V346" s="5"/>
      <c r="W346" s="5"/>
      <c r="X346" s="5"/>
      <c r="Y346" s="5"/>
      <c r="Z346" s="5"/>
      <c r="AA346" s="5"/>
      <c r="AB346" s="5"/>
    </row>
    <row r="347" spans="1:28" ht="13.5">
      <c r="A347" s="147"/>
      <c r="B347" s="147"/>
      <c r="C347" s="147"/>
      <c r="D347" s="143" t="s">
        <v>275</v>
      </c>
      <c r="E347" s="143">
        <v>69</v>
      </c>
      <c r="F347" s="144">
        <v>0</v>
      </c>
      <c r="G347" s="145">
        <v>0</v>
      </c>
      <c r="H347" s="145">
        <v>0</v>
      </c>
      <c r="I347" s="145">
        <v>3765.63581</v>
      </c>
      <c r="J347" s="145">
        <v>0.016329999999999997</v>
      </c>
      <c r="K347" s="145">
        <v>3765.65214</v>
      </c>
      <c r="L347" s="145">
        <v>512.65076</v>
      </c>
      <c r="M347" s="145">
        <v>0</v>
      </c>
      <c r="N347" s="145">
        <v>512.65076</v>
      </c>
      <c r="O347" s="145">
        <v>4278.302900000001</v>
      </c>
      <c r="P347" s="145">
        <v>27053.41854</v>
      </c>
      <c r="Q347" s="145">
        <v>0</v>
      </c>
      <c r="R347" s="146">
        <v>27053.41854</v>
      </c>
      <c r="S347" s="5"/>
      <c r="T347" s="5"/>
      <c r="U347" s="5"/>
      <c r="V347" s="5"/>
      <c r="W347" s="5"/>
      <c r="X347" s="5"/>
      <c r="Y347" s="5"/>
      <c r="Z347" s="5"/>
      <c r="AA347" s="5"/>
      <c r="AB347" s="5"/>
    </row>
    <row r="348" spans="1:28" ht="13.5">
      <c r="A348" s="147"/>
      <c r="B348" s="147"/>
      <c r="C348" s="147"/>
      <c r="D348" s="143" t="s">
        <v>276</v>
      </c>
      <c r="E348" s="143">
        <v>61</v>
      </c>
      <c r="F348" s="144">
        <v>0</v>
      </c>
      <c r="G348" s="145">
        <v>0</v>
      </c>
      <c r="H348" s="145">
        <v>0</v>
      </c>
      <c r="I348" s="145">
        <v>3362.3384100000003</v>
      </c>
      <c r="J348" s="145">
        <v>2.34756</v>
      </c>
      <c r="K348" s="145">
        <v>3364.68597</v>
      </c>
      <c r="L348" s="145">
        <v>1912.61213</v>
      </c>
      <c r="M348" s="145">
        <v>0</v>
      </c>
      <c r="N348" s="145">
        <v>1912.61213</v>
      </c>
      <c r="O348" s="145">
        <v>5277.2981</v>
      </c>
      <c r="P348" s="145">
        <v>9558.15781</v>
      </c>
      <c r="Q348" s="145">
        <v>0</v>
      </c>
      <c r="R348" s="146">
        <v>9558.15781</v>
      </c>
      <c r="S348" s="5"/>
      <c r="T348" s="5"/>
      <c r="U348" s="5"/>
      <c r="V348" s="5"/>
      <c r="W348" s="5"/>
      <c r="X348" s="5"/>
      <c r="Y348" s="5"/>
      <c r="Z348" s="5"/>
      <c r="AA348" s="5"/>
      <c r="AB348" s="5"/>
    </row>
    <row r="349" spans="1:28" ht="13.5">
      <c r="A349" s="147"/>
      <c r="B349" s="147"/>
      <c r="C349" s="147"/>
      <c r="D349" s="143" t="s">
        <v>277</v>
      </c>
      <c r="E349" s="143">
        <v>57</v>
      </c>
      <c r="F349" s="144">
        <v>0</v>
      </c>
      <c r="G349" s="145">
        <v>0</v>
      </c>
      <c r="H349" s="145">
        <v>0</v>
      </c>
      <c r="I349" s="145">
        <v>0</v>
      </c>
      <c r="J349" s="145">
        <v>0</v>
      </c>
      <c r="K349" s="145">
        <v>0</v>
      </c>
      <c r="L349" s="145">
        <v>0</v>
      </c>
      <c r="M349" s="145">
        <v>0</v>
      </c>
      <c r="N349" s="145">
        <v>0</v>
      </c>
      <c r="O349" s="145">
        <v>0</v>
      </c>
      <c r="P349" s="145">
        <v>133.55707999999998</v>
      </c>
      <c r="Q349" s="145">
        <v>0</v>
      </c>
      <c r="R349" s="146">
        <v>133.55707999999998</v>
      </c>
      <c r="S349" s="5"/>
      <c r="T349" s="5"/>
      <c r="U349" s="5"/>
      <c r="V349" s="5"/>
      <c r="W349" s="5"/>
      <c r="X349" s="5"/>
      <c r="Y349" s="5"/>
      <c r="Z349" s="5"/>
      <c r="AA349" s="5"/>
      <c r="AB349" s="5"/>
    </row>
    <row r="350" spans="1:28" ht="13.5">
      <c r="A350" s="147"/>
      <c r="B350" s="147"/>
      <c r="C350" s="143" t="s">
        <v>20</v>
      </c>
      <c r="D350" s="143" t="s">
        <v>278</v>
      </c>
      <c r="E350" s="143">
        <v>12</v>
      </c>
      <c r="F350" s="144">
        <v>0</v>
      </c>
      <c r="G350" s="145">
        <v>0</v>
      </c>
      <c r="H350" s="145">
        <v>0</v>
      </c>
      <c r="I350" s="145">
        <v>2474.10406</v>
      </c>
      <c r="J350" s="145">
        <v>1.32385</v>
      </c>
      <c r="K350" s="145">
        <v>2475.4279100000003</v>
      </c>
      <c r="L350" s="145">
        <v>5489.86879</v>
      </c>
      <c r="M350" s="145">
        <v>0</v>
      </c>
      <c r="N350" s="145">
        <v>5489.86879</v>
      </c>
      <c r="O350" s="145">
        <v>7965.2967</v>
      </c>
      <c r="P350" s="145">
        <v>27591.45293</v>
      </c>
      <c r="Q350" s="145">
        <v>0</v>
      </c>
      <c r="R350" s="146">
        <v>27591.45293</v>
      </c>
      <c r="S350" s="5"/>
      <c r="T350" s="5"/>
      <c r="U350" s="5"/>
      <c r="V350" s="5"/>
      <c r="W350" s="5"/>
      <c r="X350" s="5"/>
      <c r="Y350" s="5"/>
      <c r="Z350" s="5"/>
      <c r="AA350" s="5"/>
      <c r="AB350" s="5"/>
    </row>
    <row r="351" spans="1:28" ht="13.5">
      <c r="A351" s="147"/>
      <c r="B351" s="143" t="s">
        <v>21</v>
      </c>
      <c r="C351" s="143" t="s">
        <v>279</v>
      </c>
      <c r="D351" s="143" t="s">
        <v>280</v>
      </c>
      <c r="E351" s="143">
        <v>94</v>
      </c>
      <c r="F351" s="144">
        <v>0</v>
      </c>
      <c r="G351" s="145">
        <v>0</v>
      </c>
      <c r="H351" s="145">
        <v>0</v>
      </c>
      <c r="I351" s="145">
        <v>0</v>
      </c>
      <c r="J351" s="145">
        <v>0</v>
      </c>
      <c r="K351" s="145">
        <v>0</v>
      </c>
      <c r="L351" s="145">
        <v>0</v>
      </c>
      <c r="M351" s="145">
        <v>0</v>
      </c>
      <c r="N351" s="145">
        <v>0</v>
      </c>
      <c r="O351" s="145">
        <v>0</v>
      </c>
      <c r="P351" s="145">
        <v>654.62377</v>
      </c>
      <c r="Q351" s="145">
        <v>0</v>
      </c>
      <c r="R351" s="146">
        <v>654.62377</v>
      </c>
      <c r="S351" s="5"/>
      <c r="T351" s="5"/>
      <c r="U351" s="5"/>
      <c r="V351" s="5"/>
      <c r="W351" s="5"/>
      <c r="X351" s="5"/>
      <c r="Y351" s="5"/>
      <c r="Z351" s="5"/>
      <c r="AA351" s="5"/>
      <c r="AB351" s="5"/>
    </row>
    <row r="352" spans="1:28" ht="13.5">
      <c r="A352" s="147"/>
      <c r="B352" s="147"/>
      <c r="C352" s="143" t="s">
        <v>281</v>
      </c>
      <c r="D352" s="143" t="s">
        <v>282</v>
      </c>
      <c r="E352" s="143">
        <v>196</v>
      </c>
      <c r="F352" s="144">
        <v>0</v>
      </c>
      <c r="G352" s="145">
        <v>0</v>
      </c>
      <c r="H352" s="145">
        <v>0</v>
      </c>
      <c r="I352" s="145">
        <v>674.44121</v>
      </c>
      <c r="J352" s="145">
        <v>0.020309999999999998</v>
      </c>
      <c r="K352" s="145">
        <v>674.4615200000001</v>
      </c>
      <c r="L352" s="145">
        <v>841.98343</v>
      </c>
      <c r="M352" s="145">
        <v>0</v>
      </c>
      <c r="N352" s="145">
        <v>841.98343</v>
      </c>
      <c r="O352" s="145">
        <v>1516.44495</v>
      </c>
      <c r="P352" s="145">
        <v>13704.25851</v>
      </c>
      <c r="Q352" s="145">
        <v>0</v>
      </c>
      <c r="R352" s="146">
        <v>13704.25851</v>
      </c>
      <c r="S352" s="5"/>
      <c r="T352" s="5"/>
      <c r="U352" s="5"/>
      <c r="V352" s="5"/>
      <c r="W352" s="5"/>
      <c r="X352" s="5"/>
      <c r="Y352" s="5"/>
      <c r="Z352" s="5"/>
      <c r="AA352" s="5"/>
      <c r="AB352" s="5"/>
    </row>
    <row r="353" spans="1:28" ht="13.5">
      <c r="A353" s="147"/>
      <c r="B353" s="147"/>
      <c r="C353" s="147"/>
      <c r="D353" s="143" t="s">
        <v>281</v>
      </c>
      <c r="E353" s="143">
        <v>210</v>
      </c>
      <c r="F353" s="144">
        <v>0</v>
      </c>
      <c r="G353" s="145">
        <v>0</v>
      </c>
      <c r="H353" s="145">
        <v>0</v>
      </c>
      <c r="I353" s="145">
        <v>916.28676</v>
      </c>
      <c r="J353" s="145">
        <v>0</v>
      </c>
      <c r="K353" s="145">
        <v>916.28676</v>
      </c>
      <c r="L353" s="145">
        <v>431.61057</v>
      </c>
      <c r="M353" s="145">
        <v>0</v>
      </c>
      <c r="N353" s="145">
        <v>431.61057</v>
      </c>
      <c r="O353" s="145">
        <v>1347.89733</v>
      </c>
      <c r="P353" s="145">
        <v>11848.868359999999</v>
      </c>
      <c r="Q353" s="145">
        <v>0</v>
      </c>
      <c r="R353" s="146">
        <v>11848.868359999999</v>
      </c>
      <c r="S353" s="5"/>
      <c r="T353" s="5"/>
      <c r="U353" s="5"/>
      <c r="V353" s="5"/>
      <c r="W353" s="5"/>
      <c r="X353" s="5"/>
      <c r="Y353" s="5"/>
      <c r="Z353" s="5"/>
      <c r="AA353" s="5"/>
      <c r="AB353" s="5"/>
    </row>
    <row r="354" spans="1:28" ht="13.5">
      <c r="A354" s="147"/>
      <c r="B354" s="147"/>
      <c r="C354" s="143" t="s">
        <v>180</v>
      </c>
      <c r="D354" s="143" t="s">
        <v>181</v>
      </c>
      <c r="E354" s="143">
        <v>205</v>
      </c>
      <c r="F354" s="144">
        <v>0</v>
      </c>
      <c r="G354" s="145">
        <v>0</v>
      </c>
      <c r="H354" s="145">
        <v>0</v>
      </c>
      <c r="I354" s="145">
        <v>581.08209</v>
      </c>
      <c r="J354" s="145">
        <v>0.00049</v>
      </c>
      <c r="K354" s="145">
        <v>581.08258</v>
      </c>
      <c r="L354" s="145">
        <v>1179.50385</v>
      </c>
      <c r="M354" s="145">
        <v>0</v>
      </c>
      <c r="N354" s="145">
        <v>1179.50385</v>
      </c>
      <c r="O354" s="145">
        <v>1760.5864299999998</v>
      </c>
      <c r="P354" s="145">
        <v>16140.12349</v>
      </c>
      <c r="Q354" s="145">
        <v>0</v>
      </c>
      <c r="R354" s="146">
        <v>16140.12349</v>
      </c>
      <c r="S354" s="5"/>
      <c r="T354" s="5"/>
      <c r="U354" s="5"/>
      <c r="V354" s="5"/>
      <c r="W354" s="5"/>
      <c r="X354" s="5"/>
      <c r="Y354" s="5"/>
      <c r="Z354" s="5"/>
      <c r="AA354" s="5"/>
      <c r="AB354" s="5"/>
    </row>
    <row r="355" spans="1:28" ht="13.5">
      <c r="A355" s="147"/>
      <c r="B355" s="147"/>
      <c r="C355" s="143" t="s">
        <v>182</v>
      </c>
      <c r="D355" s="143" t="s">
        <v>182</v>
      </c>
      <c r="E355" s="143">
        <v>170</v>
      </c>
      <c r="F355" s="144">
        <v>0</v>
      </c>
      <c r="G355" s="145">
        <v>0</v>
      </c>
      <c r="H355" s="145">
        <v>0</v>
      </c>
      <c r="I355" s="145">
        <v>595.90019</v>
      </c>
      <c r="J355" s="145">
        <v>0.37716000000000005</v>
      </c>
      <c r="K355" s="145">
        <v>596.27735</v>
      </c>
      <c r="L355" s="145">
        <v>2112.9004900000004</v>
      </c>
      <c r="M355" s="145">
        <v>80.18754</v>
      </c>
      <c r="N355" s="145">
        <v>2193.08803</v>
      </c>
      <c r="O355" s="145">
        <v>2789.3653799999997</v>
      </c>
      <c r="P355" s="145">
        <v>13520.31601</v>
      </c>
      <c r="Q355" s="145">
        <v>0</v>
      </c>
      <c r="R355" s="146">
        <v>13520.31601</v>
      </c>
      <c r="S355" s="5"/>
      <c r="T355" s="5"/>
      <c r="U355" s="5"/>
      <c r="V355" s="5"/>
      <c r="W355" s="5"/>
      <c r="X355" s="5"/>
      <c r="Y355" s="5"/>
      <c r="Z355" s="5"/>
      <c r="AA355" s="5"/>
      <c r="AB355" s="5"/>
    </row>
    <row r="356" spans="1:28" ht="13.5">
      <c r="A356" s="147"/>
      <c r="B356" s="147"/>
      <c r="C356" s="143" t="s">
        <v>21</v>
      </c>
      <c r="D356" s="143" t="s">
        <v>218</v>
      </c>
      <c r="E356" s="143">
        <v>214</v>
      </c>
      <c r="F356" s="144">
        <v>0</v>
      </c>
      <c r="G356" s="145">
        <v>0</v>
      </c>
      <c r="H356" s="145">
        <v>0</v>
      </c>
      <c r="I356" s="145">
        <v>514.49738</v>
      </c>
      <c r="J356" s="145">
        <v>0</v>
      </c>
      <c r="K356" s="145">
        <v>514.49738</v>
      </c>
      <c r="L356" s="145">
        <v>81.40236999999999</v>
      </c>
      <c r="M356" s="145">
        <v>0</v>
      </c>
      <c r="N356" s="145">
        <v>81.40236999999999</v>
      </c>
      <c r="O356" s="145">
        <v>595.89975</v>
      </c>
      <c r="P356" s="145">
        <v>14028.93691</v>
      </c>
      <c r="Q356" s="145">
        <v>0</v>
      </c>
      <c r="R356" s="146">
        <v>14028.93691</v>
      </c>
      <c r="S356" s="5"/>
      <c r="T356" s="5"/>
      <c r="U356" s="5"/>
      <c r="V356" s="5"/>
      <c r="W356" s="5"/>
      <c r="X356" s="5"/>
      <c r="Y356" s="5"/>
      <c r="Z356" s="5"/>
      <c r="AA356" s="5"/>
      <c r="AB356" s="5"/>
    </row>
    <row r="357" spans="1:28" ht="13.5">
      <c r="A357" s="147"/>
      <c r="B357" s="147"/>
      <c r="C357" s="147"/>
      <c r="D357" s="143" t="s">
        <v>21</v>
      </c>
      <c r="E357" s="143">
        <v>81</v>
      </c>
      <c r="F357" s="144">
        <v>0</v>
      </c>
      <c r="G357" s="145">
        <v>0</v>
      </c>
      <c r="H357" s="145">
        <v>0</v>
      </c>
      <c r="I357" s="145">
        <v>1088.35243</v>
      </c>
      <c r="J357" s="145">
        <v>7.478479999999999</v>
      </c>
      <c r="K357" s="145">
        <v>1095.83091</v>
      </c>
      <c r="L357" s="145">
        <v>8511.69547</v>
      </c>
      <c r="M357" s="145">
        <v>110.23513</v>
      </c>
      <c r="N357" s="145">
        <v>8621.9306</v>
      </c>
      <c r="O357" s="145">
        <v>9717.76151</v>
      </c>
      <c r="P357" s="145">
        <v>17869.296879999998</v>
      </c>
      <c r="Q357" s="145">
        <v>0</v>
      </c>
      <c r="R357" s="146">
        <v>17869.296879999998</v>
      </c>
      <c r="S357" s="5"/>
      <c r="T357" s="5"/>
      <c r="U357" s="5"/>
      <c r="V357" s="5"/>
      <c r="W357" s="5"/>
      <c r="X357" s="5"/>
      <c r="Y357" s="5"/>
      <c r="Z357" s="5"/>
      <c r="AA357" s="5"/>
      <c r="AB357" s="5"/>
    </row>
    <row r="358" spans="1:28" ht="13.5">
      <c r="A358" s="147"/>
      <c r="B358" s="147"/>
      <c r="C358" s="147"/>
      <c r="D358" s="143" t="s">
        <v>184</v>
      </c>
      <c r="E358" s="143">
        <v>168</v>
      </c>
      <c r="F358" s="144">
        <v>0</v>
      </c>
      <c r="G358" s="145">
        <v>0</v>
      </c>
      <c r="H358" s="145">
        <v>0</v>
      </c>
      <c r="I358" s="145">
        <v>780.9804</v>
      </c>
      <c r="J358" s="145">
        <v>0.09444</v>
      </c>
      <c r="K358" s="145">
        <v>781.07484</v>
      </c>
      <c r="L358" s="145">
        <v>1373.32478</v>
      </c>
      <c r="M358" s="145">
        <v>0</v>
      </c>
      <c r="N358" s="145">
        <v>1373.32478</v>
      </c>
      <c r="O358" s="145">
        <v>2154.39962</v>
      </c>
      <c r="P358" s="145">
        <v>23627.13515</v>
      </c>
      <c r="Q358" s="145">
        <v>0</v>
      </c>
      <c r="R358" s="146">
        <v>23627.13515</v>
      </c>
      <c r="S358" s="5"/>
      <c r="T358" s="5"/>
      <c r="U358" s="5"/>
      <c r="V358" s="5"/>
      <c r="W358" s="5"/>
      <c r="X358" s="5"/>
      <c r="Y358" s="5"/>
      <c r="Z358" s="5"/>
      <c r="AA358" s="5"/>
      <c r="AB358" s="5"/>
    </row>
    <row r="359" spans="1:28" ht="13.5">
      <c r="A359" s="147"/>
      <c r="B359" s="147"/>
      <c r="C359" s="143" t="s">
        <v>283</v>
      </c>
      <c r="D359" s="143" t="s">
        <v>283</v>
      </c>
      <c r="E359" s="143">
        <v>169</v>
      </c>
      <c r="F359" s="144">
        <v>0</v>
      </c>
      <c r="G359" s="145">
        <v>0</v>
      </c>
      <c r="H359" s="145">
        <v>0</v>
      </c>
      <c r="I359" s="145">
        <v>872.69777</v>
      </c>
      <c r="J359" s="145">
        <v>11.616389999999999</v>
      </c>
      <c r="K359" s="145">
        <v>884.31416</v>
      </c>
      <c r="L359" s="145">
        <v>638.01595</v>
      </c>
      <c r="M359" s="145">
        <v>4.865279999999999</v>
      </c>
      <c r="N359" s="145">
        <v>642.88123</v>
      </c>
      <c r="O359" s="145">
        <v>1527.1953899999999</v>
      </c>
      <c r="P359" s="145">
        <v>17012.388440000002</v>
      </c>
      <c r="Q359" s="145">
        <v>0</v>
      </c>
      <c r="R359" s="146">
        <v>17012.388440000002</v>
      </c>
      <c r="S359" s="5"/>
      <c r="T359" s="5"/>
      <c r="U359" s="5"/>
      <c r="V359" s="5"/>
      <c r="W359" s="5"/>
      <c r="X359" s="5"/>
      <c r="Y359" s="5"/>
      <c r="Z359" s="5"/>
      <c r="AA359" s="5"/>
      <c r="AB359" s="5"/>
    </row>
    <row r="360" spans="1:28" ht="13.5">
      <c r="A360" s="147"/>
      <c r="B360" s="147"/>
      <c r="C360" s="143" t="s">
        <v>185</v>
      </c>
      <c r="D360" s="143" t="s">
        <v>185</v>
      </c>
      <c r="E360" s="143">
        <v>83</v>
      </c>
      <c r="F360" s="144">
        <v>0</v>
      </c>
      <c r="G360" s="145">
        <v>0</v>
      </c>
      <c r="H360" s="145">
        <v>0</v>
      </c>
      <c r="I360" s="145">
        <v>1578.89788</v>
      </c>
      <c r="J360" s="145">
        <v>155.20466</v>
      </c>
      <c r="K360" s="145">
        <v>1734.10254</v>
      </c>
      <c r="L360" s="145">
        <v>9671.3432</v>
      </c>
      <c r="M360" s="145">
        <v>17.103830000000002</v>
      </c>
      <c r="N360" s="145">
        <v>9688.44703</v>
      </c>
      <c r="O360" s="145">
        <v>11422.549570000001</v>
      </c>
      <c r="P360" s="145">
        <v>30043.90887</v>
      </c>
      <c r="Q360" s="145">
        <v>0</v>
      </c>
      <c r="R360" s="146">
        <v>30043.90887</v>
      </c>
      <c r="S360" s="5"/>
      <c r="T360" s="5"/>
      <c r="U360" s="5"/>
      <c r="V360" s="5"/>
      <c r="W360" s="5"/>
      <c r="X360" s="5"/>
      <c r="Y360" s="5"/>
      <c r="Z360" s="5"/>
      <c r="AA360" s="5"/>
      <c r="AB360" s="5"/>
    </row>
    <row r="361" spans="1:28" ht="13.5">
      <c r="A361" s="147"/>
      <c r="B361" s="143" t="s">
        <v>22</v>
      </c>
      <c r="C361" s="143" t="s">
        <v>22</v>
      </c>
      <c r="D361" s="143" t="s">
        <v>22</v>
      </c>
      <c r="E361" s="143">
        <v>187</v>
      </c>
      <c r="F361" s="144">
        <v>0</v>
      </c>
      <c r="G361" s="145">
        <v>0</v>
      </c>
      <c r="H361" s="145">
        <v>0</v>
      </c>
      <c r="I361" s="145">
        <v>514.32349</v>
      </c>
      <c r="J361" s="145">
        <v>17.09205</v>
      </c>
      <c r="K361" s="145">
        <v>531.4155400000001</v>
      </c>
      <c r="L361" s="145">
        <v>1336.6656699999999</v>
      </c>
      <c r="M361" s="145">
        <v>0</v>
      </c>
      <c r="N361" s="145">
        <v>1336.6656699999999</v>
      </c>
      <c r="O361" s="145">
        <v>1868.08121</v>
      </c>
      <c r="P361" s="145">
        <v>12565.64869</v>
      </c>
      <c r="Q361" s="145">
        <v>0</v>
      </c>
      <c r="R361" s="146">
        <v>12565.64869</v>
      </c>
      <c r="S361" s="5"/>
      <c r="T361" s="5"/>
      <c r="U361" s="5"/>
      <c r="V361" s="5"/>
      <c r="W361" s="5"/>
      <c r="X361" s="5"/>
      <c r="Y361" s="5"/>
      <c r="Z361" s="5"/>
      <c r="AA361" s="5"/>
      <c r="AB361" s="5"/>
    </row>
    <row r="362" spans="1:28" ht="13.5">
      <c r="A362" s="147"/>
      <c r="B362" s="147"/>
      <c r="C362" s="143" t="s">
        <v>190</v>
      </c>
      <c r="D362" s="143" t="s">
        <v>191</v>
      </c>
      <c r="E362" s="143">
        <v>173</v>
      </c>
      <c r="F362" s="144">
        <v>0</v>
      </c>
      <c r="G362" s="145">
        <v>0</v>
      </c>
      <c r="H362" s="145">
        <v>0</v>
      </c>
      <c r="I362" s="145">
        <v>867.60633</v>
      </c>
      <c r="J362" s="145">
        <v>79.62316</v>
      </c>
      <c r="K362" s="145">
        <v>947.2294899999999</v>
      </c>
      <c r="L362" s="145">
        <v>914.57451</v>
      </c>
      <c r="M362" s="145">
        <v>0</v>
      </c>
      <c r="N362" s="145">
        <v>914.57451</v>
      </c>
      <c r="O362" s="145">
        <v>1861.804</v>
      </c>
      <c r="P362" s="145">
        <v>29049.93549</v>
      </c>
      <c r="Q362" s="145">
        <v>0</v>
      </c>
      <c r="R362" s="146">
        <v>29049.93549</v>
      </c>
      <c r="S362" s="5"/>
      <c r="T362" s="5"/>
      <c r="U362" s="5"/>
      <c r="V362" s="5"/>
      <c r="W362" s="5"/>
      <c r="X362" s="5"/>
      <c r="Y362" s="5"/>
      <c r="Z362" s="5"/>
      <c r="AA362" s="5"/>
      <c r="AB362" s="5"/>
    </row>
    <row r="363" spans="1:28" ht="13.5">
      <c r="A363" s="147"/>
      <c r="B363" s="147"/>
      <c r="C363" s="147"/>
      <c r="D363" s="147"/>
      <c r="E363" s="148">
        <v>222</v>
      </c>
      <c r="F363" s="149">
        <v>0</v>
      </c>
      <c r="G363" s="150">
        <v>0</v>
      </c>
      <c r="H363" s="150">
        <v>0</v>
      </c>
      <c r="I363" s="150">
        <v>69.22421</v>
      </c>
      <c r="J363" s="150">
        <v>0</v>
      </c>
      <c r="K363" s="150">
        <v>69.22421</v>
      </c>
      <c r="L363" s="150">
        <v>111.99067</v>
      </c>
      <c r="M363" s="150">
        <v>0</v>
      </c>
      <c r="N363" s="150">
        <v>111.99067</v>
      </c>
      <c r="O363" s="150">
        <v>181.21488</v>
      </c>
      <c r="P363" s="150">
        <v>13141.160699999999</v>
      </c>
      <c r="Q363" s="150">
        <v>0</v>
      </c>
      <c r="R363" s="151">
        <v>13141.160699999999</v>
      </c>
      <c r="S363" s="5"/>
      <c r="T363" s="5"/>
      <c r="U363" s="5"/>
      <c r="V363" s="5"/>
      <c r="W363" s="5"/>
      <c r="X363" s="5"/>
      <c r="Y363" s="5"/>
      <c r="Z363" s="5"/>
      <c r="AA363" s="5"/>
      <c r="AB363" s="5"/>
    </row>
    <row r="364" spans="1:28" ht="13.5">
      <c r="A364" s="147"/>
      <c r="B364" s="143" t="s">
        <v>192</v>
      </c>
      <c r="C364" s="143" t="s">
        <v>193</v>
      </c>
      <c r="D364" s="143" t="s">
        <v>193</v>
      </c>
      <c r="E364" s="143">
        <v>204</v>
      </c>
      <c r="F364" s="144">
        <v>0</v>
      </c>
      <c r="G364" s="145">
        <v>0</v>
      </c>
      <c r="H364" s="145">
        <v>0</v>
      </c>
      <c r="I364" s="145">
        <v>1334.0074299999999</v>
      </c>
      <c r="J364" s="145">
        <v>3.62428</v>
      </c>
      <c r="K364" s="145">
        <v>1337.6317099999999</v>
      </c>
      <c r="L364" s="145">
        <v>807.51474</v>
      </c>
      <c r="M364" s="145">
        <v>0</v>
      </c>
      <c r="N364" s="145">
        <v>807.51474</v>
      </c>
      <c r="O364" s="145">
        <v>2145.14645</v>
      </c>
      <c r="P364" s="145">
        <v>18434.464030000003</v>
      </c>
      <c r="Q364" s="145">
        <v>0</v>
      </c>
      <c r="R364" s="146">
        <v>18434.464030000003</v>
      </c>
      <c r="S364" s="5"/>
      <c r="T364" s="5"/>
      <c r="U364" s="5"/>
      <c r="V364" s="5"/>
      <c r="W364" s="5"/>
      <c r="X364" s="5"/>
      <c r="Y364" s="5"/>
      <c r="Z364" s="5"/>
      <c r="AA364" s="5"/>
      <c r="AB364" s="5"/>
    </row>
    <row r="365" spans="1:28" ht="13.5">
      <c r="A365" s="147"/>
      <c r="B365" s="147"/>
      <c r="C365" s="143" t="s">
        <v>192</v>
      </c>
      <c r="D365" s="143" t="s">
        <v>196</v>
      </c>
      <c r="E365" s="143">
        <v>186</v>
      </c>
      <c r="F365" s="144">
        <v>0</v>
      </c>
      <c r="G365" s="145">
        <v>0</v>
      </c>
      <c r="H365" s="145">
        <v>0</v>
      </c>
      <c r="I365" s="145">
        <v>1665.4307800000001</v>
      </c>
      <c r="J365" s="145">
        <v>2.86243</v>
      </c>
      <c r="K365" s="145">
        <v>1668.29321</v>
      </c>
      <c r="L365" s="145">
        <v>5622.02875</v>
      </c>
      <c r="M365" s="145">
        <v>491.78244</v>
      </c>
      <c r="N365" s="145">
        <v>6113.81119</v>
      </c>
      <c r="O365" s="145">
        <v>7782.1044</v>
      </c>
      <c r="P365" s="145">
        <v>30226.923489999997</v>
      </c>
      <c r="Q365" s="145">
        <v>0</v>
      </c>
      <c r="R365" s="146">
        <v>30226.923489999997</v>
      </c>
      <c r="S365" s="5"/>
      <c r="T365" s="5"/>
      <c r="U365" s="5"/>
      <c r="V365" s="5"/>
      <c r="W365" s="5"/>
      <c r="X365" s="5"/>
      <c r="Y365" s="5"/>
      <c r="Z365" s="5"/>
      <c r="AA365" s="5"/>
      <c r="AB365" s="5"/>
    </row>
    <row r="366" spans="1:28" ht="13.5">
      <c r="A366" s="147"/>
      <c r="B366" s="143" t="s">
        <v>24</v>
      </c>
      <c r="C366" s="143" t="s">
        <v>24</v>
      </c>
      <c r="D366" s="143" t="s">
        <v>221</v>
      </c>
      <c r="E366" s="143">
        <v>149</v>
      </c>
      <c r="F366" s="144">
        <v>0</v>
      </c>
      <c r="G366" s="145">
        <v>0</v>
      </c>
      <c r="H366" s="145">
        <v>0</v>
      </c>
      <c r="I366" s="145">
        <v>375.17783000000003</v>
      </c>
      <c r="J366" s="145">
        <v>11.521379999999999</v>
      </c>
      <c r="K366" s="145">
        <v>386.69921</v>
      </c>
      <c r="L366" s="145">
        <v>2369.36683</v>
      </c>
      <c r="M366" s="145">
        <v>149.65013000000002</v>
      </c>
      <c r="N366" s="145">
        <v>2519.01696</v>
      </c>
      <c r="O366" s="145">
        <v>2905.71617</v>
      </c>
      <c r="P366" s="145">
        <v>14883.39163</v>
      </c>
      <c r="Q366" s="145">
        <v>0</v>
      </c>
      <c r="R366" s="146">
        <v>14883.39163</v>
      </c>
      <c r="S366" s="5"/>
      <c r="T366" s="5"/>
      <c r="U366" s="5"/>
      <c r="V366" s="5"/>
      <c r="W366" s="5"/>
      <c r="X366" s="5"/>
      <c r="Y366" s="5"/>
      <c r="Z366" s="5"/>
      <c r="AA366" s="5"/>
      <c r="AB366" s="5"/>
    </row>
    <row r="367" spans="1:28" ht="13.5">
      <c r="A367" s="147"/>
      <c r="B367" s="147"/>
      <c r="C367" s="147"/>
      <c r="D367" s="143" t="s">
        <v>24</v>
      </c>
      <c r="E367" s="143">
        <v>145</v>
      </c>
      <c r="F367" s="144">
        <v>0</v>
      </c>
      <c r="G367" s="145">
        <v>0</v>
      </c>
      <c r="H367" s="145">
        <v>0</v>
      </c>
      <c r="I367" s="145">
        <v>2873.5672400000003</v>
      </c>
      <c r="J367" s="145">
        <v>114.32311</v>
      </c>
      <c r="K367" s="145">
        <v>2987.89035</v>
      </c>
      <c r="L367" s="145">
        <v>20083.324559999997</v>
      </c>
      <c r="M367" s="145">
        <v>1031.5994</v>
      </c>
      <c r="N367" s="145">
        <v>21114.92396</v>
      </c>
      <c r="O367" s="145">
        <v>24102.814309999998</v>
      </c>
      <c r="P367" s="145">
        <v>38205.54643</v>
      </c>
      <c r="Q367" s="145">
        <v>0</v>
      </c>
      <c r="R367" s="146">
        <v>38205.54643</v>
      </c>
      <c r="S367" s="5"/>
      <c r="T367" s="5"/>
      <c r="U367" s="5"/>
      <c r="V367" s="5"/>
      <c r="W367" s="5"/>
      <c r="X367" s="5"/>
      <c r="Y367" s="5"/>
      <c r="Z367" s="5"/>
      <c r="AA367" s="5"/>
      <c r="AB367" s="5"/>
    </row>
    <row r="368" spans="1:28" ht="13.5">
      <c r="A368" s="147"/>
      <c r="B368" s="147"/>
      <c r="C368" s="143" t="s">
        <v>284</v>
      </c>
      <c r="D368" s="143" t="s">
        <v>284</v>
      </c>
      <c r="E368" s="143">
        <v>155</v>
      </c>
      <c r="F368" s="144">
        <v>0</v>
      </c>
      <c r="G368" s="145">
        <v>0</v>
      </c>
      <c r="H368" s="145">
        <v>0</v>
      </c>
      <c r="I368" s="145">
        <v>0</v>
      </c>
      <c r="J368" s="145">
        <v>0</v>
      </c>
      <c r="K368" s="145">
        <v>0</v>
      </c>
      <c r="L368" s="145">
        <v>0</v>
      </c>
      <c r="M368" s="145">
        <v>0</v>
      </c>
      <c r="N368" s="145">
        <v>0</v>
      </c>
      <c r="O368" s="145">
        <v>0</v>
      </c>
      <c r="P368" s="145">
        <v>146.69288</v>
      </c>
      <c r="Q368" s="145">
        <v>0</v>
      </c>
      <c r="R368" s="146">
        <v>146.69288</v>
      </c>
      <c r="S368" s="5"/>
      <c r="T368" s="5"/>
      <c r="U368" s="5"/>
      <c r="V368" s="5"/>
      <c r="W368" s="5"/>
      <c r="X368" s="5"/>
      <c r="Y368" s="5"/>
      <c r="Z368" s="5"/>
      <c r="AA368" s="5"/>
      <c r="AB368" s="5"/>
    </row>
    <row r="369" spans="1:28" ht="13.5">
      <c r="A369" s="147"/>
      <c r="B369" s="147"/>
      <c r="C369" s="143" t="s">
        <v>285</v>
      </c>
      <c r="D369" s="143" t="s">
        <v>285</v>
      </c>
      <c r="E369" s="143">
        <v>156</v>
      </c>
      <c r="F369" s="144">
        <v>0</v>
      </c>
      <c r="G369" s="145">
        <v>0</v>
      </c>
      <c r="H369" s="145">
        <v>0</v>
      </c>
      <c r="I369" s="145">
        <v>0</v>
      </c>
      <c r="J369" s="145">
        <v>0</v>
      </c>
      <c r="K369" s="145">
        <v>0</v>
      </c>
      <c r="L369" s="145">
        <v>0</v>
      </c>
      <c r="M369" s="145">
        <v>0</v>
      </c>
      <c r="N369" s="145">
        <v>0</v>
      </c>
      <c r="O369" s="145">
        <v>0</v>
      </c>
      <c r="P369" s="145">
        <v>210.81728</v>
      </c>
      <c r="Q369" s="145">
        <v>0</v>
      </c>
      <c r="R369" s="146">
        <v>210.81728</v>
      </c>
      <c r="S369" s="5"/>
      <c r="T369" s="5"/>
      <c r="U369" s="5"/>
      <c r="V369" s="5"/>
      <c r="W369" s="5"/>
      <c r="X369" s="5"/>
      <c r="Y369" s="5"/>
      <c r="Z369" s="5"/>
      <c r="AA369" s="5"/>
      <c r="AB369" s="5"/>
    </row>
    <row r="370" spans="1:28" ht="13.5">
      <c r="A370" s="147"/>
      <c r="B370" s="147"/>
      <c r="C370" s="143" t="s">
        <v>286</v>
      </c>
      <c r="D370" s="143" t="s">
        <v>287</v>
      </c>
      <c r="E370" s="143">
        <v>157</v>
      </c>
      <c r="F370" s="144">
        <v>0</v>
      </c>
      <c r="G370" s="145">
        <v>0</v>
      </c>
      <c r="H370" s="145">
        <v>0</v>
      </c>
      <c r="I370" s="145">
        <v>0</v>
      </c>
      <c r="J370" s="145">
        <v>0</v>
      </c>
      <c r="K370" s="145">
        <v>0</v>
      </c>
      <c r="L370" s="145">
        <v>0</v>
      </c>
      <c r="M370" s="145">
        <v>0</v>
      </c>
      <c r="N370" s="145">
        <v>0</v>
      </c>
      <c r="O370" s="145">
        <v>0</v>
      </c>
      <c r="P370" s="145">
        <v>132.09211</v>
      </c>
      <c r="Q370" s="145">
        <v>0</v>
      </c>
      <c r="R370" s="146">
        <v>132.09211</v>
      </c>
      <c r="S370" s="5"/>
      <c r="T370" s="5"/>
      <c r="U370" s="5"/>
      <c r="V370" s="5"/>
      <c r="W370" s="5"/>
      <c r="X370" s="5"/>
      <c r="Y370" s="5"/>
      <c r="Z370" s="5"/>
      <c r="AA370" s="5"/>
      <c r="AB370" s="5"/>
    </row>
    <row r="371" spans="1:28" ht="13.5">
      <c r="A371" s="147"/>
      <c r="B371" s="143" t="s">
        <v>25</v>
      </c>
      <c r="C371" s="143" t="s">
        <v>25</v>
      </c>
      <c r="D371" s="143" t="s">
        <v>25</v>
      </c>
      <c r="E371" s="143">
        <v>85</v>
      </c>
      <c r="F371" s="144">
        <v>0</v>
      </c>
      <c r="G371" s="145">
        <v>0</v>
      </c>
      <c r="H371" s="145">
        <v>0</v>
      </c>
      <c r="I371" s="145">
        <v>1416.61071</v>
      </c>
      <c r="J371" s="145">
        <v>12.33709</v>
      </c>
      <c r="K371" s="145">
        <v>1428.9478000000001</v>
      </c>
      <c r="L371" s="145">
        <v>4598.562019999999</v>
      </c>
      <c r="M371" s="145">
        <v>8.34826</v>
      </c>
      <c r="N371" s="145">
        <v>4606.91028</v>
      </c>
      <c r="O371" s="145">
        <v>6035.85808</v>
      </c>
      <c r="P371" s="145">
        <v>14812.859910000001</v>
      </c>
      <c r="Q371" s="145">
        <v>0</v>
      </c>
      <c r="R371" s="146">
        <v>14812.859910000001</v>
      </c>
      <c r="S371" s="5"/>
      <c r="T371" s="5"/>
      <c r="U371" s="5"/>
      <c r="V371" s="5"/>
      <c r="W371" s="5"/>
      <c r="X371" s="5"/>
      <c r="Y371" s="5"/>
      <c r="Z371" s="5"/>
      <c r="AA371" s="5"/>
      <c r="AB371" s="5"/>
    </row>
    <row r="372" spans="1:28" ht="13.5">
      <c r="A372" s="147"/>
      <c r="B372" s="143" t="s">
        <v>26</v>
      </c>
      <c r="C372" s="143" t="s">
        <v>197</v>
      </c>
      <c r="D372" s="143" t="s">
        <v>198</v>
      </c>
      <c r="E372" s="143">
        <v>7</v>
      </c>
      <c r="F372" s="144">
        <v>0</v>
      </c>
      <c r="G372" s="145">
        <v>0</v>
      </c>
      <c r="H372" s="145">
        <v>0</v>
      </c>
      <c r="I372" s="145">
        <v>4631.22834</v>
      </c>
      <c r="J372" s="145">
        <v>7.42021</v>
      </c>
      <c r="K372" s="145">
        <v>4638.64855</v>
      </c>
      <c r="L372" s="145">
        <v>3659.05609</v>
      </c>
      <c r="M372" s="145">
        <v>0.02238</v>
      </c>
      <c r="N372" s="145">
        <v>3659.0784700000004</v>
      </c>
      <c r="O372" s="145">
        <v>8297.72702</v>
      </c>
      <c r="P372" s="145">
        <v>25637.10998</v>
      </c>
      <c r="Q372" s="145">
        <v>0</v>
      </c>
      <c r="R372" s="146">
        <v>25637.10998</v>
      </c>
      <c r="S372" s="5"/>
      <c r="T372" s="5"/>
      <c r="U372" s="5"/>
      <c r="V372" s="5"/>
      <c r="W372" s="5"/>
      <c r="X372" s="5"/>
      <c r="Y372" s="5"/>
      <c r="Z372" s="5"/>
      <c r="AA372" s="5"/>
      <c r="AB372" s="5"/>
    </row>
    <row r="373" spans="1:28" ht="13.5">
      <c r="A373" s="147"/>
      <c r="B373" s="147"/>
      <c r="C373" s="147"/>
      <c r="D373" s="143" t="s">
        <v>288</v>
      </c>
      <c r="E373" s="143">
        <v>211</v>
      </c>
      <c r="F373" s="144">
        <v>0</v>
      </c>
      <c r="G373" s="145">
        <v>0</v>
      </c>
      <c r="H373" s="145">
        <v>0</v>
      </c>
      <c r="I373" s="145">
        <v>712.5767099999999</v>
      </c>
      <c r="J373" s="145">
        <v>0.30343000000000003</v>
      </c>
      <c r="K373" s="145">
        <v>712.88014</v>
      </c>
      <c r="L373" s="145">
        <v>128.80827</v>
      </c>
      <c r="M373" s="145">
        <v>0</v>
      </c>
      <c r="N373" s="145">
        <v>128.80827</v>
      </c>
      <c r="O373" s="145">
        <v>841.68841</v>
      </c>
      <c r="P373" s="145">
        <v>14946.024130000002</v>
      </c>
      <c r="Q373" s="145">
        <v>0</v>
      </c>
      <c r="R373" s="146">
        <v>14946.024130000002</v>
      </c>
      <c r="S373" s="5"/>
      <c r="T373" s="5"/>
      <c r="U373" s="5"/>
      <c r="V373" s="5"/>
      <c r="W373" s="5"/>
      <c r="X373" s="5"/>
      <c r="Y373" s="5"/>
      <c r="Z373" s="5"/>
      <c r="AA373" s="5"/>
      <c r="AB373" s="5"/>
    </row>
    <row r="374" spans="1:28" ht="13.5">
      <c r="A374" s="147"/>
      <c r="B374" s="147"/>
      <c r="C374" s="143" t="s">
        <v>199</v>
      </c>
      <c r="D374" s="143" t="s">
        <v>199</v>
      </c>
      <c r="E374" s="143">
        <v>34</v>
      </c>
      <c r="F374" s="144">
        <v>0</v>
      </c>
      <c r="G374" s="145">
        <v>0</v>
      </c>
      <c r="H374" s="145">
        <v>0</v>
      </c>
      <c r="I374" s="145">
        <v>2119.1794900000004</v>
      </c>
      <c r="J374" s="145">
        <v>1.15726</v>
      </c>
      <c r="K374" s="145">
        <v>2120.33675</v>
      </c>
      <c r="L374" s="145">
        <v>516.1922</v>
      </c>
      <c r="M374" s="145">
        <v>0</v>
      </c>
      <c r="N374" s="145">
        <v>516.1922</v>
      </c>
      <c r="O374" s="145">
        <v>2636.5289500000003</v>
      </c>
      <c r="P374" s="145">
        <v>19275.248079999998</v>
      </c>
      <c r="Q374" s="145">
        <v>0</v>
      </c>
      <c r="R374" s="146">
        <v>19275.248079999998</v>
      </c>
      <c r="S374" s="5"/>
      <c r="T374" s="5"/>
      <c r="U374" s="5"/>
      <c r="V374" s="5"/>
      <c r="W374" s="5"/>
      <c r="X374" s="5"/>
      <c r="Y374" s="5"/>
      <c r="Z374" s="5"/>
      <c r="AA374" s="5"/>
      <c r="AB374" s="5"/>
    </row>
    <row r="375" spans="1:28" ht="13.5">
      <c r="A375" s="143" t="s">
        <v>289</v>
      </c>
      <c r="B375" s="143" t="s">
        <v>2</v>
      </c>
      <c r="C375" s="143" t="s">
        <v>223</v>
      </c>
      <c r="D375" s="143" t="s">
        <v>223</v>
      </c>
      <c r="E375" s="143">
        <v>120</v>
      </c>
      <c r="F375" s="144">
        <v>0</v>
      </c>
      <c r="G375" s="145">
        <v>0</v>
      </c>
      <c r="H375" s="145">
        <v>0</v>
      </c>
      <c r="I375" s="145">
        <v>0</v>
      </c>
      <c r="J375" s="145">
        <v>0</v>
      </c>
      <c r="K375" s="145">
        <v>0</v>
      </c>
      <c r="L375" s="145">
        <v>0</v>
      </c>
      <c r="M375" s="145">
        <v>0</v>
      </c>
      <c r="N375" s="145">
        <v>0</v>
      </c>
      <c r="O375" s="145">
        <v>0</v>
      </c>
      <c r="P375" s="145">
        <v>1904.25802</v>
      </c>
      <c r="Q375" s="145">
        <v>0</v>
      </c>
      <c r="R375" s="146">
        <v>1904.25802</v>
      </c>
      <c r="S375" s="5"/>
      <c r="T375" s="5"/>
      <c r="U375" s="5"/>
      <c r="V375" s="5"/>
      <c r="W375" s="5"/>
      <c r="X375" s="5"/>
      <c r="Y375" s="5"/>
      <c r="Z375" s="5"/>
      <c r="AA375" s="5"/>
      <c r="AB375" s="5"/>
    </row>
    <row r="376" spans="1:28" ht="13.5">
      <c r="A376" s="147"/>
      <c r="B376" s="143" t="s">
        <v>3</v>
      </c>
      <c r="C376" s="143" t="s">
        <v>202</v>
      </c>
      <c r="D376" s="143" t="s">
        <v>202</v>
      </c>
      <c r="E376" s="143">
        <v>4</v>
      </c>
      <c r="F376" s="144">
        <v>0</v>
      </c>
      <c r="G376" s="145">
        <v>0</v>
      </c>
      <c r="H376" s="145">
        <v>0</v>
      </c>
      <c r="I376" s="145">
        <v>0</v>
      </c>
      <c r="J376" s="145">
        <v>0</v>
      </c>
      <c r="K376" s="145">
        <v>0</v>
      </c>
      <c r="L376" s="145">
        <v>0</v>
      </c>
      <c r="M376" s="145">
        <v>0</v>
      </c>
      <c r="N376" s="145">
        <v>0</v>
      </c>
      <c r="O376" s="145">
        <v>0</v>
      </c>
      <c r="P376" s="145">
        <v>3109.4061699999997</v>
      </c>
      <c r="Q376" s="145">
        <v>0</v>
      </c>
      <c r="R376" s="146">
        <v>3109.4061699999997</v>
      </c>
      <c r="S376" s="5"/>
      <c r="T376" s="5"/>
      <c r="U376" s="5"/>
      <c r="V376" s="5"/>
      <c r="W376" s="5"/>
      <c r="X376" s="5"/>
      <c r="Y376" s="5"/>
      <c r="Z376" s="5"/>
      <c r="AA376" s="5"/>
      <c r="AB376" s="5"/>
    </row>
    <row r="377" spans="1:28" ht="13.5">
      <c r="A377" s="147"/>
      <c r="B377" s="147"/>
      <c r="C377" s="147"/>
      <c r="D377" s="147"/>
      <c r="E377" s="148">
        <v>74</v>
      </c>
      <c r="F377" s="149">
        <v>0</v>
      </c>
      <c r="G377" s="150">
        <v>0</v>
      </c>
      <c r="H377" s="150">
        <v>0</v>
      </c>
      <c r="I377" s="150">
        <v>0</v>
      </c>
      <c r="J377" s="150">
        <v>0</v>
      </c>
      <c r="K377" s="150">
        <v>0</v>
      </c>
      <c r="L377" s="150">
        <v>0</v>
      </c>
      <c r="M377" s="150">
        <v>0</v>
      </c>
      <c r="N377" s="150">
        <v>0</v>
      </c>
      <c r="O377" s="150">
        <v>0</v>
      </c>
      <c r="P377" s="150">
        <v>2872.45914</v>
      </c>
      <c r="Q377" s="150">
        <v>0</v>
      </c>
      <c r="R377" s="151">
        <v>2872.45914</v>
      </c>
      <c r="S377" s="5"/>
      <c r="T377" s="5"/>
      <c r="U377" s="5"/>
      <c r="V377" s="5"/>
      <c r="W377" s="5"/>
      <c r="X377" s="5"/>
      <c r="Y377" s="5"/>
      <c r="Z377" s="5"/>
      <c r="AA377" s="5"/>
      <c r="AB377" s="5"/>
    </row>
    <row r="378" spans="1:28" ht="13.5">
      <c r="A378" s="147"/>
      <c r="B378" s="147"/>
      <c r="C378" s="147"/>
      <c r="D378" s="143" t="s">
        <v>168</v>
      </c>
      <c r="E378" s="143">
        <v>197</v>
      </c>
      <c r="F378" s="144">
        <v>0</v>
      </c>
      <c r="G378" s="145">
        <v>0</v>
      </c>
      <c r="H378" s="145">
        <v>0</v>
      </c>
      <c r="I378" s="145">
        <v>0</v>
      </c>
      <c r="J378" s="145">
        <v>0</v>
      </c>
      <c r="K378" s="145">
        <v>0</v>
      </c>
      <c r="L378" s="145">
        <v>0</v>
      </c>
      <c r="M378" s="145">
        <v>0</v>
      </c>
      <c r="N378" s="145">
        <v>0</v>
      </c>
      <c r="O378" s="145">
        <v>0</v>
      </c>
      <c r="P378" s="145">
        <v>698.89208</v>
      </c>
      <c r="Q378" s="145">
        <v>0</v>
      </c>
      <c r="R378" s="146">
        <v>698.89208</v>
      </c>
      <c r="S378" s="5"/>
      <c r="T378" s="5"/>
      <c r="U378" s="5"/>
      <c r="V378" s="5"/>
      <c r="W378" s="5"/>
      <c r="X378" s="5"/>
      <c r="Y378" s="5"/>
      <c r="Z378" s="5"/>
      <c r="AA378" s="5"/>
      <c r="AB378" s="5"/>
    </row>
    <row r="379" spans="1:28" ht="13.5">
      <c r="A379" s="147"/>
      <c r="B379" s="147"/>
      <c r="C379" s="143" t="s">
        <v>102</v>
      </c>
      <c r="D379" s="143" t="s">
        <v>103</v>
      </c>
      <c r="E379" s="143">
        <v>3</v>
      </c>
      <c r="F379" s="144">
        <v>0</v>
      </c>
      <c r="G379" s="145">
        <v>0</v>
      </c>
      <c r="H379" s="145">
        <v>0</v>
      </c>
      <c r="I379" s="145">
        <v>0</v>
      </c>
      <c r="J379" s="145">
        <v>0</v>
      </c>
      <c r="K379" s="145">
        <v>0</v>
      </c>
      <c r="L379" s="145">
        <v>0</v>
      </c>
      <c r="M379" s="145">
        <v>0</v>
      </c>
      <c r="N379" s="145">
        <v>0</v>
      </c>
      <c r="O379" s="145">
        <v>0</v>
      </c>
      <c r="P379" s="145">
        <v>6071.477059999999</v>
      </c>
      <c r="Q379" s="145">
        <v>0</v>
      </c>
      <c r="R379" s="146">
        <v>6071.477059999999</v>
      </c>
      <c r="S379" s="5"/>
      <c r="T379" s="5"/>
      <c r="U379" s="5"/>
      <c r="V379" s="5"/>
      <c r="W379" s="5"/>
      <c r="X379" s="5"/>
      <c r="Y379" s="5"/>
      <c r="Z379" s="5"/>
      <c r="AA379" s="5"/>
      <c r="AB379" s="5"/>
    </row>
    <row r="380" spans="1:28" ht="13.5">
      <c r="A380" s="147"/>
      <c r="B380" s="147"/>
      <c r="C380" s="147"/>
      <c r="D380" s="147"/>
      <c r="E380" s="148">
        <v>73</v>
      </c>
      <c r="F380" s="149">
        <v>0</v>
      </c>
      <c r="G380" s="150">
        <v>0</v>
      </c>
      <c r="H380" s="150">
        <v>0</v>
      </c>
      <c r="I380" s="150">
        <v>0</v>
      </c>
      <c r="J380" s="150">
        <v>0</v>
      </c>
      <c r="K380" s="150">
        <v>0</v>
      </c>
      <c r="L380" s="150">
        <v>0</v>
      </c>
      <c r="M380" s="150">
        <v>0</v>
      </c>
      <c r="N380" s="150">
        <v>0</v>
      </c>
      <c r="O380" s="150">
        <v>0</v>
      </c>
      <c r="P380" s="150">
        <v>6700.637809999999</v>
      </c>
      <c r="Q380" s="150">
        <v>0</v>
      </c>
      <c r="R380" s="151">
        <v>6700.637809999999</v>
      </c>
      <c r="S380" s="5"/>
      <c r="T380" s="5"/>
      <c r="U380" s="5"/>
      <c r="V380" s="5"/>
      <c r="W380" s="5"/>
      <c r="X380" s="5"/>
      <c r="Y380" s="5"/>
      <c r="Z380" s="5"/>
      <c r="AA380" s="5"/>
      <c r="AB380" s="5"/>
    </row>
    <row r="381" spans="1:28" ht="13.5">
      <c r="A381" s="147"/>
      <c r="B381" s="147"/>
      <c r="C381" s="147"/>
      <c r="D381" s="143" t="s">
        <v>203</v>
      </c>
      <c r="E381" s="143">
        <v>187</v>
      </c>
      <c r="F381" s="144">
        <v>0</v>
      </c>
      <c r="G381" s="145">
        <v>0</v>
      </c>
      <c r="H381" s="145">
        <v>0</v>
      </c>
      <c r="I381" s="145">
        <v>0</v>
      </c>
      <c r="J381" s="145">
        <v>0</v>
      </c>
      <c r="K381" s="145">
        <v>0</v>
      </c>
      <c r="L381" s="145">
        <v>0</v>
      </c>
      <c r="M381" s="145">
        <v>0</v>
      </c>
      <c r="N381" s="145">
        <v>0</v>
      </c>
      <c r="O381" s="145">
        <v>0</v>
      </c>
      <c r="P381" s="145">
        <v>1807.7831299999998</v>
      </c>
      <c r="Q381" s="145">
        <v>0</v>
      </c>
      <c r="R381" s="146">
        <v>1807.7831299999998</v>
      </c>
      <c r="S381" s="5"/>
      <c r="T381" s="5"/>
      <c r="U381" s="5"/>
      <c r="V381" s="5"/>
      <c r="W381" s="5"/>
      <c r="X381" s="5"/>
      <c r="Y381" s="5"/>
      <c r="Z381" s="5"/>
      <c r="AA381" s="5"/>
      <c r="AB381" s="5"/>
    </row>
    <row r="382" spans="1:28" ht="13.5">
      <c r="A382" s="147"/>
      <c r="B382" s="143" t="s">
        <v>66</v>
      </c>
      <c r="C382" s="143" t="s">
        <v>104</v>
      </c>
      <c r="D382" s="143" t="s">
        <v>104</v>
      </c>
      <c r="E382" s="143">
        <v>177</v>
      </c>
      <c r="F382" s="144">
        <v>0</v>
      </c>
      <c r="G382" s="145">
        <v>0</v>
      </c>
      <c r="H382" s="145">
        <v>0</v>
      </c>
      <c r="I382" s="145">
        <v>0</v>
      </c>
      <c r="J382" s="145">
        <v>0</v>
      </c>
      <c r="K382" s="145">
        <v>0</v>
      </c>
      <c r="L382" s="145">
        <v>0</v>
      </c>
      <c r="M382" s="145">
        <v>0</v>
      </c>
      <c r="N382" s="145">
        <v>0</v>
      </c>
      <c r="O382" s="145">
        <v>0</v>
      </c>
      <c r="P382" s="145">
        <v>1492.15794</v>
      </c>
      <c r="Q382" s="145">
        <v>0</v>
      </c>
      <c r="R382" s="146">
        <v>1492.15794</v>
      </c>
      <c r="S382" s="5"/>
      <c r="T382" s="5"/>
      <c r="U382" s="5"/>
      <c r="V382" s="5"/>
      <c r="W382" s="5"/>
      <c r="X382" s="5"/>
      <c r="Y382" s="5"/>
      <c r="Z382" s="5"/>
      <c r="AA382" s="5"/>
      <c r="AB382" s="5"/>
    </row>
    <row r="383" spans="1:28" ht="13.5">
      <c r="A383" s="147"/>
      <c r="B383" s="147"/>
      <c r="C383" s="147"/>
      <c r="D383" s="147"/>
      <c r="E383" s="148">
        <v>206</v>
      </c>
      <c r="F383" s="149">
        <v>0</v>
      </c>
      <c r="G383" s="150">
        <v>0</v>
      </c>
      <c r="H383" s="150">
        <v>0</v>
      </c>
      <c r="I383" s="150">
        <v>0</v>
      </c>
      <c r="J383" s="150">
        <v>0</v>
      </c>
      <c r="K383" s="150">
        <v>0</v>
      </c>
      <c r="L383" s="150">
        <v>0</v>
      </c>
      <c r="M383" s="150">
        <v>0</v>
      </c>
      <c r="N383" s="150">
        <v>0</v>
      </c>
      <c r="O383" s="150">
        <v>0</v>
      </c>
      <c r="P383" s="150">
        <v>1624.11644</v>
      </c>
      <c r="Q383" s="150">
        <v>0</v>
      </c>
      <c r="R383" s="151">
        <v>1624.11644</v>
      </c>
      <c r="S383" s="5"/>
      <c r="T383" s="5"/>
      <c r="U383" s="5"/>
      <c r="V383" s="5"/>
      <c r="W383" s="5"/>
      <c r="X383" s="5"/>
      <c r="Y383" s="5"/>
      <c r="Z383" s="5"/>
      <c r="AA383" s="5"/>
      <c r="AB383" s="5"/>
    </row>
    <row r="384" spans="1:28" ht="13.5">
      <c r="A384" s="147"/>
      <c r="B384" s="147"/>
      <c r="C384" s="143" t="s">
        <v>225</v>
      </c>
      <c r="D384" s="143" t="s">
        <v>225</v>
      </c>
      <c r="E384" s="143">
        <v>178</v>
      </c>
      <c r="F384" s="144">
        <v>0</v>
      </c>
      <c r="G384" s="145">
        <v>0</v>
      </c>
      <c r="H384" s="145">
        <v>0</v>
      </c>
      <c r="I384" s="145">
        <v>0</v>
      </c>
      <c r="J384" s="145">
        <v>0</v>
      </c>
      <c r="K384" s="145">
        <v>0</v>
      </c>
      <c r="L384" s="145">
        <v>0</v>
      </c>
      <c r="M384" s="145">
        <v>0</v>
      </c>
      <c r="N384" s="145">
        <v>0</v>
      </c>
      <c r="O384" s="145">
        <v>0</v>
      </c>
      <c r="P384" s="145">
        <v>1684.97625</v>
      </c>
      <c r="Q384" s="145">
        <v>0</v>
      </c>
      <c r="R384" s="146">
        <v>1684.97625</v>
      </c>
      <c r="S384" s="5"/>
      <c r="T384" s="5"/>
      <c r="U384" s="5"/>
      <c r="V384" s="5"/>
      <c r="W384" s="5"/>
      <c r="X384" s="5"/>
      <c r="Y384" s="5"/>
      <c r="Z384" s="5"/>
      <c r="AA384" s="5"/>
      <c r="AB384" s="5"/>
    </row>
    <row r="385" spans="1:28" ht="13.5">
      <c r="A385" s="147"/>
      <c r="B385" s="143" t="s">
        <v>5</v>
      </c>
      <c r="C385" s="143" t="s">
        <v>5</v>
      </c>
      <c r="D385" s="143" t="s">
        <v>5</v>
      </c>
      <c r="E385" s="143">
        <v>33</v>
      </c>
      <c r="F385" s="144">
        <v>0</v>
      </c>
      <c r="G385" s="145">
        <v>0</v>
      </c>
      <c r="H385" s="145">
        <v>0</v>
      </c>
      <c r="I385" s="145">
        <v>0</v>
      </c>
      <c r="J385" s="145">
        <v>0</v>
      </c>
      <c r="K385" s="145">
        <v>0</v>
      </c>
      <c r="L385" s="145">
        <v>0</v>
      </c>
      <c r="M385" s="145">
        <v>0</v>
      </c>
      <c r="N385" s="145">
        <v>0</v>
      </c>
      <c r="O385" s="145">
        <v>0</v>
      </c>
      <c r="P385" s="145">
        <v>5762.67424</v>
      </c>
      <c r="Q385" s="145">
        <v>0</v>
      </c>
      <c r="R385" s="146">
        <v>5762.67424</v>
      </c>
      <c r="S385" s="5"/>
      <c r="T385" s="5"/>
      <c r="U385" s="5"/>
      <c r="V385" s="5"/>
      <c r="W385" s="5"/>
      <c r="X385" s="5"/>
      <c r="Y385" s="5"/>
      <c r="Z385" s="5"/>
      <c r="AA385" s="5"/>
      <c r="AB385" s="5"/>
    </row>
    <row r="386" spans="1:28" ht="13.5">
      <c r="A386" s="147"/>
      <c r="B386" s="147"/>
      <c r="C386" s="147"/>
      <c r="D386" s="147"/>
      <c r="E386" s="148">
        <v>75</v>
      </c>
      <c r="F386" s="149">
        <v>0</v>
      </c>
      <c r="G386" s="150">
        <v>0</v>
      </c>
      <c r="H386" s="150">
        <v>0</v>
      </c>
      <c r="I386" s="150">
        <v>0</v>
      </c>
      <c r="J386" s="150">
        <v>0</v>
      </c>
      <c r="K386" s="150">
        <v>0</v>
      </c>
      <c r="L386" s="150">
        <v>0</v>
      </c>
      <c r="M386" s="150">
        <v>0</v>
      </c>
      <c r="N386" s="150">
        <v>0</v>
      </c>
      <c r="O386" s="150">
        <v>0</v>
      </c>
      <c r="P386" s="150">
        <v>4292.71462</v>
      </c>
      <c r="Q386" s="150">
        <v>0</v>
      </c>
      <c r="R386" s="151">
        <v>4292.71462</v>
      </c>
      <c r="S386" s="5"/>
      <c r="T386" s="5"/>
      <c r="U386" s="5"/>
      <c r="V386" s="5"/>
      <c r="W386" s="5"/>
      <c r="X386" s="5"/>
      <c r="Y386" s="5"/>
      <c r="Z386" s="5"/>
      <c r="AA386" s="5"/>
      <c r="AB386" s="5"/>
    </row>
    <row r="387" spans="1:28" ht="13.5">
      <c r="A387" s="147"/>
      <c r="B387" s="147"/>
      <c r="C387" s="147"/>
      <c r="D387" s="143" t="s">
        <v>205</v>
      </c>
      <c r="E387" s="143">
        <v>199</v>
      </c>
      <c r="F387" s="144">
        <v>0</v>
      </c>
      <c r="G387" s="145">
        <v>0</v>
      </c>
      <c r="H387" s="145">
        <v>0</v>
      </c>
      <c r="I387" s="145">
        <v>0</v>
      </c>
      <c r="J387" s="145">
        <v>0</v>
      </c>
      <c r="K387" s="145">
        <v>0</v>
      </c>
      <c r="L387" s="145">
        <v>0</v>
      </c>
      <c r="M387" s="145">
        <v>0</v>
      </c>
      <c r="N387" s="145">
        <v>0</v>
      </c>
      <c r="O387" s="145">
        <v>0</v>
      </c>
      <c r="P387" s="145">
        <v>2881.1399300000003</v>
      </c>
      <c r="Q387" s="145">
        <v>0</v>
      </c>
      <c r="R387" s="146">
        <v>2881.1399300000003</v>
      </c>
      <c r="S387" s="5"/>
      <c r="T387" s="5"/>
      <c r="U387" s="5"/>
      <c r="V387" s="5"/>
      <c r="W387" s="5"/>
      <c r="X387" s="5"/>
      <c r="Y387" s="5"/>
      <c r="Z387" s="5"/>
      <c r="AA387" s="5"/>
      <c r="AB387" s="5"/>
    </row>
    <row r="388" spans="1:28" ht="13.5">
      <c r="A388" s="147"/>
      <c r="B388" s="147"/>
      <c r="C388" s="147"/>
      <c r="D388" s="143" t="s">
        <v>105</v>
      </c>
      <c r="E388" s="143">
        <v>76</v>
      </c>
      <c r="F388" s="144">
        <v>0</v>
      </c>
      <c r="G388" s="145">
        <v>0</v>
      </c>
      <c r="H388" s="145">
        <v>0</v>
      </c>
      <c r="I388" s="145">
        <v>0</v>
      </c>
      <c r="J388" s="145">
        <v>0</v>
      </c>
      <c r="K388" s="145">
        <v>0</v>
      </c>
      <c r="L388" s="145">
        <v>0</v>
      </c>
      <c r="M388" s="145">
        <v>0</v>
      </c>
      <c r="N388" s="145">
        <v>0</v>
      </c>
      <c r="O388" s="145">
        <v>0</v>
      </c>
      <c r="P388" s="145">
        <v>3662.6058599999997</v>
      </c>
      <c r="Q388" s="145">
        <v>0</v>
      </c>
      <c r="R388" s="146">
        <v>3662.6058599999997</v>
      </c>
      <c r="S388" s="5"/>
      <c r="T388" s="5"/>
      <c r="U388" s="5"/>
      <c r="V388" s="5"/>
      <c r="W388" s="5"/>
      <c r="X388" s="5"/>
      <c r="Y388" s="5"/>
      <c r="Z388" s="5"/>
      <c r="AA388" s="5"/>
      <c r="AB388" s="5"/>
    </row>
    <row r="389" spans="1:28" ht="13.5">
      <c r="A389" s="147"/>
      <c r="B389" s="147"/>
      <c r="C389" s="147"/>
      <c r="D389" s="143" t="s">
        <v>290</v>
      </c>
      <c r="E389" s="143">
        <v>246</v>
      </c>
      <c r="F389" s="144">
        <v>0</v>
      </c>
      <c r="G389" s="145">
        <v>0</v>
      </c>
      <c r="H389" s="145">
        <v>0</v>
      </c>
      <c r="I389" s="145">
        <v>0</v>
      </c>
      <c r="J389" s="145">
        <v>0</v>
      </c>
      <c r="K389" s="145">
        <v>0</v>
      </c>
      <c r="L389" s="145">
        <v>0</v>
      </c>
      <c r="M389" s="145">
        <v>0</v>
      </c>
      <c r="N389" s="145">
        <v>0</v>
      </c>
      <c r="O389" s="145">
        <v>0</v>
      </c>
      <c r="P389" s="145">
        <v>5.96588</v>
      </c>
      <c r="Q389" s="145">
        <v>0</v>
      </c>
      <c r="R389" s="146">
        <v>5.96588</v>
      </c>
      <c r="S389" s="5"/>
      <c r="T389" s="5"/>
      <c r="U389" s="5"/>
      <c r="V389" s="5"/>
      <c r="W389" s="5"/>
      <c r="X389" s="5"/>
      <c r="Y389" s="5"/>
      <c r="Z389" s="5"/>
      <c r="AA389" s="5"/>
      <c r="AB389" s="5"/>
    </row>
    <row r="390" spans="1:28" ht="13.5">
      <c r="A390" s="147"/>
      <c r="B390" s="147"/>
      <c r="C390" s="143" t="s">
        <v>106</v>
      </c>
      <c r="D390" s="143" t="s">
        <v>106</v>
      </c>
      <c r="E390" s="143">
        <v>121</v>
      </c>
      <c r="F390" s="144">
        <v>0</v>
      </c>
      <c r="G390" s="145">
        <v>0</v>
      </c>
      <c r="H390" s="145">
        <v>0</v>
      </c>
      <c r="I390" s="145">
        <v>0</v>
      </c>
      <c r="J390" s="145">
        <v>0</v>
      </c>
      <c r="K390" s="145">
        <v>0</v>
      </c>
      <c r="L390" s="145">
        <v>0</v>
      </c>
      <c r="M390" s="145">
        <v>0</v>
      </c>
      <c r="N390" s="145">
        <v>0</v>
      </c>
      <c r="O390" s="145">
        <v>0</v>
      </c>
      <c r="P390" s="145">
        <v>1201.7649</v>
      </c>
      <c r="Q390" s="145">
        <v>0</v>
      </c>
      <c r="R390" s="146">
        <v>1201.7649</v>
      </c>
      <c r="S390" s="5"/>
      <c r="T390" s="5"/>
      <c r="U390" s="5"/>
      <c r="V390" s="5"/>
      <c r="W390" s="5"/>
      <c r="X390" s="5"/>
      <c r="Y390" s="5"/>
      <c r="Z390" s="5"/>
      <c r="AA390" s="5"/>
      <c r="AB390" s="5"/>
    </row>
    <row r="391" spans="1:28" ht="13.5">
      <c r="A391" s="147"/>
      <c r="B391" s="147"/>
      <c r="C391" s="147"/>
      <c r="D391" s="147"/>
      <c r="E391" s="148">
        <v>119</v>
      </c>
      <c r="F391" s="149">
        <v>0</v>
      </c>
      <c r="G391" s="150">
        <v>0</v>
      </c>
      <c r="H391" s="150">
        <v>0</v>
      </c>
      <c r="I391" s="150">
        <v>0</v>
      </c>
      <c r="J391" s="150">
        <v>0</v>
      </c>
      <c r="K391" s="150">
        <v>0</v>
      </c>
      <c r="L391" s="150">
        <v>0</v>
      </c>
      <c r="M391" s="150">
        <v>0</v>
      </c>
      <c r="N391" s="150">
        <v>0</v>
      </c>
      <c r="O391" s="150">
        <v>0</v>
      </c>
      <c r="P391" s="150">
        <v>1425.8748</v>
      </c>
      <c r="Q391" s="150">
        <v>0</v>
      </c>
      <c r="R391" s="151">
        <v>1425.8748</v>
      </c>
      <c r="S391" s="5"/>
      <c r="T391" s="5"/>
      <c r="U391" s="5"/>
      <c r="V391" s="5"/>
      <c r="W391" s="5"/>
      <c r="X391" s="5"/>
      <c r="Y391" s="5"/>
      <c r="Z391" s="5"/>
      <c r="AA391" s="5"/>
      <c r="AB391" s="5"/>
    </row>
    <row r="392" spans="1:28" ht="13.5">
      <c r="A392" s="147"/>
      <c r="B392" s="147"/>
      <c r="C392" s="143" t="s">
        <v>107</v>
      </c>
      <c r="D392" s="143" t="s">
        <v>108</v>
      </c>
      <c r="E392" s="143">
        <v>122</v>
      </c>
      <c r="F392" s="144">
        <v>0</v>
      </c>
      <c r="G392" s="145">
        <v>0</v>
      </c>
      <c r="H392" s="145">
        <v>0</v>
      </c>
      <c r="I392" s="145">
        <v>0</v>
      </c>
      <c r="J392" s="145">
        <v>0</v>
      </c>
      <c r="K392" s="145">
        <v>0</v>
      </c>
      <c r="L392" s="145">
        <v>0</v>
      </c>
      <c r="M392" s="145">
        <v>0</v>
      </c>
      <c r="N392" s="145">
        <v>0</v>
      </c>
      <c r="O392" s="145">
        <v>0</v>
      </c>
      <c r="P392" s="145">
        <v>2095.06707</v>
      </c>
      <c r="Q392" s="145">
        <v>0</v>
      </c>
      <c r="R392" s="146">
        <v>2095.06707</v>
      </c>
      <c r="S392" s="5"/>
      <c r="T392" s="5"/>
      <c r="U392" s="5"/>
      <c r="V392" s="5"/>
      <c r="W392" s="5"/>
      <c r="X392" s="5"/>
      <c r="Y392" s="5"/>
      <c r="Z392" s="5"/>
      <c r="AA392" s="5"/>
      <c r="AB392" s="5"/>
    </row>
    <row r="393" spans="1:28" ht="13.5">
      <c r="A393" s="147"/>
      <c r="B393" s="143" t="s">
        <v>6</v>
      </c>
      <c r="C393" s="143" t="s">
        <v>111</v>
      </c>
      <c r="D393" s="143" t="s">
        <v>6</v>
      </c>
      <c r="E393" s="143">
        <v>6</v>
      </c>
      <c r="F393" s="144">
        <v>0</v>
      </c>
      <c r="G393" s="145">
        <v>0</v>
      </c>
      <c r="H393" s="145">
        <v>0</v>
      </c>
      <c r="I393" s="145">
        <v>0</v>
      </c>
      <c r="J393" s="145">
        <v>0</v>
      </c>
      <c r="K393" s="145">
        <v>0</v>
      </c>
      <c r="L393" s="145">
        <v>0</v>
      </c>
      <c r="M393" s="145">
        <v>0</v>
      </c>
      <c r="N393" s="145">
        <v>0</v>
      </c>
      <c r="O393" s="145">
        <v>0</v>
      </c>
      <c r="P393" s="145">
        <v>4113.96089</v>
      </c>
      <c r="Q393" s="145">
        <v>0</v>
      </c>
      <c r="R393" s="146">
        <v>4113.96089</v>
      </c>
      <c r="S393" s="5"/>
      <c r="T393" s="5"/>
      <c r="U393" s="5"/>
      <c r="V393" s="5"/>
      <c r="W393" s="5"/>
      <c r="X393" s="5"/>
      <c r="Y393" s="5"/>
      <c r="Z393" s="5"/>
      <c r="AA393" s="5"/>
      <c r="AB393" s="5"/>
    </row>
    <row r="394" spans="1:28" ht="13.5">
      <c r="A394" s="147"/>
      <c r="B394" s="147"/>
      <c r="C394" s="147"/>
      <c r="D394" s="147"/>
      <c r="E394" s="148">
        <v>78</v>
      </c>
      <c r="F394" s="149">
        <v>0</v>
      </c>
      <c r="G394" s="150">
        <v>0</v>
      </c>
      <c r="H394" s="150">
        <v>0</v>
      </c>
      <c r="I394" s="150">
        <v>0</v>
      </c>
      <c r="J394" s="150">
        <v>0</v>
      </c>
      <c r="K394" s="150">
        <v>0</v>
      </c>
      <c r="L394" s="150">
        <v>0</v>
      </c>
      <c r="M394" s="150">
        <v>0</v>
      </c>
      <c r="N394" s="150">
        <v>0</v>
      </c>
      <c r="O394" s="150">
        <v>0</v>
      </c>
      <c r="P394" s="150">
        <v>4139.66497</v>
      </c>
      <c r="Q394" s="150">
        <v>0</v>
      </c>
      <c r="R394" s="151">
        <v>4139.66497</v>
      </c>
      <c r="S394" s="5"/>
      <c r="T394" s="5"/>
      <c r="U394" s="5"/>
      <c r="V394" s="5"/>
      <c r="W394" s="5"/>
      <c r="X394" s="5"/>
      <c r="Y394" s="5"/>
      <c r="Z394" s="5"/>
      <c r="AA394" s="5"/>
      <c r="AB394" s="5"/>
    </row>
    <row r="395" spans="1:28" ht="13.5">
      <c r="A395" s="147"/>
      <c r="B395" s="147"/>
      <c r="C395" s="143" t="s">
        <v>112</v>
      </c>
      <c r="D395" s="143" t="s">
        <v>112</v>
      </c>
      <c r="E395" s="143">
        <v>210</v>
      </c>
      <c r="F395" s="144">
        <v>0</v>
      </c>
      <c r="G395" s="145">
        <v>0</v>
      </c>
      <c r="H395" s="145">
        <v>0</v>
      </c>
      <c r="I395" s="145">
        <v>0</v>
      </c>
      <c r="J395" s="145">
        <v>0</v>
      </c>
      <c r="K395" s="145">
        <v>0</v>
      </c>
      <c r="L395" s="145">
        <v>0</v>
      </c>
      <c r="M395" s="145">
        <v>0</v>
      </c>
      <c r="N395" s="145">
        <v>0</v>
      </c>
      <c r="O395" s="145">
        <v>0</v>
      </c>
      <c r="P395" s="145">
        <v>1304.66975</v>
      </c>
      <c r="Q395" s="145">
        <v>0</v>
      </c>
      <c r="R395" s="146">
        <v>1304.66975</v>
      </c>
      <c r="S395" s="5"/>
      <c r="T395" s="5"/>
      <c r="U395" s="5"/>
      <c r="V395" s="5"/>
      <c r="W395" s="5"/>
      <c r="X395" s="5"/>
      <c r="Y395" s="5"/>
      <c r="Z395" s="5"/>
      <c r="AA395" s="5"/>
      <c r="AB395" s="5"/>
    </row>
    <row r="396" spans="1:28" ht="13.5">
      <c r="A396" s="147"/>
      <c r="B396" s="143" t="s">
        <v>7</v>
      </c>
      <c r="C396" s="143" t="s">
        <v>233</v>
      </c>
      <c r="D396" s="143" t="s">
        <v>233</v>
      </c>
      <c r="E396" s="143">
        <v>207</v>
      </c>
      <c r="F396" s="144">
        <v>0</v>
      </c>
      <c r="G396" s="145">
        <v>0</v>
      </c>
      <c r="H396" s="145">
        <v>0</v>
      </c>
      <c r="I396" s="145">
        <v>0</v>
      </c>
      <c r="J396" s="145">
        <v>0</v>
      </c>
      <c r="K396" s="145">
        <v>0</v>
      </c>
      <c r="L396" s="145">
        <v>0</v>
      </c>
      <c r="M396" s="145">
        <v>0</v>
      </c>
      <c r="N396" s="145">
        <v>0</v>
      </c>
      <c r="O396" s="145">
        <v>0</v>
      </c>
      <c r="P396" s="145">
        <v>2043.85457</v>
      </c>
      <c r="Q396" s="145">
        <v>0</v>
      </c>
      <c r="R396" s="146">
        <v>2043.85457</v>
      </c>
      <c r="S396" s="5"/>
      <c r="T396" s="5"/>
      <c r="U396" s="5"/>
      <c r="V396" s="5"/>
      <c r="W396" s="5"/>
      <c r="X396" s="5"/>
      <c r="Y396" s="5"/>
      <c r="Z396" s="5"/>
      <c r="AA396" s="5"/>
      <c r="AB396" s="5"/>
    </row>
    <row r="397" spans="1:28" ht="13.5">
      <c r="A397" s="147"/>
      <c r="B397" s="147"/>
      <c r="C397" s="143" t="s">
        <v>7</v>
      </c>
      <c r="D397" s="143" t="s">
        <v>7</v>
      </c>
      <c r="E397" s="143">
        <v>8</v>
      </c>
      <c r="F397" s="144">
        <v>0</v>
      </c>
      <c r="G397" s="145">
        <v>0</v>
      </c>
      <c r="H397" s="145">
        <v>0</v>
      </c>
      <c r="I397" s="145">
        <v>0</v>
      </c>
      <c r="J397" s="145">
        <v>0</v>
      </c>
      <c r="K397" s="145">
        <v>0</v>
      </c>
      <c r="L397" s="145">
        <v>0</v>
      </c>
      <c r="M397" s="145">
        <v>0</v>
      </c>
      <c r="N397" s="145">
        <v>0</v>
      </c>
      <c r="O397" s="145">
        <v>0</v>
      </c>
      <c r="P397" s="145">
        <v>4350.432610000001</v>
      </c>
      <c r="Q397" s="145">
        <v>0</v>
      </c>
      <c r="R397" s="146">
        <v>4350.432610000001</v>
      </c>
      <c r="S397" s="5"/>
      <c r="T397" s="5"/>
      <c r="U397" s="5"/>
      <c r="V397" s="5"/>
      <c r="W397" s="5"/>
      <c r="X397" s="5"/>
      <c r="Y397" s="5"/>
      <c r="Z397" s="5"/>
      <c r="AA397" s="5"/>
      <c r="AB397" s="5"/>
    </row>
    <row r="398" spans="1:28" ht="13.5">
      <c r="A398" s="147"/>
      <c r="B398" s="147"/>
      <c r="C398" s="147"/>
      <c r="D398" s="147"/>
      <c r="E398" s="148">
        <v>36</v>
      </c>
      <c r="F398" s="149">
        <v>0</v>
      </c>
      <c r="G398" s="150">
        <v>0</v>
      </c>
      <c r="H398" s="150">
        <v>0</v>
      </c>
      <c r="I398" s="150">
        <v>0</v>
      </c>
      <c r="J398" s="150">
        <v>0</v>
      </c>
      <c r="K398" s="150">
        <v>0</v>
      </c>
      <c r="L398" s="150">
        <v>0</v>
      </c>
      <c r="M398" s="150">
        <v>0</v>
      </c>
      <c r="N398" s="150">
        <v>0</v>
      </c>
      <c r="O398" s="150">
        <v>0</v>
      </c>
      <c r="P398" s="150">
        <v>2377.35994</v>
      </c>
      <c r="Q398" s="150">
        <v>0</v>
      </c>
      <c r="R398" s="151">
        <v>2377.35994</v>
      </c>
      <c r="S398" s="5"/>
      <c r="T398" s="5"/>
      <c r="U398" s="5"/>
      <c r="V398" s="5"/>
      <c r="W398" s="5"/>
      <c r="X398" s="5"/>
      <c r="Y398" s="5"/>
      <c r="Z398" s="5"/>
      <c r="AA398" s="5"/>
      <c r="AB398" s="5"/>
    </row>
    <row r="399" spans="1:28" ht="13.5">
      <c r="A399" s="147"/>
      <c r="B399" s="147"/>
      <c r="C399" s="147"/>
      <c r="D399" s="147"/>
      <c r="E399" s="148">
        <v>79</v>
      </c>
      <c r="F399" s="149">
        <v>0</v>
      </c>
      <c r="G399" s="150">
        <v>0</v>
      </c>
      <c r="H399" s="150">
        <v>0</v>
      </c>
      <c r="I399" s="150">
        <v>0</v>
      </c>
      <c r="J399" s="150">
        <v>0</v>
      </c>
      <c r="K399" s="150">
        <v>0</v>
      </c>
      <c r="L399" s="150">
        <v>0</v>
      </c>
      <c r="M399" s="150">
        <v>0</v>
      </c>
      <c r="N399" s="150">
        <v>0</v>
      </c>
      <c r="O399" s="150">
        <v>0</v>
      </c>
      <c r="P399" s="150">
        <v>2560.04523</v>
      </c>
      <c r="Q399" s="150">
        <v>0</v>
      </c>
      <c r="R399" s="151">
        <v>2560.04523</v>
      </c>
      <c r="S399" s="5"/>
      <c r="T399" s="5"/>
      <c r="U399" s="5"/>
      <c r="V399" s="5"/>
      <c r="W399" s="5"/>
      <c r="X399" s="5"/>
      <c r="Y399" s="5"/>
      <c r="Z399" s="5"/>
      <c r="AA399" s="5"/>
      <c r="AB399" s="5"/>
    </row>
    <row r="400" spans="1:28" ht="13.5">
      <c r="A400" s="147"/>
      <c r="B400" s="147"/>
      <c r="C400" s="147"/>
      <c r="D400" s="147"/>
      <c r="E400" s="148">
        <v>80</v>
      </c>
      <c r="F400" s="149">
        <v>0</v>
      </c>
      <c r="G400" s="150">
        <v>0</v>
      </c>
      <c r="H400" s="150">
        <v>0</v>
      </c>
      <c r="I400" s="150">
        <v>0</v>
      </c>
      <c r="J400" s="150">
        <v>0</v>
      </c>
      <c r="K400" s="150">
        <v>0</v>
      </c>
      <c r="L400" s="150">
        <v>0</v>
      </c>
      <c r="M400" s="150">
        <v>0</v>
      </c>
      <c r="N400" s="150">
        <v>0</v>
      </c>
      <c r="O400" s="150">
        <v>0</v>
      </c>
      <c r="P400" s="150">
        <v>2820.23006</v>
      </c>
      <c r="Q400" s="150">
        <v>0</v>
      </c>
      <c r="R400" s="151">
        <v>2820.23006</v>
      </c>
      <c r="S400" s="5"/>
      <c r="T400" s="5"/>
      <c r="U400" s="5"/>
      <c r="V400" s="5"/>
      <c r="W400" s="5"/>
      <c r="X400" s="5"/>
      <c r="Y400" s="5"/>
      <c r="Z400" s="5"/>
      <c r="AA400" s="5"/>
      <c r="AB400" s="5"/>
    </row>
    <row r="401" spans="1:28" ht="13.5">
      <c r="A401" s="147"/>
      <c r="B401" s="147"/>
      <c r="C401" s="147"/>
      <c r="D401" s="147"/>
      <c r="E401" s="148">
        <v>102</v>
      </c>
      <c r="F401" s="149">
        <v>0</v>
      </c>
      <c r="G401" s="150">
        <v>0</v>
      </c>
      <c r="H401" s="150">
        <v>0</v>
      </c>
      <c r="I401" s="150">
        <v>0</v>
      </c>
      <c r="J401" s="150">
        <v>0</v>
      </c>
      <c r="K401" s="150">
        <v>0</v>
      </c>
      <c r="L401" s="150">
        <v>0</v>
      </c>
      <c r="M401" s="150">
        <v>0</v>
      </c>
      <c r="N401" s="150">
        <v>0</v>
      </c>
      <c r="O401" s="150">
        <v>0</v>
      </c>
      <c r="P401" s="150">
        <v>2745.96721</v>
      </c>
      <c r="Q401" s="150">
        <v>0</v>
      </c>
      <c r="R401" s="151">
        <v>2745.96721</v>
      </c>
      <c r="S401" s="5"/>
      <c r="T401" s="5"/>
      <c r="U401" s="5"/>
      <c r="V401" s="5"/>
      <c r="W401" s="5"/>
      <c r="X401" s="5"/>
      <c r="Y401" s="5"/>
      <c r="Z401" s="5"/>
      <c r="AA401" s="5"/>
      <c r="AB401" s="5"/>
    </row>
    <row r="402" spans="1:28" ht="13.5">
      <c r="A402" s="147"/>
      <c r="B402" s="147"/>
      <c r="C402" s="143" t="s">
        <v>236</v>
      </c>
      <c r="D402" s="143" t="s">
        <v>237</v>
      </c>
      <c r="E402" s="143">
        <v>203</v>
      </c>
      <c r="F402" s="144">
        <v>0</v>
      </c>
      <c r="G402" s="145">
        <v>0</v>
      </c>
      <c r="H402" s="145">
        <v>0</v>
      </c>
      <c r="I402" s="145">
        <v>0</v>
      </c>
      <c r="J402" s="145">
        <v>0</v>
      </c>
      <c r="K402" s="145">
        <v>0</v>
      </c>
      <c r="L402" s="145">
        <v>0</v>
      </c>
      <c r="M402" s="145">
        <v>0</v>
      </c>
      <c r="N402" s="145">
        <v>0</v>
      </c>
      <c r="O402" s="145">
        <v>0</v>
      </c>
      <c r="P402" s="145">
        <v>1444.78074</v>
      </c>
      <c r="Q402" s="145">
        <v>0</v>
      </c>
      <c r="R402" s="146">
        <v>1444.78074</v>
      </c>
      <c r="S402" s="5"/>
      <c r="T402" s="5"/>
      <c r="U402" s="5"/>
      <c r="V402" s="5"/>
      <c r="W402" s="5"/>
      <c r="X402" s="5"/>
      <c r="Y402" s="5"/>
      <c r="Z402" s="5"/>
      <c r="AA402" s="5"/>
      <c r="AB402" s="5"/>
    </row>
    <row r="403" spans="1:28" ht="13.5">
      <c r="A403" s="147"/>
      <c r="B403" s="147"/>
      <c r="C403" s="143" t="s">
        <v>113</v>
      </c>
      <c r="D403" s="143" t="s">
        <v>113</v>
      </c>
      <c r="E403" s="143">
        <v>7</v>
      </c>
      <c r="F403" s="144">
        <v>0</v>
      </c>
      <c r="G403" s="145">
        <v>0</v>
      </c>
      <c r="H403" s="145">
        <v>0</v>
      </c>
      <c r="I403" s="145">
        <v>0</v>
      </c>
      <c r="J403" s="145">
        <v>0</v>
      </c>
      <c r="K403" s="145">
        <v>0</v>
      </c>
      <c r="L403" s="145">
        <v>0</v>
      </c>
      <c r="M403" s="145">
        <v>0</v>
      </c>
      <c r="N403" s="145">
        <v>0</v>
      </c>
      <c r="O403" s="145">
        <v>0</v>
      </c>
      <c r="P403" s="145">
        <v>10339.020390000001</v>
      </c>
      <c r="Q403" s="145">
        <v>0</v>
      </c>
      <c r="R403" s="146">
        <v>10339.020390000001</v>
      </c>
      <c r="S403" s="5"/>
      <c r="T403" s="5"/>
      <c r="U403" s="5"/>
      <c r="V403" s="5"/>
      <c r="W403" s="5"/>
      <c r="X403" s="5"/>
      <c r="Y403" s="5"/>
      <c r="Z403" s="5"/>
      <c r="AA403" s="5"/>
      <c r="AB403" s="5"/>
    </row>
    <row r="404" spans="1:28" ht="13.5">
      <c r="A404" s="147"/>
      <c r="B404" s="147"/>
      <c r="C404" s="147"/>
      <c r="D404" s="147"/>
      <c r="E404" s="148">
        <v>81</v>
      </c>
      <c r="F404" s="149">
        <v>0</v>
      </c>
      <c r="G404" s="150">
        <v>0</v>
      </c>
      <c r="H404" s="150">
        <v>0</v>
      </c>
      <c r="I404" s="150">
        <v>0</v>
      </c>
      <c r="J404" s="150">
        <v>0</v>
      </c>
      <c r="K404" s="150">
        <v>0</v>
      </c>
      <c r="L404" s="150">
        <v>0</v>
      </c>
      <c r="M404" s="150">
        <v>0</v>
      </c>
      <c r="N404" s="150">
        <v>0</v>
      </c>
      <c r="O404" s="150">
        <v>0</v>
      </c>
      <c r="P404" s="150">
        <v>4709.766860000001</v>
      </c>
      <c r="Q404" s="150">
        <v>0</v>
      </c>
      <c r="R404" s="151">
        <v>4709.766860000001</v>
      </c>
      <c r="S404" s="5"/>
      <c r="T404" s="5"/>
      <c r="U404" s="5"/>
      <c r="V404" s="5"/>
      <c r="W404" s="5"/>
      <c r="X404" s="5"/>
      <c r="Y404" s="5"/>
      <c r="Z404" s="5"/>
      <c r="AA404" s="5"/>
      <c r="AB404" s="5"/>
    </row>
    <row r="405" spans="1:28" ht="13.5">
      <c r="A405" s="147"/>
      <c r="B405" s="147"/>
      <c r="C405" s="147"/>
      <c r="D405" s="147"/>
      <c r="E405" s="148">
        <v>105</v>
      </c>
      <c r="F405" s="149">
        <v>0</v>
      </c>
      <c r="G405" s="150">
        <v>0</v>
      </c>
      <c r="H405" s="150">
        <v>0</v>
      </c>
      <c r="I405" s="150">
        <v>0</v>
      </c>
      <c r="J405" s="150">
        <v>0</v>
      </c>
      <c r="K405" s="150">
        <v>0</v>
      </c>
      <c r="L405" s="150">
        <v>0</v>
      </c>
      <c r="M405" s="150">
        <v>0</v>
      </c>
      <c r="N405" s="150">
        <v>0</v>
      </c>
      <c r="O405" s="150">
        <v>0</v>
      </c>
      <c r="P405" s="150">
        <v>1748.87266</v>
      </c>
      <c r="Q405" s="150">
        <v>0</v>
      </c>
      <c r="R405" s="151">
        <v>1748.87266</v>
      </c>
      <c r="S405" s="5"/>
      <c r="T405" s="5"/>
      <c r="U405" s="5"/>
      <c r="V405" s="5"/>
      <c r="W405" s="5"/>
      <c r="X405" s="5"/>
      <c r="Y405" s="5"/>
      <c r="Z405" s="5"/>
      <c r="AA405" s="5"/>
      <c r="AB405" s="5"/>
    </row>
    <row r="406" spans="1:28" ht="13.5">
      <c r="A406" s="147"/>
      <c r="B406" s="143" t="s">
        <v>8</v>
      </c>
      <c r="C406" s="143" t="s">
        <v>114</v>
      </c>
      <c r="D406" s="143" t="s">
        <v>8</v>
      </c>
      <c r="E406" s="143">
        <v>172</v>
      </c>
      <c r="F406" s="144">
        <v>0</v>
      </c>
      <c r="G406" s="145">
        <v>0</v>
      </c>
      <c r="H406" s="145">
        <v>0</v>
      </c>
      <c r="I406" s="145">
        <v>0</v>
      </c>
      <c r="J406" s="145">
        <v>0</v>
      </c>
      <c r="K406" s="145">
        <v>0</v>
      </c>
      <c r="L406" s="145">
        <v>0</v>
      </c>
      <c r="M406" s="145">
        <v>0</v>
      </c>
      <c r="N406" s="145">
        <v>0</v>
      </c>
      <c r="O406" s="145">
        <v>0</v>
      </c>
      <c r="P406" s="145">
        <v>2796.09527</v>
      </c>
      <c r="Q406" s="145">
        <v>0</v>
      </c>
      <c r="R406" s="146">
        <v>2796.09527</v>
      </c>
      <c r="S406" s="5"/>
      <c r="T406" s="5"/>
      <c r="U406" s="5"/>
      <c r="V406" s="5"/>
      <c r="W406" s="5"/>
      <c r="X406" s="5"/>
      <c r="Y406" s="5"/>
      <c r="Z406" s="5"/>
      <c r="AA406" s="5"/>
      <c r="AB406" s="5"/>
    </row>
    <row r="407" spans="1:28" ht="13.5">
      <c r="A407" s="147"/>
      <c r="B407" s="147"/>
      <c r="C407" s="147"/>
      <c r="D407" s="143" t="s">
        <v>115</v>
      </c>
      <c r="E407" s="143">
        <v>55</v>
      </c>
      <c r="F407" s="144">
        <v>0</v>
      </c>
      <c r="G407" s="145">
        <v>0</v>
      </c>
      <c r="H407" s="145">
        <v>0</v>
      </c>
      <c r="I407" s="145">
        <v>0</v>
      </c>
      <c r="J407" s="145">
        <v>0</v>
      </c>
      <c r="K407" s="145">
        <v>0</v>
      </c>
      <c r="L407" s="145">
        <v>0</v>
      </c>
      <c r="M407" s="145">
        <v>0</v>
      </c>
      <c r="N407" s="145">
        <v>0</v>
      </c>
      <c r="O407" s="145">
        <v>0</v>
      </c>
      <c r="P407" s="145">
        <v>3127.625</v>
      </c>
      <c r="Q407" s="145">
        <v>0</v>
      </c>
      <c r="R407" s="146">
        <v>3127.625</v>
      </c>
      <c r="S407" s="5"/>
      <c r="T407" s="5"/>
      <c r="U407" s="5"/>
      <c r="V407" s="5"/>
      <c r="W407" s="5"/>
      <c r="X407" s="5"/>
      <c r="Y407" s="5"/>
      <c r="Z407" s="5"/>
      <c r="AA407" s="5"/>
      <c r="AB407" s="5"/>
    </row>
    <row r="408" spans="1:28" ht="13.5">
      <c r="A408" s="147"/>
      <c r="B408" s="143" t="s">
        <v>9</v>
      </c>
      <c r="C408" s="143" t="s">
        <v>9</v>
      </c>
      <c r="D408" s="143" t="s">
        <v>9</v>
      </c>
      <c r="E408" s="143">
        <v>9</v>
      </c>
      <c r="F408" s="144">
        <v>0</v>
      </c>
      <c r="G408" s="145">
        <v>0</v>
      </c>
      <c r="H408" s="145">
        <v>0</v>
      </c>
      <c r="I408" s="145">
        <v>0</v>
      </c>
      <c r="J408" s="145">
        <v>0</v>
      </c>
      <c r="K408" s="145">
        <v>0</v>
      </c>
      <c r="L408" s="145">
        <v>0</v>
      </c>
      <c r="M408" s="145">
        <v>0</v>
      </c>
      <c r="N408" s="145">
        <v>0</v>
      </c>
      <c r="O408" s="145">
        <v>0</v>
      </c>
      <c r="P408" s="145">
        <v>3115.1077</v>
      </c>
      <c r="Q408" s="145">
        <v>0</v>
      </c>
      <c r="R408" s="146">
        <v>3115.1077</v>
      </c>
      <c r="S408" s="5"/>
      <c r="T408" s="5"/>
      <c r="U408" s="5"/>
      <c r="V408" s="5"/>
      <c r="W408" s="5"/>
      <c r="X408" s="5"/>
      <c r="Y408" s="5"/>
      <c r="Z408" s="5"/>
      <c r="AA408" s="5"/>
      <c r="AB408" s="5"/>
    </row>
    <row r="409" spans="1:28" ht="13.5">
      <c r="A409" s="147"/>
      <c r="B409" s="147"/>
      <c r="C409" s="147"/>
      <c r="D409" s="147"/>
      <c r="E409" s="148">
        <v>82</v>
      </c>
      <c r="F409" s="149">
        <v>0</v>
      </c>
      <c r="G409" s="150">
        <v>0</v>
      </c>
      <c r="H409" s="150">
        <v>0</v>
      </c>
      <c r="I409" s="150">
        <v>0</v>
      </c>
      <c r="J409" s="150">
        <v>0</v>
      </c>
      <c r="K409" s="150">
        <v>0</v>
      </c>
      <c r="L409" s="150">
        <v>0</v>
      </c>
      <c r="M409" s="150">
        <v>0</v>
      </c>
      <c r="N409" s="150">
        <v>0</v>
      </c>
      <c r="O409" s="150">
        <v>0</v>
      </c>
      <c r="P409" s="150">
        <v>2369.44437</v>
      </c>
      <c r="Q409" s="150">
        <v>0</v>
      </c>
      <c r="R409" s="151">
        <v>2369.44437</v>
      </c>
      <c r="S409" s="5"/>
      <c r="T409" s="5"/>
      <c r="U409" s="5"/>
      <c r="V409" s="5"/>
      <c r="W409" s="5"/>
      <c r="X409" s="5"/>
      <c r="Y409" s="5"/>
      <c r="Z409" s="5"/>
      <c r="AA409" s="5"/>
      <c r="AB409" s="5"/>
    </row>
    <row r="410" spans="1:28" ht="13.5">
      <c r="A410" s="147"/>
      <c r="B410" s="147"/>
      <c r="C410" s="143" t="s">
        <v>118</v>
      </c>
      <c r="D410" s="143" t="s">
        <v>119</v>
      </c>
      <c r="E410" s="143">
        <v>71</v>
      </c>
      <c r="F410" s="144">
        <v>0</v>
      </c>
      <c r="G410" s="145">
        <v>0</v>
      </c>
      <c r="H410" s="145">
        <v>0</v>
      </c>
      <c r="I410" s="145">
        <v>0</v>
      </c>
      <c r="J410" s="145">
        <v>0</v>
      </c>
      <c r="K410" s="145">
        <v>0</v>
      </c>
      <c r="L410" s="145">
        <v>0</v>
      </c>
      <c r="M410" s="145">
        <v>0</v>
      </c>
      <c r="N410" s="145">
        <v>0</v>
      </c>
      <c r="O410" s="145">
        <v>0</v>
      </c>
      <c r="P410" s="145">
        <v>1817.6003400000002</v>
      </c>
      <c r="Q410" s="145">
        <v>0</v>
      </c>
      <c r="R410" s="146">
        <v>1817.6003400000002</v>
      </c>
      <c r="S410" s="5"/>
      <c r="T410" s="5"/>
      <c r="U410" s="5"/>
      <c r="V410" s="5"/>
      <c r="W410" s="5"/>
      <c r="X410" s="5"/>
      <c r="Y410" s="5"/>
      <c r="Z410" s="5"/>
      <c r="AA410" s="5"/>
      <c r="AB410" s="5"/>
    </row>
    <row r="411" spans="1:28" ht="13.5">
      <c r="A411" s="147"/>
      <c r="B411" s="147"/>
      <c r="C411" s="147"/>
      <c r="D411" s="147"/>
      <c r="E411" s="148">
        <v>123</v>
      </c>
      <c r="F411" s="149">
        <v>0</v>
      </c>
      <c r="G411" s="150">
        <v>0</v>
      </c>
      <c r="H411" s="150">
        <v>0</v>
      </c>
      <c r="I411" s="150">
        <v>0</v>
      </c>
      <c r="J411" s="150">
        <v>0</v>
      </c>
      <c r="K411" s="150">
        <v>0</v>
      </c>
      <c r="L411" s="150">
        <v>0</v>
      </c>
      <c r="M411" s="150">
        <v>0</v>
      </c>
      <c r="N411" s="150">
        <v>0</v>
      </c>
      <c r="O411" s="150">
        <v>0</v>
      </c>
      <c r="P411" s="150">
        <v>1423.1175</v>
      </c>
      <c r="Q411" s="150">
        <v>0</v>
      </c>
      <c r="R411" s="151">
        <v>1423.1175</v>
      </c>
      <c r="S411" s="5"/>
      <c r="T411" s="5"/>
      <c r="U411" s="5"/>
      <c r="V411" s="5"/>
      <c r="W411" s="5"/>
      <c r="X411" s="5"/>
      <c r="Y411" s="5"/>
      <c r="Z411" s="5"/>
      <c r="AA411" s="5"/>
      <c r="AB411" s="5"/>
    </row>
    <row r="412" spans="1:28" ht="13.5">
      <c r="A412" s="147"/>
      <c r="B412" s="143" t="s">
        <v>10</v>
      </c>
      <c r="C412" s="143" t="s">
        <v>10</v>
      </c>
      <c r="D412" s="143" t="s">
        <v>10</v>
      </c>
      <c r="E412" s="143">
        <v>176</v>
      </c>
      <c r="F412" s="144">
        <v>0</v>
      </c>
      <c r="G412" s="145">
        <v>0</v>
      </c>
      <c r="H412" s="145">
        <v>0</v>
      </c>
      <c r="I412" s="145">
        <v>0</v>
      </c>
      <c r="J412" s="145">
        <v>0</v>
      </c>
      <c r="K412" s="145">
        <v>0</v>
      </c>
      <c r="L412" s="145">
        <v>0</v>
      </c>
      <c r="M412" s="145">
        <v>0</v>
      </c>
      <c r="N412" s="145">
        <v>0</v>
      </c>
      <c r="O412" s="145">
        <v>0</v>
      </c>
      <c r="P412" s="145">
        <v>2038.48901</v>
      </c>
      <c r="Q412" s="145">
        <v>0</v>
      </c>
      <c r="R412" s="146">
        <v>2038.48901</v>
      </c>
      <c r="S412" s="5"/>
      <c r="T412" s="5"/>
      <c r="U412" s="5"/>
      <c r="V412" s="5"/>
      <c r="W412" s="5"/>
      <c r="X412" s="5"/>
      <c r="Y412" s="5"/>
      <c r="Z412" s="5"/>
      <c r="AA412" s="5"/>
      <c r="AB412" s="5"/>
    </row>
    <row r="413" spans="1:28" ht="13.5">
      <c r="A413" s="147"/>
      <c r="B413" s="143" t="s">
        <v>120</v>
      </c>
      <c r="C413" s="143" t="s">
        <v>120</v>
      </c>
      <c r="D413" s="143" t="s">
        <v>120</v>
      </c>
      <c r="E413" s="143">
        <v>10</v>
      </c>
      <c r="F413" s="144">
        <v>0</v>
      </c>
      <c r="G413" s="145">
        <v>0</v>
      </c>
      <c r="H413" s="145">
        <v>0</v>
      </c>
      <c r="I413" s="145">
        <v>0</v>
      </c>
      <c r="J413" s="145">
        <v>0</v>
      </c>
      <c r="K413" s="145">
        <v>0</v>
      </c>
      <c r="L413" s="145">
        <v>0</v>
      </c>
      <c r="M413" s="145">
        <v>0</v>
      </c>
      <c r="N413" s="145">
        <v>0</v>
      </c>
      <c r="O413" s="145">
        <v>0</v>
      </c>
      <c r="P413" s="145">
        <v>5814.23622</v>
      </c>
      <c r="Q413" s="145">
        <v>0</v>
      </c>
      <c r="R413" s="146">
        <v>5814.23622</v>
      </c>
      <c r="S413" s="5"/>
      <c r="T413" s="5"/>
      <c r="U413" s="5"/>
      <c r="V413" s="5"/>
      <c r="W413" s="5"/>
      <c r="X413" s="5"/>
      <c r="Y413" s="5"/>
      <c r="Z413" s="5"/>
      <c r="AA413" s="5"/>
      <c r="AB413" s="5"/>
    </row>
    <row r="414" spans="1:28" ht="13.5">
      <c r="A414" s="147"/>
      <c r="B414" s="147"/>
      <c r="C414" s="147"/>
      <c r="D414" s="147"/>
      <c r="E414" s="148">
        <v>85</v>
      </c>
      <c r="F414" s="149">
        <v>0</v>
      </c>
      <c r="G414" s="150">
        <v>0</v>
      </c>
      <c r="H414" s="150">
        <v>0</v>
      </c>
      <c r="I414" s="150">
        <v>0</v>
      </c>
      <c r="J414" s="150">
        <v>0</v>
      </c>
      <c r="K414" s="150">
        <v>0</v>
      </c>
      <c r="L414" s="150">
        <v>0</v>
      </c>
      <c r="M414" s="150">
        <v>0</v>
      </c>
      <c r="N414" s="150">
        <v>0</v>
      </c>
      <c r="O414" s="150">
        <v>0</v>
      </c>
      <c r="P414" s="150">
        <v>4175.47283</v>
      </c>
      <c r="Q414" s="150">
        <v>0</v>
      </c>
      <c r="R414" s="151">
        <v>4175.47283</v>
      </c>
      <c r="S414" s="5"/>
      <c r="T414" s="5"/>
      <c r="U414" s="5"/>
      <c r="V414" s="5"/>
      <c r="W414" s="5"/>
      <c r="X414" s="5"/>
      <c r="Y414" s="5"/>
      <c r="Z414" s="5"/>
      <c r="AA414" s="5"/>
      <c r="AB414" s="5"/>
    </row>
    <row r="415" spans="1:28" ht="13.5">
      <c r="A415" s="147"/>
      <c r="B415" s="147"/>
      <c r="C415" s="147"/>
      <c r="D415" s="147"/>
      <c r="E415" s="148">
        <v>86</v>
      </c>
      <c r="F415" s="149">
        <v>0</v>
      </c>
      <c r="G415" s="150">
        <v>0</v>
      </c>
      <c r="H415" s="150">
        <v>0</v>
      </c>
      <c r="I415" s="150">
        <v>0</v>
      </c>
      <c r="J415" s="150">
        <v>0</v>
      </c>
      <c r="K415" s="150">
        <v>0</v>
      </c>
      <c r="L415" s="150">
        <v>0</v>
      </c>
      <c r="M415" s="150">
        <v>0</v>
      </c>
      <c r="N415" s="150">
        <v>0</v>
      </c>
      <c r="O415" s="150">
        <v>0</v>
      </c>
      <c r="P415" s="150">
        <v>3087.93504</v>
      </c>
      <c r="Q415" s="150">
        <v>0</v>
      </c>
      <c r="R415" s="151">
        <v>3087.93504</v>
      </c>
      <c r="S415" s="5"/>
      <c r="T415" s="5"/>
      <c r="U415" s="5"/>
      <c r="V415" s="5"/>
      <c r="W415" s="5"/>
      <c r="X415" s="5"/>
      <c r="Y415" s="5"/>
      <c r="Z415" s="5"/>
      <c r="AA415" s="5"/>
      <c r="AB415" s="5"/>
    </row>
    <row r="416" spans="1:28" ht="13.5">
      <c r="A416" s="147"/>
      <c r="B416" s="147"/>
      <c r="C416" s="147"/>
      <c r="D416" s="147"/>
      <c r="E416" s="148">
        <v>193</v>
      </c>
      <c r="F416" s="149">
        <v>0</v>
      </c>
      <c r="G416" s="150">
        <v>0</v>
      </c>
      <c r="H416" s="150">
        <v>0</v>
      </c>
      <c r="I416" s="150">
        <v>0</v>
      </c>
      <c r="J416" s="150">
        <v>0</v>
      </c>
      <c r="K416" s="150">
        <v>0</v>
      </c>
      <c r="L416" s="150">
        <v>0</v>
      </c>
      <c r="M416" s="150">
        <v>0</v>
      </c>
      <c r="N416" s="150">
        <v>0</v>
      </c>
      <c r="O416" s="150">
        <v>0</v>
      </c>
      <c r="P416" s="150">
        <v>2104.54808</v>
      </c>
      <c r="Q416" s="150">
        <v>0</v>
      </c>
      <c r="R416" s="151">
        <v>2104.54808</v>
      </c>
      <c r="S416" s="5"/>
      <c r="T416" s="5"/>
      <c r="U416" s="5"/>
      <c r="V416" s="5"/>
      <c r="W416" s="5"/>
      <c r="X416" s="5"/>
      <c r="Y416" s="5"/>
      <c r="Z416" s="5"/>
      <c r="AA416" s="5"/>
      <c r="AB416" s="5"/>
    </row>
    <row r="417" spans="1:28" ht="13.5">
      <c r="A417" s="147"/>
      <c r="B417" s="147"/>
      <c r="C417" s="143" t="s">
        <v>121</v>
      </c>
      <c r="D417" s="143" t="s">
        <v>122</v>
      </c>
      <c r="E417" s="143">
        <v>25</v>
      </c>
      <c r="F417" s="144">
        <v>0</v>
      </c>
      <c r="G417" s="145">
        <v>0</v>
      </c>
      <c r="H417" s="145">
        <v>0</v>
      </c>
      <c r="I417" s="145">
        <v>0</v>
      </c>
      <c r="J417" s="145">
        <v>0</v>
      </c>
      <c r="K417" s="145">
        <v>0</v>
      </c>
      <c r="L417" s="145">
        <v>0</v>
      </c>
      <c r="M417" s="145">
        <v>0</v>
      </c>
      <c r="N417" s="145">
        <v>0</v>
      </c>
      <c r="O417" s="145">
        <v>0</v>
      </c>
      <c r="P417" s="145">
        <v>3675.83211</v>
      </c>
      <c r="Q417" s="145">
        <v>0</v>
      </c>
      <c r="R417" s="146">
        <v>3675.83211</v>
      </c>
      <c r="S417" s="5"/>
      <c r="T417" s="5"/>
      <c r="U417" s="5"/>
      <c r="V417" s="5"/>
      <c r="W417" s="5"/>
      <c r="X417" s="5"/>
      <c r="Y417" s="5"/>
      <c r="Z417" s="5"/>
      <c r="AA417" s="5"/>
      <c r="AB417" s="5"/>
    </row>
    <row r="418" spans="1:28" ht="13.5">
      <c r="A418" s="147"/>
      <c r="B418" s="147"/>
      <c r="C418" s="147"/>
      <c r="D418" s="147"/>
      <c r="E418" s="148">
        <v>124</v>
      </c>
      <c r="F418" s="149">
        <v>0</v>
      </c>
      <c r="G418" s="150">
        <v>0</v>
      </c>
      <c r="H418" s="150">
        <v>0</v>
      </c>
      <c r="I418" s="150">
        <v>0</v>
      </c>
      <c r="J418" s="150">
        <v>0</v>
      </c>
      <c r="K418" s="150">
        <v>0</v>
      </c>
      <c r="L418" s="150">
        <v>0</v>
      </c>
      <c r="M418" s="150">
        <v>0</v>
      </c>
      <c r="N418" s="150">
        <v>0</v>
      </c>
      <c r="O418" s="150">
        <v>0</v>
      </c>
      <c r="P418" s="150">
        <v>3372.1452400000003</v>
      </c>
      <c r="Q418" s="150">
        <v>0</v>
      </c>
      <c r="R418" s="151">
        <v>3372.1452400000003</v>
      </c>
      <c r="S418" s="5"/>
      <c r="T418" s="5"/>
      <c r="U418" s="5"/>
      <c r="V418" s="5"/>
      <c r="W418" s="5"/>
      <c r="X418" s="5"/>
      <c r="Y418" s="5"/>
      <c r="Z418" s="5"/>
      <c r="AA418" s="5"/>
      <c r="AB418" s="5"/>
    </row>
    <row r="419" spans="1:28" ht="13.5">
      <c r="A419" s="147"/>
      <c r="B419" s="143" t="s">
        <v>12</v>
      </c>
      <c r="C419" s="143" t="s">
        <v>123</v>
      </c>
      <c r="D419" s="143" t="s">
        <v>124</v>
      </c>
      <c r="E419" s="143">
        <v>11</v>
      </c>
      <c r="F419" s="144">
        <v>0</v>
      </c>
      <c r="G419" s="145">
        <v>0</v>
      </c>
      <c r="H419" s="145">
        <v>0</v>
      </c>
      <c r="I419" s="145">
        <v>0</v>
      </c>
      <c r="J419" s="145">
        <v>0</v>
      </c>
      <c r="K419" s="145">
        <v>0</v>
      </c>
      <c r="L419" s="145">
        <v>0</v>
      </c>
      <c r="M419" s="145">
        <v>0</v>
      </c>
      <c r="N419" s="145">
        <v>0</v>
      </c>
      <c r="O419" s="145">
        <v>0</v>
      </c>
      <c r="P419" s="145">
        <v>4270.253019999999</v>
      </c>
      <c r="Q419" s="145">
        <v>0</v>
      </c>
      <c r="R419" s="146">
        <v>4270.253019999999</v>
      </c>
      <c r="S419" s="5"/>
      <c r="T419" s="5"/>
      <c r="U419" s="5"/>
      <c r="V419" s="5"/>
      <c r="W419" s="5"/>
      <c r="X419" s="5"/>
      <c r="Y419" s="5"/>
      <c r="Z419" s="5"/>
      <c r="AA419" s="5"/>
      <c r="AB419" s="5"/>
    </row>
    <row r="420" spans="1:28" ht="13.5">
      <c r="A420" s="147"/>
      <c r="B420" s="147"/>
      <c r="C420" s="147"/>
      <c r="D420" s="147"/>
      <c r="E420" s="148">
        <v>89</v>
      </c>
      <c r="F420" s="149">
        <v>0</v>
      </c>
      <c r="G420" s="150">
        <v>0</v>
      </c>
      <c r="H420" s="150">
        <v>0</v>
      </c>
      <c r="I420" s="150">
        <v>0</v>
      </c>
      <c r="J420" s="150">
        <v>0</v>
      </c>
      <c r="K420" s="150">
        <v>0</v>
      </c>
      <c r="L420" s="150">
        <v>0</v>
      </c>
      <c r="M420" s="150">
        <v>0</v>
      </c>
      <c r="N420" s="150">
        <v>0</v>
      </c>
      <c r="O420" s="150">
        <v>0</v>
      </c>
      <c r="P420" s="150">
        <v>2040.91148</v>
      </c>
      <c r="Q420" s="150">
        <v>0</v>
      </c>
      <c r="R420" s="151">
        <v>2040.91148</v>
      </c>
      <c r="S420" s="5"/>
      <c r="T420" s="5"/>
      <c r="U420" s="5"/>
      <c r="V420" s="5"/>
      <c r="W420" s="5"/>
      <c r="X420" s="5"/>
      <c r="Y420" s="5"/>
      <c r="Z420" s="5"/>
      <c r="AA420" s="5"/>
      <c r="AB420" s="5"/>
    </row>
    <row r="421" spans="1:28" ht="13.5">
      <c r="A421" s="147"/>
      <c r="B421" s="147"/>
      <c r="C421" s="147"/>
      <c r="D421" s="147"/>
      <c r="E421" s="148">
        <v>90</v>
      </c>
      <c r="F421" s="149">
        <v>0</v>
      </c>
      <c r="G421" s="150">
        <v>0</v>
      </c>
      <c r="H421" s="150">
        <v>0</v>
      </c>
      <c r="I421" s="150">
        <v>0</v>
      </c>
      <c r="J421" s="150">
        <v>0</v>
      </c>
      <c r="K421" s="150">
        <v>0</v>
      </c>
      <c r="L421" s="150">
        <v>0</v>
      </c>
      <c r="M421" s="150">
        <v>0</v>
      </c>
      <c r="N421" s="150">
        <v>0</v>
      </c>
      <c r="O421" s="150">
        <v>0</v>
      </c>
      <c r="P421" s="150">
        <v>1695.97595</v>
      </c>
      <c r="Q421" s="150">
        <v>0</v>
      </c>
      <c r="R421" s="151">
        <v>1695.97595</v>
      </c>
      <c r="S421" s="5"/>
      <c r="T421" s="5"/>
      <c r="U421" s="5"/>
      <c r="V421" s="5"/>
      <c r="W421" s="5"/>
      <c r="X421" s="5"/>
      <c r="Y421" s="5"/>
      <c r="Z421" s="5"/>
      <c r="AA421" s="5"/>
      <c r="AB421" s="5"/>
    </row>
    <row r="422" spans="1:28" ht="13.5">
      <c r="A422" s="147"/>
      <c r="B422" s="147"/>
      <c r="C422" s="143" t="s">
        <v>12</v>
      </c>
      <c r="D422" s="143" t="s">
        <v>12</v>
      </c>
      <c r="E422" s="143">
        <v>12</v>
      </c>
      <c r="F422" s="144">
        <v>0</v>
      </c>
      <c r="G422" s="145">
        <v>0</v>
      </c>
      <c r="H422" s="145">
        <v>0</v>
      </c>
      <c r="I422" s="145">
        <v>0</v>
      </c>
      <c r="J422" s="145">
        <v>0</v>
      </c>
      <c r="K422" s="145">
        <v>0</v>
      </c>
      <c r="L422" s="145">
        <v>0</v>
      </c>
      <c r="M422" s="145">
        <v>0</v>
      </c>
      <c r="N422" s="145">
        <v>0</v>
      </c>
      <c r="O422" s="145">
        <v>0</v>
      </c>
      <c r="P422" s="145">
        <v>8630.4105</v>
      </c>
      <c r="Q422" s="145">
        <v>0</v>
      </c>
      <c r="R422" s="146">
        <v>8630.4105</v>
      </c>
      <c r="S422" s="5"/>
      <c r="T422" s="5"/>
      <c r="U422" s="5"/>
      <c r="V422" s="5"/>
      <c r="W422" s="5"/>
      <c r="X422" s="5"/>
      <c r="Y422" s="5"/>
      <c r="Z422" s="5"/>
      <c r="AA422" s="5"/>
      <c r="AB422" s="5"/>
    </row>
    <row r="423" spans="1:28" ht="13.5">
      <c r="A423" s="147"/>
      <c r="B423" s="147"/>
      <c r="C423" s="147"/>
      <c r="D423" s="147"/>
      <c r="E423" s="148">
        <v>87</v>
      </c>
      <c r="F423" s="149">
        <v>0</v>
      </c>
      <c r="G423" s="150">
        <v>0</v>
      </c>
      <c r="H423" s="150">
        <v>0</v>
      </c>
      <c r="I423" s="150">
        <v>0</v>
      </c>
      <c r="J423" s="150">
        <v>0</v>
      </c>
      <c r="K423" s="150">
        <v>0</v>
      </c>
      <c r="L423" s="150">
        <v>0</v>
      </c>
      <c r="M423" s="150">
        <v>0</v>
      </c>
      <c r="N423" s="150">
        <v>0</v>
      </c>
      <c r="O423" s="150">
        <v>0</v>
      </c>
      <c r="P423" s="150">
        <v>2182.7621099999997</v>
      </c>
      <c r="Q423" s="150">
        <v>0</v>
      </c>
      <c r="R423" s="151">
        <v>2182.7621099999997</v>
      </c>
      <c r="S423" s="5"/>
      <c r="T423" s="5"/>
      <c r="U423" s="5"/>
      <c r="V423" s="5"/>
      <c r="W423" s="5"/>
      <c r="X423" s="5"/>
      <c r="Y423" s="5"/>
      <c r="Z423" s="5"/>
      <c r="AA423" s="5"/>
      <c r="AB423" s="5"/>
    </row>
    <row r="424" spans="1:28" ht="13.5">
      <c r="A424" s="147"/>
      <c r="B424" s="147"/>
      <c r="C424" s="147"/>
      <c r="D424" s="147"/>
      <c r="E424" s="148">
        <v>104</v>
      </c>
      <c r="F424" s="149">
        <v>0</v>
      </c>
      <c r="G424" s="150">
        <v>0</v>
      </c>
      <c r="H424" s="150">
        <v>0</v>
      </c>
      <c r="I424" s="150">
        <v>0</v>
      </c>
      <c r="J424" s="150">
        <v>0</v>
      </c>
      <c r="K424" s="150">
        <v>0</v>
      </c>
      <c r="L424" s="150">
        <v>0</v>
      </c>
      <c r="M424" s="150">
        <v>0</v>
      </c>
      <c r="N424" s="150">
        <v>0</v>
      </c>
      <c r="O424" s="150">
        <v>0</v>
      </c>
      <c r="P424" s="150">
        <v>1116.3951000000002</v>
      </c>
      <c r="Q424" s="150">
        <v>0</v>
      </c>
      <c r="R424" s="151">
        <v>1116.3951000000002</v>
      </c>
      <c r="S424" s="5"/>
      <c r="T424" s="5"/>
      <c r="U424" s="5"/>
      <c r="V424" s="5"/>
      <c r="W424" s="5"/>
      <c r="X424" s="5"/>
      <c r="Y424" s="5"/>
      <c r="Z424" s="5"/>
      <c r="AA424" s="5"/>
      <c r="AB424" s="5"/>
    </row>
    <row r="425" spans="1:28" ht="13.5">
      <c r="A425" s="147"/>
      <c r="B425" s="147"/>
      <c r="C425" s="143" t="s">
        <v>125</v>
      </c>
      <c r="D425" s="143" t="s">
        <v>125</v>
      </c>
      <c r="E425" s="143">
        <v>38</v>
      </c>
      <c r="F425" s="144">
        <v>0</v>
      </c>
      <c r="G425" s="145">
        <v>0</v>
      </c>
      <c r="H425" s="145">
        <v>0</v>
      </c>
      <c r="I425" s="145">
        <v>0</v>
      </c>
      <c r="J425" s="145">
        <v>0</v>
      </c>
      <c r="K425" s="145">
        <v>0</v>
      </c>
      <c r="L425" s="145">
        <v>0</v>
      </c>
      <c r="M425" s="145">
        <v>0</v>
      </c>
      <c r="N425" s="145">
        <v>0</v>
      </c>
      <c r="O425" s="145">
        <v>0</v>
      </c>
      <c r="P425" s="145">
        <v>2543.08737</v>
      </c>
      <c r="Q425" s="145">
        <v>0</v>
      </c>
      <c r="R425" s="146">
        <v>2543.08737</v>
      </c>
      <c r="S425" s="5"/>
      <c r="T425" s="5"/>
      <c r="U425" s="5"/>
      <c r="V425" s="5"/>
      <c r="W425" s="5"/>
      <c r="X425" s="5"/>
      <c r="Y425" s="5"/>
      <c r="Z425" s="5"/>
      <c r="AA425" s="5"/>
      <c r="AB425" s="5"/>
    </row>
    <row r="426" spans="1:28" ht="13.5">
      <c r="A426" s="147"/>
      <c r="B426" s="147"/>
      <c r="C426" s="147"/>
      <c r="D426" s="147"/>
      <c r="E426" s="148">
        <v>126</v>
      </c>
      <c r="F426" s="149">
        <v>0</v>
      </c>
      <c r="G426" s="150">
        <v>0</v>
      </c>
      <c r="H426" s="150">
        <v>0</v>
      </c>
      <c r="I426" s="150">
        <v>0</v>
      </c>
      <c r="J426" s="150">
        <v>0</v>
      </c>
      <c r="K426" s="150">
        <v>0</v>
      </c>
      <c r="L426" s="150">
        <v>0</v>
      </c>
      <c r="M426" s="150">
        <v>0</v>
      </c>
      <c r="N426" s="150">
        <v>0</v>
      </c>
      <c r="O426" s="150">
        <v>0</v>
      </c>
      <c r="P426" s="150">
        <v>1404.88154</v>
      </c>
      <c r="Q426" s="150">
        <v>0</v>
      </c>
      <c r="R426" s="151">
        <v>1404.88154</v>
      </c>
      <c r="S426" s="5"/>
      <c r="T426" s="5"/>
      <c r="U426" s="5"/>
      <c r="V426" s="5"/>
      <c r="W426" s="5"/>
      <c r="X426" s="5"/>
      <c r="Y426" s="5"/>
      <c r="Z426" s="5"/>
      <c r="AA426" s="5"/>
      <c r="AB426" s="5"/>
    </row>
    <row r="427" spans="1:28" ht="13.5">
      <c r="A427" s="147"/>
      <c r="B427" s="147"/>
      <c r="C427" s="143" t="s">
        <v>126</v>
      </c>
      <c r="D427" s="143" t="s">
        <v>126</v>
      </c>
      <c r="E427" s="143">
        <v>20</v>
      </c>
      <c r="F427" s="144">
        <v>0</v>
      </c>
      <c r="G427" s="145">
        <v>0</v>
      </c>
      <c r="H427" s="145">
        <v>0</v>
      </c>
      <c r="I427" s="145">
        <v>0</v>
      </c>
      <c r="J427" s="145">
        <v>0</v>
      </c>
      <c r="K427" s="145">
        <v>0</v>
      </c>
      <c r="L427" s="145">
        <v>0</v>
      </c>
      <c r="M427" s="145">
        <v>0</v>
      </c>
      <c r="N427" s="145">
        <v>0</v>
      </c>
      <c r="O427" s="145">
        <v>0</v>
      </c>
      <c r="P427" s="145">
        <v>3340.15747</v>
      </c>
      <c r="Q427" s="145">
        <v>0</v>
      </c>
      <c r="R427" s="146">
        <v>3340.15747</v>
      </c>
      <c r="S427" s="5"/>
      <c r="T427" s="5"/>
      <c r="U427" s="5"/>
      <c r="V427" s="5"/>
      <c r="W427" s="5"/>
      <c r="X427" s="5"/>
      <c r="Y427" s="5"/>
      <c r="Z427" s="5"/>
      <c r="AA427" s="5"/>
      <c r="AB427" s="5"/>
    </row>
    <row r="428" spans="1:28" ht="13.5">
      <c r="A428" s="147"/>
      <c r="B428" s="147"/>
      <c r="C428" s="147"/>
      <c r="D428" s="147"/>
      <c r="E428" s="148">
        <v>125</v>
      </c>
      <c r="F428" s="149">
        <v>0</v>
      </c>
      <c r="G428" s="150">
        <v>0</v>
      </c>
      <c r="H428" s="150">
        <v>0</v>
      </c>
      <c r="I428" s="150">
        <v>0</v>
      </c>
      <c r="J428" s="150">
        <v>0</v>
      </c>
      <c r="K428" s="150">
        <v>0</v>
      </c>
      <c r="L428" s="150">
        <v>0</v>
      </c>
      <c r="M428" s="150">
        <v>0</v>
      </c>
      <c r="N428" s="150">
        <v>0</v>
      </c>
      <c r="O428" s="150">
        <v>0</v>
      </c>
      <c r="P428" s="150">
        <v>1771.00072</v>
      </c>
      <c r="Q428" s="150">
        <v>0</v>
      </c>
      <c r="R428" s="151">
        <v>1771.00072</v>
      </c>
      <c r="S428" s="5"/>
      <c r="T428" s="5"/>
      <c r="U428" s="5"/>
      <c r="V428" s="5"/>
      <c r="W428" s="5"/>
      <c r="X428" s="5"/>
      <c r="Y428" s="5"/>
      <c r="Z428" s="5"/>
      <c r="AA428" s="5"/>
      <c r="AB428" s="5"/>
    </row>
    <row r="429" spans="1:28" ht="13.5">
      <c r="A429" s="147"/>
      <c r="B429" s="143" t="s">
        <v>127</v>
      </c>
      <c r="C429" s="143" t="s">
        <v>128</v>
      </c>
      <c r="D429" s="143" t="s">
        <v>128</v>
      </c>
      <c r="E429" s="143">
        <v>26</v>
      </c>
      <c r="F429" s="144">
        <v>0</v>
      </c>
      <c r="G429" s="145">
        <v>0</v>
      </c>
      <c r="H429" s="145">
        <v>0</v>
      </c>
      <c r="I429" s="145">
        <v>0</v>
      </c>
      <c r="J429" s="145">
        <v>0</v>
      </c>
      <c r="K429" s="145">
        <v>0</v>
      </c>
      <c r="L429" s="145">
        <v>0</v>
      </c>
      <c r="M429" s="145">
        <v>0</v>
      </c>
      <c r="N429" s="145">
        <v>0</v>
      </c>
      <c r="O429" s="145">
        <v>0</v>
      </c>
      <c r="P429" s="145">
        <v>2572.6351299999997</v>
      </c>
      <c r="Q429" s="145">
        <v>0</v>
      </c>
      <c r="R429" s="146">
        <v>2572.6351299999997</v>
      </c>
      <c r="S429" s="5"/>
      <c r="T429" s="5"/>
      <c r="U429" s="5"/>
      <c r="V429" s="5"/>
      <c r="W429" s="5"/>
      <c r="X429" s="5"/>
      <c r="Y429" s="5"/>
      <c r="Z429" s="5"/>
      <c r="AA429" s="5"/>
      <c r="AB429" s="5"/>
    </row>
    <row r="430" spans="1:28" ht="13.5">
      <c r="A430" s="147"/>
      <c r="B430" s="147"/>
      <c r="C430" s="147"/>
      <c r="D430" s="147"/>
      <c r="E430" s="148">
        <v>129</v>
      </c>
      <c r="F430" s="149">
        <v>0</v>
      </c>
      <c r="G430" s="150">
        <v>0</v>
      </c>
      <c r="H430" s="150">
        <v>0</v>
      </c>
      <c r="I430" s="150">
        <v>0</v>
      </c>
      <c r="J430" s="150">
        <v>0</v>
      </c>
      <c r="K430" s="150">
        <v>0</v>
      </c>
      <c r="L430" s="150">
        <v>0</v>
      </c>
      <c r="M430" s="150">
        <v>0</v>
      </c>
      <c r="N430" s="150">
        <v>0</v>
      </c>
      <c r="O430" s="150">
        <v>0</v>
      </c>
      <c r="P430" s="150">
        <v>2535.04126</v>
      </c>
      <c r="Q430" s="150">
        <v>0</v>
      </c>
      <c r="R430" s="151">
        <v>2535.04126</v>
      </c>
      <c r="S430" s="5"/>
      <c r="T430" s="5"/>
      <c r="U430" s="5"/>
      <c r="V430" s="5"/>
      <c r="W430" s="5"/>
      <c r="X430" s="5"/>
      <c r="Y430" s="5"/>
      <c r="Z430" s="5"/>
      <c r="AA430" s="5"/>
      <c r="AB430" s="5"/>
    </row>
    <row r="431" spans="1:28" ht="13.5">
      <c r="A431" s="147"/>
      <c r="B431" s="147"/>
      <c r="C431" s="147"/>
      <c r="D431" s="143" t="s">
        <v>129</v>
      </c>
      <c r="E431" s="143">
        <v>226</v>
      </c>
      <c r="F431" s="144">
        <v>0</v>
      </c>
      <c r="G431" s="145">
        <v>0</v>
      </c>
      <c r="H431" s="145">
        <v>0</v>
      </c>
      <c r="I431" s="145">
        <v>0</v>
      </c>
      <c r="J431" s="145">
        <v>0</v>
      </c>
      <c r="K431" s="145">
        <v>0</v>
      </c>
      <c r="L431" s="145">
        <v>0</v>
      </c>
      <c r="M431" s="145">
        <v>0</v>
      </c>
      <c r="N431" s="145">
        <v>0</v>
      </c>
      <c r="O431" s="145">
        <v>0</v>
      </c>
      <c r="P431" s="145">
        <v>2312.95218</v>
      </c>
      <c r="Q431" s="145">
        <v>0</v>
      </c>
      <c r="R431" s="146">
        <v>2312.95218</v>
      </c>
      <c r="S431" s="5"/>
      <c r="T431" s="5"/>
      <c r="U431" s="5"/>
      <c r="V431" s="5"/>
      <c r="W431" s="5"/>
      <c r="X431" s="5"/>
      <c r="Y431" s="5"/>
      <c r="Z431" s="5"/>
      <c r="AA431" s="5"/>
      <c r="AB431" s="5"/>
    </row>
    <row r="432" spans="1:28" ht="13.5">
      <c r="A432" s="147"/>
      <c r="B432" s="147"/>
      <c r="C432" s="143" t="s">
        <v>130</v>
      </c>
      <c r="D432" s="143" t="s">
        <v>130</v>
      </c>
      <c r="E432" s="143">
        <v>13</v>
      </c>
      <c r="F432" s="144">
        <v>0</v>
      </c>
      <c r="G432" s="145">
        <v>0</v>
      </c>
      <c r="H432" s="145">
        <v>0</v>
      </c>
      <c r="I432" s="145">
        <v>0</v>
      </c>
      <c r="J432" s="145">
        <v>0</v>
      </c>
      <c r="K432" s="145">
        <v>0</v>
      </c>
      <c r="L432" s="145">
        <v>0</v>
      </c>
      <c r="M432" s="145">
        <v>0</v>
      </c>
      <c r="N432" s="145">
        <v>0</v>
      </c>
      <c r="O432" s="145">
        <v>0</v>
      </c>
      <c r="P432" s="145">
        <v>4502.26596</v>
      </c>
      <c r="Q432" s="145">
        <v>0</v>
      </c>
      <c r="R432" s="146">
        <v>4502.26596</v>
      </c>
      <c r="S432" s="5"/>
      <c r="T432" s="5"/>
      <c r="U432" s="5"/>
      <c r="V432" s="5"/>
      <c r="W432" s="5"/>
      <c r="X432" s="5"/>
      <c r="Y432" s="5"/>
      <c r="Z432" s="5"/>
      <c r="AA432" s="5"/>
      <c r="AB432" s="5"/>
    </row>
    <row r="433" spans="1:28" ht="13.5">
      <c r="A433" s="147"/>
      <c r="B433" s="147"/>
      <c r="C433" s="147"/>
      <c r="D433" s="147"/>
      <c r="E433" s="148">
        <v>34</v>
      </c>
      <c r="F433" s="149">
        <v>0</v>
      </c>
      <c r="G433" s="150">
        <v>0</v>
      </c>
      <c r="H433" s="150">
        <v>0</v>
      </c>
      <c r="I433" s="150">
        <v>0</v>
      </c>
      <c r="J433" s="150">
        <v>0</v>
      </c>
      <c r="K433" s="150">
        <v>0</v>
      </c>
      <c r="L433" s="150">
        <v>0</v>
      </c>
      <c r="M433" s="150">
        <v>0</v>
      </c>
      <c r="N433" s="150">
        <v>0</v>
      </c>
      <c r="O433" s="150">
        <v>0</v>
      </c>
      <c r="P433" s="150">
        <v>4004.78469</v>
      </c>
      <c r="Q433" s="150">
        <v>0</v>
      </c>
      <c r="R433" s="151">
        <v>4004.78469</v>
      </c>
      <c r="S433" s="5"/>
      <c r="T433" s="5"/>
      <c r="U433" s="5"/>
      <c r="V433" s="5"/>
      <c r="W433" s="5"/>
      <c r="X433" s="5"/>
      <c r="Y433" s="5"/>
      <c r="Z433" s="5"/>
      <c r="AA433" s="5"/>
      <c r="AB433" s="5"/>
    </row>
    <row r="434" spans="1:28" ht="13.5">
      <c r="A434" s="147"/>
      <c r="B434" s="147"/>
      <c r="C434" s="147"/>
      <c r="D434" s="147"/>
      <c r="E434" s="148">
        <v>83</v>
      </c>
      <c r="F434" s="149">
        <v>0</v>
      </c>
      <c r="G434" s="150">
        <v>0</v>
      </c>
      <c r="H434" s="150">
        <v>0</v>
      </c>
      <c r="I434" s="150">
        <v>0</v>
      </c>
      <c r="J434" s="150">
        <v>0</v>
      </c>
      <c r="K434" s="150">
        <v>0</v>
      </c>
      <c r="L434" s="150">
        <v>0</v>
      </c>
      <c r="M434" s="150">
        <v>0</v>
      </c>
      <c r="N434" s="150">
        <v>0</v>
      </c>
      <c r="O434" s="150">
        <v>0</v>
      </c>
      <c r="P434" s="150">
        <v>2121.06149</v>
      </c>
      <c r="Q434" s="150">
        <v>0</v>
      </c>
      <c r="R434" s="151">
        <v>2121.06149</v>
      </c>
      <c r="S434" s="5"/>
      <c r="T434" s="5"/>
      <c r="U434" s="5"/>
      <c r="V434" s="5"/>
      <c r="W434" s="5"/>
      <c r="X434" s="5"/>
      <c r="Y434" s="5"/>
      <c r="Z434" s="5"/>
      <c r="AA434" s="5"/>
      <c r="AB434" s="5"/>
    </row>
    <row r="435" spans="1:28" ht="13.5">
      <c r="A435" s="147"/>
      <c r="B435" s="147"/>
      <c r="C435" s="147"/>
      <c r="D435" s="147"/>
      <c r="E435" s="148">
        <v>84</v>
      </c>
      <c r="F435" s="149">
        <v>0</v>
      </c>
      <c r="G435" s="150">
        <v>0</v>
      </c>
      <c r="H435" s="150">
        <v>0</v>
      </c>
      <c r="I435" s="150">
        <v>0</v>
      </c>
      <c r="J435" s="150">
        <v>0</v>
      </c>
      <c r="K435" s="150">
        <v>0</v>
      </c>
      <c r="L435" s="150">
        <v>0</v>
      </c>
      <c r="M435" s="150">
        <v>0</v>
      </c>
      <c r="N435" s="150">
        <v>0</v>
      </c>
      <c r="O435" s="150">
        <v>0</v>
      </c>
      <c r="P435" s="150">
        <v>5747.98959</v>
      </c>
      <c r="Q435" s="150">
        <v>0</v>
      </c>
      <c r="R435" s="151">
        <v>5747.98959</v>
      </c>
      <c r="S435" s="5"/>
      <c r="T435" s="5"/>
      <c r="U435" s="5"/>
      <c r="V435" s="5"/>
      <c r="W435" s="5"/>
      <c r="X435" s="5"/>
      <c r="Y435" s="5"/>
      <c r="Z435" s="5"/>
      <c r="AA435" s="5"/>
      <c r="AB435" s="5"/>
    </row>
    <row r="436" spans="1:28" ht="13.5">
      <c r="A436" s="147"/>
      <c r="B436" s="147"/>
      <c r="C436" s="147"/>
      <c r="D436" s="147"/>
      <c r="E436" s="148">
        <v>228</v>
      </c>
      <c r="F436" s="149">
        <v>0</v>
      </c>
      <c r="G436" s="150">
        <v>0</v>
      </c>
      <c r="H436" s="150">
        <v>0</v>
      </c>
      <c r="I436" s="150">
        <v>0</v>
      </c>
      <c r="J436" s="150">
        <v>0</v>
      </c>
      <c r="K436" s="150">
        <v>0</v>
      </c>
      <c r="L436" s="150">
        <v>0</v>
      </c>
      <c r="M436" s="150">
        <v>0</v>
      </c>
      <c r="N436" s="150">
        <v>0</v>
      </c>
      <c r="O436" s="150">
        <v>0</v>
      </c>
      <c r="P436" s="150">
        <v>662.14797</v>
      </c>
      <c r="Q436" s="150">
        <v>0</v>
      </c>
      <c r="R436" s="151">
        <v>662.14797</v>
      </c>
      <c r="S436" s="5"/>
      <c r="T436" s="5"/>
      <c r="U436" s="5"/>
      <c r="V436" s="5"/>
      <c r="W436" s="5"/>
      <c r="X436" s="5"/>
      <c r="Y436" s="5"/>
      <c r="Z436" s="5"/>
      <c r="AA436" s="5"/>
      <c r="AB436" s="5"/>
    </row>
    <row r="437" spans="1:28" ht="13.5">
      <c r="A437" s="147"/>
      <c r="B437" s="147"/>
      <c r="C437" s="143" t="s">
        <v>257</v>
      </c>
      <c r="D437" s="143" t="s">
        <v>257</v>
      </c>
      <c r="E437" s="143">
        <v>130</v>
      </c>
      <c r="F437" s="144">
        <v>0</v>
      </c>
      <c r="G437" s="145">
        <v>0</v>
      </c>
      <c r="H437" s="145">
        <v>0</v>
      </c>
      <c r="I437" s="145">
        <v>0</v>
      </c>
      <c r="J437" s="145">
        <v>0</v>
      </c>
      <c r="K437" s="145">
        <v>0</v>
      </c>
      <c r="L437" s="145">
        <v>0</v>
      </c>
      <c r="M437" s="145">
        <v>0</v>
      </c>
      <c r="N437" s="145">
        <v>0</v>
      </c>
      <c r="O437" s="145">
        <v>0</v>
      </c>
      <c r="P437" s="145">
        <v>2560.2333399999998</v>
      </c>
      <c r="Q437" s="145">
        <v>0</v>
      </c>
      <c r="R437" s="146">
        <v>2560.2333399999998</v>
      </c>
      <c r="S437" s="5"/>
      <c r="T437" s="5"/>
      <c r="U437" s="5"/>
      <c r="V437" s="5"/>
      <c r="W437" s="5"/>
      <c r="X437" s="5"/>
      <c r="Y437" s="5"/>
      <c r="Z437" s="5"/>
      <c r="AA437" s="5"/>
      <c r="AB437" s="5"/>
    </row>
    <row r="438" spans="1:28" ht="13.5">
      <c r="A438" s="147"/>
      <c r="B438" s="147"/>
      <c r="C438" s="143" t="s">
        <v>259</v>
      </c>
      <c r="D438" s="143" t="s">
        <v>259</v>
      </c>
      <c r="E438" s="143">
        <v>14</v>
      </c>
      <c r="F438" s="144">
        <v>0</v>
      </c>
      <c r="G438" s="145">
        <v>0</v>
      </c>
      <c r="H438" s="145">
        <v>0</v>
      </c>
      <c r="I438" s="145">
        <v>0</v>
      </c>
      <c r="J438" s="145">
        <v>0</v>
      </c>
      <c r="K438" s="145">
        <v>0</v>
      </c>
      <c r="L438" s="145">
        <v>0</v>
      </c>
      <c r="M438" s="145">
        <v>0</v>
      </c>
      <c r="N438" s="145">
        <v>0</v>
      </c>
      <c r="O438" s="145">
        <v>0</v>
      </c>
      <c r="P438" s="145">
        <v>1624.03065</v>
      </c>
      <c r="Q438" s="145">
        <v>0</v>
      </c>
      <c r="R438" s="146">
        <v>1624.03065</v>
      </c>
      <c r="S438" s="5"/>
      <c r="T438" s="5"/>
      <c r="U438" s="5"/>
      <c r="V438" s="5"/>
      <c r="W438" s="5"/>
      <c r="X438" s="5"/>
      <c r="Y438" s="5"/>
      <c r="Z438" s="5"/>
      <c r="AA438" s="5"/>
      <c r="AB438" s="5"/>
    </row>
    <row r="439" spans="1:28" ht="13.5">
      <c r="A439" s="147"/>
      <c r="B439" s="147"/>
      <c r="C439" s="147"/>
      <c r="D439" s="147"/>
      <c r="E439" s="148">
        <v>128</v>
      </c>
      <c r="F439" s="149">
        <v>0</v>
      </c>
      <c r="G439" s="150">
        <v>0</v>
      </c>
      <c r="H439" s="150">
        <v>0</v>
      </c>
      <c r="I439" s="150">
        <v>0</v>
      </c>
      <c r="J439" s="150">
        <v>0</v>
      </c>
      <c r="K439" s="150">
        <v>0</v>
      </c>
      <c r="L439" s="150">
        <v>0</v>
      </c>
      <c r="M439" s="150">
        <v>0</v>
      </c>
      <c r="N439" s="150">
        <v>0</v>
      </c>
      <c r="O439" s="150">
        <v>0</v>
      </c>
      <c r="P439" s="150">
        <v>1428.9337600000001</v>
      </c>
      <c r="Q439" s="150">
        <v>0</v>
      </c>
      <c r="R439" s="151">
        <v>1428.9337600000001</v>
      </c>
      <c r="S439" s="5"/>
      <c r="T439" s="5"/>
      <c r="U439" s="5"/>
      <c r="V439" s="5"/>
      <c r="W439" s="5"/>
      <c r="X439" s="5"/>
      <c r="Y439" s="5"/>
      <c r="Z439" s="5"/>
      <c r="AA439" s="5"/>
      <c r="AB439" s="5"/>
    </row>
    <row r="440" spans="1:28" ht="13.5">
      <c r="A440" s="147"/>
      <c r="B440" s="143" t="s">
        <v>14</v>
      </c>
      <c r="C440" s="143" t="s">
        <v>132</v>
      </c>
      <c r="D440" s="143" t="s">
        <v>132</v>
      </c>
      <c r="E440" s="143">
        <v>43</v>
      </c>
      <c r="F440" s="144">
        <v>0</v>
      </c>
      <c r="G440" s="145">
        <v>0</v>
      </c>
      <c r="H440" s="145">
        <v>0</v>
      </c>
      <c r="I440" s="145">
        <v>0</v>
      </c>
      <c r="J440" s="145">
        <v>0</v>
      </c>
      <c r="K440" s="145">
        <v>0</v>
      </c>
      <c r="L440" s="145">
        <v>0</v>
      </c>
      <c r="M440" s="145">
        <v>0</v>
      </c>
      <c r="N440" s="145">
        <v>0</v>
      </c>
      <c r="O440" s="145">
        <v>0</v>
      </c>
      <c r="P440" s="145">
        <v>1872.99292</v>
      </c>
      <c r="Q440" s="145">
        <v>0</v>
      </c>
      <c r="R440" s="146">
        <v>1872.99292</v>
      </c>
      <c r="S440" s="5"/>
      <c r="T440" s="5"/>
      <c r="U440" s="5"/>
      <c r="V440" s="5"/>
      <c r="W440" s="5"/>
      <c r="X440" s="5"/>
      <c r="Y440" s="5"/>
      <c r="Z440" s="5"/>
      <c r="AA440" s="5"/>
      <c r="AB440" s="5"/>
    </row>
    <row r="441" spans="1:28" ht="13.5">
      <c r="A441" s="147"/>
      <c r="B441" s="147"/>
      <c r="C441" s="143" t="s">
        <v>134</v>
      </c>
      <c r="D441" s="143" t="s">
        <v>134</v>
      </c>
      <c r="E441" s="143">
        <v>39</v>
      </c>
      <c r="F441" s="144">
        <v>0</v>
      </c>
      <c r="G441" s="145">
        <v>0</v>
      </c>
      <c r="H441" s="145">
        <v>0</v>
      </c>
      <c r="I441" s="145">
        <v>0</v>
      </c>
      <c r="J441" s="145">
        <v>0</v>
      </c>
      <c r="K441" s="145">
        <v>0</v>
      </c>
      <c r="L441" s="145">
        <v>0</v>
      </c>
      <c r="M441" s="145">
        <v>0</v>
      </c>
      <c r="N441" s="145">
        <v>0</v>
      </c>
      <c r="O441" s="145">
        <v>0</v>
      </c>
      <c r="P441" s="145">
        <v>4682.11794</v>
      </c>
      <c r="Q441" s="145">
        <v>0</v>
      </c>
      <c r="R441" s="146">
        <v>4682.11794</v>
      </c>
      <c r="S441" s="5"/>
      <c r="T441" s="5"/>
      <c r="U441" s="5"/>
      <c r="V441" s="5"/>
      <c r="W441" s="5"/>
      <c r="X441" s="5"/>
      <c r="Y441" s="5"/>
      <c r="Z441" s="5"/>
      <c r="AA441" s="5"/>
      <c r="AB441" s="5"/>
    </row>
    <row r="442" spans="1:28" ht="13.5">
      <c r="A442" s="147"/>
      <c r="B442" s="147"/>
      <c r="C442" s="147"/>
      <c r="D442" s="147"/>
      <c r="E442" s="148">
        <v>133</v>
      </c>
      <c r="F442" s="149">
        <v>0</v>
      </c>
      <c r="G442" s="150">
        <v>0</v>
      </c>
      <c r="H442" s="150">
        <v>0</v>
      </c>
      <c r="I442" s="150">
        <v>0</v>
      </c>
      <c r="J442" s="150">
        <v>0</v>
      </c>
      <c r="K442" s="150">
        <v>0</v>
      </c>
      <c r="L442" s="150">
        <v>0</v>
      </c>
      <c r="M442" s="150">
        <v>0</v>
      </c>
      <c r="N442" s="150">
        <v>0</v>
      </c>
      <c r="O442" s="150">
        <v>0</v>
      </c>
      <c r="P442" s="150">
        <v>4189.0184</v>
      </c>
      <c r="Q442" s="150">
        <v>0</v>
      </c>
      <c r="R442" s="151">
        <v>4189.0184</v>
      </c>
      <c r="S442" s="5"/>
      <c r="T442" s="5"/>
      <c r="U442" s="5"/>
      <c r="V442" s="5"/>
      <c r="W442" s="5"/>
      <c r="X442" s="5"/>
      <c r="Y442" s="5"/>
      <c r="Z442" s="5"/>
      <c r="AA442" s="5"/>
      <c r="AB442" s="5"/>
    </row>
    <row r="443" spans="1:28" ht="13.5">
      <c r="A443" s="147"/>
      <c r="B443" s="147"/>
      <c r="C443" s="143" t="s">
        <v>264</v>
      </c>
      <c r="D443" s="143" t="s">
        <v>265</v>
      </c>
      <c r="E443" s="143">
        <v>72</v>
      </c>
      <c r="F443" s="144">
        <v>0</v>
      </c>
      <c r="G443" s="145">
        <v>0</v>
      </c>
      <c r="H443" s="145">
        <v>0</v>
      </c>
      <c r="I443" s="145">
        <v>0</v>
      </c>
      <c r="J443" s="145">
        <v>0</v>
      </c>
      <c r="K443" s="145">
        <v>0</v>
      </c>
      <c r="L443" s="145">
        <v>0</v>
      </c>
      <c r="M443" s="145">
        <v>0</v>
      </c>
      <c r="N443" s="145">
        <v>0</v>
      </c>
      <c r="O443" s="145">
        <v>0</v>
      </c>
      <c r="P443" s="145">
        <v>1063.37438</v>
      </c>
      <c r="Q443" s="145">
        <v>0</v>
      </c>
      <c r="R443" s="146">
        <v>1063.37438</v>
      </c>
      <c r="S443" s="5"/>
      <c r="T443" s="5"/>
      <c r="U443" s="5"/>
      <c r="V443" s="5"/>
      <c r="W443" s="5"/>
      <c r="X443" s="5"/>
      <c r="Y443" s="5"/>
      <c r="Z443" s="5"/>
      <c r="AA443" s="5"/>
      <c r="AB443" s="5"/>
    </row>
    <row r="444" spans="1:28" ht="13.5">
      <c r="A444" s="147"/>
      <c r="B444" s="147"/>
      <c r="C444" s="147"/>
      <c r="D444" s="147"/>
      <c r="E444" s="148">
        <v>132</v>
      </c>
      <c r="F444" s="149">
        <v>0</v>
      </c>
      <c r="G444" s="150">
        <v>0</v>
      </c>
      <c r="H444" s="150">
        <v>0</v>
      </c>
      <c r="I444" s="150">
        <v>0</v>
      </c>
      <c r="J444" s="150">
        <v>0</v>
      </c>
      <c r="K444" s="150">
        <v>0</v>
      </c>
      <c r="L444" s="150">
        <v>0</v>
      </c>
      <c r="M444" s="150">
        <v>0</v>
      </c>
      <c r="N444" s="150">
        <v>0</v>
      </c>
      <c r="O444" s="150">
        <v>0</v>
      </c>
      <c r="P444" s="150">
        <v>1134.4067</v>
      </c>
      <c r="Q444" s="150">
        <v>0</v>
      </c>
      <c r="R444" s="151">
        <v>1134.4067</v>
      </c>
      <c r="S444" s="5"/>
      <c r="T444" s="5"/>
      <c r="U444" s="5"/>
      <c r="V444" s="5"/>
      <c r="W444" s="5"/>
      <c r="X444" s="5"/>
      <c r="Y444" s="5"/>
      <c r="Z444" s="5"/>
      <c r="AA444" s="5"/>
      <c r="AB444" s="5"/>
    </row>
    <row r="445" spans="1:28" ht="13.5">
      <c r="A445" s="147"/>
      <c r="B445" s="147"/>
      <c r="C445" s="143" t="s">
        <v>135</v>
      </c>
      <c r="D445" s="143" t="s">
        <v>136</v>
      </c>
      <c r="E445" s="143">
        <v>35</v>
      </c>
      <c r="F445" s="144">
        <v>0</v>
      </c>
      <c r="G445" s="145">
        <v>0</v>
      </c>
      <c r="H445" s="145">
        <v>0</v>
      </c>
      <c r="I445" s="145">
        <v>0</v>
      </c>
      <c r="J445" s="145">
        <v>0</v>
      </c>
      <c r="K445" s="145">
        <v>0</v>
      </c>
      <c r="L445" s="145">
        <v>0</v>
      </c>
      <c r="M445" s="145">
        <v>0</v>
      </c>
      <c r="N445" s="145">
        <v>0</v>
      </c>
      <c r="O445" s="145">
        <v>0</v>
      </c>
      <c r="P445" s="145">
        <v>4054.27026</v>
      </c>
      <c r="Q445" s="145">
        <v>0</v>
      </c>
      <c r="R445" s="146">
        <v>4054.27026</v>
      </c>
      <c r="S445" s="5"/>
      <c r="T445" s="5"/>
      <c r="U445" s="5"/>
      <c r="V445" s="5"/>
      <c r="W445" s="5"/>
      <c r="X445" s="5"/>
      <c r="Y445" s="5"/>
      <c r="Z445" s="5"/>
      <c r="AA445" s="5"/>
      <c r="AB445" s="5"/>
    </row>
    <row r="446" spans="1:28" ht="13.5">
      <c r="A446" s="147"/>
      <c r="B446" s="147"/>
      <c r="C446" s="147"/>
      <c r="D446" s="147"/>
      <c r="E446" s="148">
        <v>93</v>
      </c>
      <c r="F446" s="149">
        <v>0</v>
      </c>
      <c r="G446" s="150">
        <v>0</v>
      </c>
      <c r="H446" s="150">
        <v>0</v>
      </c>
      <c r="I446" s="150">
        <v>0</v>
      </c>
      <c r="J446" s="150">
        <v>0</v>
      </c>
      <c r="K446" s="150">
        <v>0</v>
      </c>
      <c r="L446" s="150">
        <v>0</v>
      </c>
      <c r="M446" s="150">
        <v>0</v>
      </c>
      <c r="N446" s="150">
        <v>0</v>
      </c>
      <c r="O446" s="150">
        <v>0</v>
      </c>
      <c r="P446" s="150">
        <v>3329.19877</v>
      </c>
      <c r="Q446" s="150">
        <v>0</v>
      </c>
      <c r="R446" s="151">
        <v>3329.19877</v>
      </c>
      <c r="S446" s="5"/>
      <c r="T446" s="5"/>
      <c r="U446" s="5"/>
      <c r="V446" s="5"/>
      <c r="W446" s="5"/>
      <c r="X446" s="5"/>
      <c r="Y446" s="5"/>
      <c r="Z446" s="5"/>
      <c r="AA446" s="5"/>
      <c r="AB446" s="5"/>
    </row>
    <row r="447" spans="1:28" ht="13.5">
      <c r="A447" s="147"/>
      <c r="B447" s="147"/>
      <c r="C447" s="147"/>
      <c r="D447" s="143" t="s">
        <v>135</v>
      </c>
      <c r="E447" s="143">
        <v>15</v>
      </c>
      <c r="F447" s="144">
        <v>0</v>
      </c>
      <c r="G447" s="145">
        <v>0</v>
      </c>
      <c r="H447" s="145">
        <v>0</v>
      </c>
      <c r="I447" s="145">
        <v>0</v>
      </c>
      <c r="J447" s="145">
        <v>0</v>
      </c>
      <c r="K447" s="145">
        <v>0</v>
      </c>
      <c r="L447" s="145">
        <v>0</v>
      </c>
      <c r="M447" s="145">
        <v>0</v>
      </c>
      <c r="N447" s="145">
        <v>0</v>
      </c>
      <c r="O447" s="145">
        <v>0</v>
      </c>
      <c r="P447" s="145">
        <v>10595.05708</v>
      </c>
      <c r="Q447" s="145">
        <v>0</v>
      </c>
      <c r="R447" s="146">
        <v>10595.05708</v>
      </c>
      <c r="S447" s="5"/>
      <c r="T447" s="5"/>
      <c r="U447" s="5"/>
      <c r="V447" s="5"/>
      <c r="W447" s="5"/>
      <c r="X447" s="5"/>
      <c r="Y447" s="5"/>
      <c r="Z447" s="5"/>
      <c r="AA447" s="5"/>
      <c r="AB447" s="5"/>
    </row>
    <row r="448" spans="1:28" ht="13.5">
      <c r="A448" s="147"/>
      <c r="B448" s="147"/>
      <c r="C448" s="147"/>
      <c r="D448" s="147"/>
      <c r="E448" s="148">
        <v>91</v>
      </c>
      <c r="F448" s="149">
        <v>0</v>
      </c>
      <c r="G448" s="150">
        <v>0</v>
      </c>
      <c r="H448" s="150">
        <v>0</v>
      </c>
      <c r="I448" s="150">
        <v>0</v>
      </c>
      <c r="J448" s="150">
        <v>0</v>
      </c>
      <c r="K448" s="150">
        <v>0</v>
      </c>
      <c r="L448" s="150">
        <v>0</v>
      </c>
      <c r="M448" s="150">
        <v>0</v>
      </c>
      <c r="N448" s="150">
        <v>0</v>
      </c>
      <c r="O448" s="150">
        <v>0</v>
      </c>
      <c r="P448" s="150">
        <v>19379.656769999998</v>
      </c>
      <c r="Q448" s="150">
        <v>0</v>
      </c>
      <c r="R448" s="151">
        <v>19379.656769999998</v>
      </c>
      <c r="S448" s="5"/>
      <c r="T448" s="5"/>
      <c r="U448" s="5"/>
      <c r="V448" s="5"/>
      <c r="W448" s="5"/>
      <c r="X448" s="5"/>
      <c r="Y448" s="5"/>
      <c r="Z448" s="5"/>
      <c r="AA448" s="5"/>
      <c r="AB448" s="5"/>
    </row>
    <row r="449" spans="1:28" ht="13.5">
      <c r="A449" s="147"/>
      <c r="B449" s="147"/>
      <c r="C449" s="147"/>
      <c r="D449" s="143" t="s">
        <v>291</v>
      </c>
      <c r="E449" s="143">
        <v>111</v>
      </c>
      <c r="F449" s="144">
        <v>0</v>
      </c>
      <c r="G449" s="145">
        <v>0</v>
      </c>
      <c r="H449" s="145">
        <v>0</v>
      </c>
      <c r="I449" s="145">
        <v>0</v>
      </c>
      <c r="J449" s="145">
        <v>0</v>
      </c>
      <c r="K449" s="145">
        <v>0</v>
      </c>
      <c r="L449" s="145">
        <v>0</v>
      </c>
      <c r="M449" s="145">
        <v>0</v>
      </c>
      <c r="N449" s="145">
        <v>0</v>
      </c>
      <c r="O449" s="145">
        <v>0</v>
      </c>
      <c r="P449" s="145">
        <v>3185.84089</v>
      </c>
      <c r="Q449" s="145">
        <v>0</v>
      </c>
      <c r="R449" s="146">
        <v>3185.84089</v>
      </c>
      <c r="S449" s="5"/>
      <c r="T449" s="5"/>
      <c r="U449" s="5"/>
      <c r="V449" s="5"/>
      <c r="W449" s="5"/>
      <c r="X449" s="5"/>
      <c r="Y449" s="5"/>
      <c r="Z449" s="5"/>
      <c r="AA449" s="5"/>
      <c r="AB449" s="5"/>
    </row>
    <row r="450" spans="1:28" ht="13.5">
      <c r="A450" s="147"/>
      <c r="B450" s="147"/>
      <c r="C450" s="143" t="s">
        <v>137</v>
      </c>
      <c r="D450" s="143" t="s">
        <v>137</v>
      </c>
      <c r="E450" s="143">
        <v>131</v>
      </c>
      <c r="F450" s="144">
        <v>0</v>
      </c>
      <c r="G450" s="145">
        <v>0</v>
      </c>
      <c r="H450" s="145">
        <v>0</v>
      </c>
      <c r="I450" s="145">
        <v>0</v>
      </c>
      <c r="J450" s="145">
        <v>0</v>
      </c>
      <c r="K450" s="145">
        <v>0</v>
      </c>
      <c r="L450" s="145">
        <v>0</v>
      </c>
      <c r="M450" s="145">
        <v>0</v>
      </c>
      <c r="N450" s="145">
        <v>0</v>
      </c>
      <c r="O450" s="145">
        <v>0</v>
      </c>
      <c r="P450" s="145">
        <v>5244.83968</v>
      </c>
      <c r="Q450" s="145">
        <v>0</v>
      </c>
      <c r="R450" s="146">
        <v>5244.83968</v>
      </c>
      <c r="S450" s="5"/>
      <c r="T450" s="5"/>
      <c r="U450" s="5"/>
      <c r="V450" s="5"/>
      <c r="W450" s="5"/>
      <c r="X450" s="5"/>
      <c r="Y450" s="5"/>
      <c r="Z450" s="5"/>
      <c r="AA450" s="5"/>
      <c r="AB450" s="5"/>
    </row>
    <row r="451" spans="1:28" ht="13.5">
      <c r="A451" s="147"/>
      <c r="B451" s="147"/>
      <c r="C451" s="143" t="s">
        <v>138</v>
      </c>
      <c r="D451" s="143" t="s">
        <v>138</v>
      </c>
      <c r="E451" s="143">
        <v>134</v>
      </c>
      <c r="F451" s="144">
        <v>0</v>
      </c>
      <c r="G451" s="145">
        <v>0</v>
      </c>
      <c r="H451" s="145">
        <v>0</v>
      </c>
      <c r="I451" s="145">
        <v>0</v>
      </c>
      <c r="J451" s="145">
        <v>0</v>
      </c>
      <c r="K451" s="145">
        <v>0</v>
      </c>
      <c r="L451" s="145">
        <v>0</v>
      </c>
      <c r="M451" s="145">
        <v>0</v>
      </c>
      <c r="N451" s="145">
        <v>0</v>
      </c>
      <c r="O451" s="145">
        <v>0</v>
      </c>
      <c r="P451" s="145">
        <v>2943.0375</v>
      </c>
      <c r="Q451" s="145">
        <v>0</v>
      </c>
      <c r="R451" s="146">
        <v>2943.0375</v>
      </c>
      <c r="S451" s="5"/>
      <c r="T451" s="5"/>
      <c r="U451" s="5"/>
      <c r="V451" s="5"/>
      <c r="W451" s="5"/>
      <c r="X451" s="5"/>
      <c r="Y451" s="5"/>
      <c r="Z451" s="5"/>
      <c r="AA451" s="5"/>
      <c r="AB451" s="5"/>
    </row>
    <row r="452" spans="1:28" ht="13.5">
      <c r="A452" s="147"/>
      <c r="B452" s="143" t="s">
        <v>15</v>
      </c>
      <c r="C452" s="143" t="s">
        <v>139</v>
      </c>
      <c r="D452" s="143" t="s">
        <v>139</v>
      </c>
      <c r="E452" s="143">
        <v>30</v>
      </c>
      <c r="F452" s="144">
        <v>0</v>
      </c>
      <c r="G452" s="145">
        <v>0</v>
      </c>
      <c r="H452" s="145">
        <v>0</v>
      </c>
      <c r="I452" s="145">
        <v>0</v>
      </c>
      <c r="J452" s="145">
        <v>0</v>
      </c>
      <c r="K452" s="145">
        <v>0</v>
      </c>
      <c r="L452" s="145">
        <v>0</v>
      </c>
      <c r="M452" s="145">
        <v>0</v>
      </c>
      <c r="N452" s="145">
        <v>0</v>
      </c>
      <c r="O452" s="145">
        <v>0</v>
      </c>
      <c r="P452" s="145">
        <v>3243.9627400000004</v>
      </c>
      <c r="Q452" s="145">
        <v>0</v>
      </c>
      <c r="R452" s="146">
        <v>3243.9627400000004</v>
      </c>
      <c r="S452" s="5"/>
      <c r="T452" s="5"/>
      <c r="U452" s="5"/>
      <c r="V452" s="5"/>
      <c r="W452" s="5"/>
      <c r="X452" s="5"/>
      <c r="Y452" s="5"/>
      <c r="Z452" s="5"/>
      <c r="AA452" s="5"/>
      <c r="AB452" s="5"/>
    </row>
    <row r="453" spans="1:28" ht="13.5">
      <c r="A453" s="147"/>
      <c r="B453" s="147"/>
      <c r="C453" s="147"/>
      <c r="D453" s="147"/>
      <c r="E453" s="148">
        <v>94</v>
      </c>
      <c r="F453" s="149">
        <v>0</v>
      </c>
      <c r="G453" s="150">
        <v>0</v>
      </c>
      <c r="H453" s="150">
        <v>0</v>
      </c>
      <c r="I453" s="150">
        <v>0</v>
      </c>
      <c r="J453" s="150">
        <v>0</v>
      </c>
      <c r="K453" s="150">
        <v>0</v>
      </c>
      <c r="L453" s="150">
        <v>0</v>
      </c>
      <c r="M453" s="150">
        <v>0</v>
      </c>
      <c r="N453" s="150">
        <v>0</v>
      </c>
      <c r="O453" s="150">
        <v>0</v>
      </c>
      <c r="P453" s="150">
        <v>7195.13619</v>
      </c>
      <c r="Q453" s="150">
        <v>0</v>
      </c>
      <c r="R453" s="151">
        <v>7195.13619</v>
      </c>
      <c r="S453" s="5"/>
      <c r="T453" s="5"/>
      <c r="U453" s="5"/>
      <c r="V453" s="5"/>
      <c r="W453" s="5"/>
      <c r="X453" s="5"/>
      <c r="Y453" s="5"/>
      <c r="Z453" s="5"/>
      <c r="AA453" s="5"/>
      <c r="AB453" s="5"/>
    </row>
    <row r="454" spans="1:28" ht="13.5">
      <c r="A454" s="147"/>
      <c r="B454" s="147"/>
      <c r="C454" s="147"/>
      <c r="D454" s="147"/>
      <c r="E454" s="148">
        <v>118</v>
      </c>
      <c r="F454" s="149">
        <v>0</v>
      </c>
      <c r="G454" s="150">
        <v>0</v>
      </c>
      <c r="H454" s="150">
        <v>0</v>
      </c>
      <c r="I454" s="150">
        <v>0</v>
      </c>
      <c r="J454" s="150">
        <v>0</v>
      </c>
      <c r="K454" s="150">
        <v>0</v>
      </c>
      <c r="L454" s="150">
        <v>0</v>
      </c>
      <c r="M454" s="150">
        <v>0</v>
      </c>
      <c r="N454" s="150">
        <v>0</v>
      </c>
      <c r="O454" s="150">
        <v>0</v>
      </c>
      <c r="P454" s="150">
        <v>2092.51471</v>
      </c>
      <c r="Q454" s="150">
        <v>0</v>
      </c>
      <c r="R454" s="151">
        <v>2092.51471</v>
      </c>
      <c r="S454" s="5"/>
      <c r="T454" s="5"/>
      <c r="U454" s="5"/>
      <c r="V454" s="5"/>
      <c r="W454" s="5"/>
      <c r="X454" s="5"/>
      <c r="Y454" s="5"/>
      <c r="Z454" s="5"/>
      <c r="AA454" s="5"/>
      <c r="AB454" s="5"/>
    </row>
    <row r="455" spans="1:28" ht="13.5">
      <c r="A455" s="147"/>
      <c r="B455" s="147"/>
      <c r="C455" s="147"/>
      <c r="D455" s="147"/>
      <c r="E455" s="148">
        <v>214</v>
      </c>
      <c r="F455" s="149">
        <v>0</v>
      </c>
      <c r="G455" s="150">
        <v>0</v>
      </c>
      <c r="H455" s="150">
        <v>0</v>
      </c>
      <c r="I455" s="150">
        <v>0</v>
      </c>
      <c r="J455" s="150">
        <v>0</v>
      </c>
      <c r="K455" s="150">
        <v>0</v>
      </c>
      <c r="L455" s="150">
        <v>0</v>
      </c>
      <c r="M455" s="150">
        <v>0</v>
      </c>
      <c r="N455" s="150">
        <v>0</v>
      </c>
      <c r="O455" s="150">
        <v>0</v>
      </c>
      <c r="P455" s="150">
        <v>2631.37009</v>
      </c>
      <c r="Q455" s="150">
        <v>0</v>
      </c>
      <c r="R455" s="151">
        <v>2631.37009</v>
      </c>
      <c r="S455" s="5"/>
      <c r="T455" s="5"/>
      <c r="U455" s="5"/>
      <c r="V455" s="5"/>
      <c r="W455" s="5"/>
      <c r="X455" s="5"/>
      <c r="Y455" s="5"/>
      <c r="Z455" s="5"/>
      <c r="AA455" s="5"/>
      <c r="AB455" s="5"/>
    </row>
    <row r="456" spans="1:28" ht="13.5">
      <c r="A456" s="147"/>
      <c r="B456" s="147"/>
      <c r="C456" s="147"/>
      <c r="D456" s="147"/>
      <c r="E456" s="148">
        <v>230</v>
      </c>
      <c r="F456" s="149">
        <v>0</v>
      </c>
      <c r="G456" s="150">
        <v>0</v>
      </c>
      <c r="H456" s="150">
        <v>0</v>
      </c>
      <c r="I456" s="150">
        <v>0</v>
      </c>
      <c r="J456" s="150">
        <v>0</v>
      </c>
      <c r="K456" s="150">
        <v>0</v>
      </c>
      <c r="L456" s="150">
        <v>0</v>
      </c>
      <c r="M456" s="150">
        <v>0</v>
      </c>
      <c r="N456" s="150">
        <v>0</v>
      </c>
      <c r="O456" s="150">
        <v>0</v>
      </c>
      <c r="P456" s="150">
        <v>19071.32604</v>
      </c>
      <c r="Q456" s="150">
        <v>0</v>
      </c>
      <c r="R456" s="151">
        <v>19071.32604</v>
      </c>
      <c r="S456" s="5"/>
      <c r="T456" s="5"/>
      <c r="U456" s="5"/>
      <c r="V456" s="5"/>
      <c r="W456" s="5"/>
      <c r="X456" s="5"/>
      <c r="Y456" s="5"/>
      <c r="Z456" s="5"/>
      <c r="AA456" s="5"/>
      <c r="AB456" s="5"/>
    </row>
    <row r="457" spans="1:28" ht="13.5">
      <c r="A457" s="147"/>
      <c r="B457" s="147"/>
      <c r="C457" s="147"/>
      <c r="D457" s="147"/>
      <c r="E457" s="148">
        <v>241</v>
      </c>
      <c r="F457" s="149">
        <v>0</v>
      </c>
      <c r="G457" s="150">
        <v>0</v>
      </c>
      <c r="H457" s="150">
        <v>0</v>
      </c>
      <c r="I457" s="150">
        <v>0</v>
      </c>
      <c r="J457" s="150">
        <v>0</v>
      </c>
      <c r="K457" s="150">
        <v>0</v>
      </c>
      <c r="L457" s="150">
        <v>0</v>
      </c>
      <c r="M457" s="150">
        <v>0</v>
      </c>
      <c r="N457" s="150">
        <v>0</v>
      </c>
      <c r="O457" s="150">
        <v>0</v>
      </c>
      <c r="P457" s="150">
        <v>998.36646</v>
      </c>
      <c r="Q457" s="150">
        <v>0</v>
      </c>
      <c r="R457" s="151">
        <v>998.36646</v>
      </c>
      <c r="S457" s="5"/>
      <c r="T457" s="5"/>
      <c r="U457" s="5"/>
      <c r="V457" s="5"/>
      <c r="W457" s="5"/>
      <c r="X457" s="5"/>
      <c r="Y457" s="5"/>
      <c r="Z457" s="5"/>
      <c r="AA457" s="5"/>
      <c r="AB457" s="5"/>
    </row>
    <row r="458" spans="1:28" ht="13.5">
      <c r="A458" s="147"/>
      <c r="B458" s="147"/>
      <c r="C458" s="143" t="s">
        <v>15</v>
      </c>
      <c r="D458" s="143" t="s">
        <v>15</v>
      </c>
      <c r="E458" s="143">
        <v>135</v>
      </c>
      <c r="F458" s="144">
        <v>0</v>
      </c>
      <c r="G458" s="145">
        <v>0</v>
      </c>
      <c r="H458" s="145">
        <v>0</v>
      </c>
      <c r="I458" s="145">
        <v>0</v>
      </c>
      <c r="J458" s="145">
        <v>0</v>
      </c>
      <c r="K458" s="145">
        <v>0</v>
      </c>
      <c r="L458" s="145">
        <v>0</v>
      </c>
      <c r="M458" s="145">
        <v>0</v>
      </c>
      <c r="N458" s="145">
        <v>0</v>
      </c>
      <c r="O458" s="145">
        <v>0</v>
      </c>
      <c r="P458" s="145">
        <v>4503.85113</v>
      </c>
      <c r="Q458" s="145">
        <v>0</v>
      </c>
      <c r="R458" s="146">
        <v>4503.85113</v>
      </c>
      <c r="S458" s="5"/>
      <c r="T458" s="5"/>
      <c r="U458" s="5"/>
      <c r="V458" s="5"/>
      <c r="W458" s="5"/>
      <c r="X458" s="5"/>
      <c r="Y458" s="5"/>
      <c r="Z458" s="5"/>
      <c r="AA458" s="5"/>
      <c r="AB458" s="5"/>
    </row>
    <row r="459" spans="1:28" ht="13.5">
      <c r="A459" s="147"/>
      <c r="B459" s="147"/>
      <c r="C459" s="147"/>
      <c r="D459" s="143" t="s">
        <v>292</v>
      </c>
      <c r="E459" s="143">
        <v>68</v>
      </c>
      <c r="F459" s="144">
        <v>0</v>
      </c>
      <c r="G459" s="145">
        <v>0</v>
      </c>
      <c r="H459" s="145">
        <v>0</v>
      </c>
      <c r="I459" s="145">
        <v>0</v>
      </c>
      <c r="J459" s="145">
        <v>0</v>
      </c>
      <c r="K459" s="145">
        <v>0</v>
      </c>
      <c r="L459" s="145">
        <v>0</v>
      </c>
      <c r="M459" s="145">
        <v>0</v>
      </c>
      <c r="N459" s="145">
        <v>0</v>
      </c>
      <c r="O459" s="145">
        <v>0</v>
      </c>
      <c r="P459" s="145">
        <v>2015.89535</v>
      </c>
      <c r="Q459" s="145">
        <v>0</v>
      </c>
      <c r="R459" s="146">
        <v>2015.89535</v>
      </c>
      <c r="S459" s="5"/>
      <c r="T459" s="5"/>
      <c r="U459" s="5"/>
      <c r="V459" s="5"/>
      <c r="W459" s="5"/>
      <c r="X459" s="5"/>
      <c r="Y459" s="5"/>
      <c r="Z459" s="5"/>
      <c r="AA459" s="5"/>
      <c r="AB459" s="5"/>
    </row>
    <row r="460" spans="1:28" ht="13.5">
      <c r="A460" s="147"/>
      <c r="B460" s="147"/>
      <c r="C460" s="143" t="s">
        <v>141</v>
      </c>
      <c r="D460" s="143" t="s">
        <v>142</v>
      </c>
      <c r="E460" s="143">
        <v>136</v>
      </c>
      <c r="F460" s="144">
        <v>0</v>
      </c>
      <c r="G460" s="145">
        <v>0</v>
      </c>
      <c r="H460" s="145">
        <v>0</v>
      </c>
      <c r="I460" s="145">
        <v>0</v>
      </c>
      <c r="J460" s="145">
        <v>0</v>
      </c>
      <c r="K460" s="145">
        <v>0</v>
      </c>
      <c r="L460" s="145">
        <v>0</v>
      </c>
      <c r="M460" s="145">
        <v>0</v>
      </c>
      <c r="N460" s="145">
        <v>0</v>
      </c>
      <c r="O460" s="145">
        <v>0</v>
      </c>
      <c r="P460" s="145">
        <v>3476.04115</v>
      </c>
      <c r="Q460" s="145">
        <v>0</v>
      </c>
      <c r="R460" s="146">
        <v>3476.04115</v>
      </c>
      <c r="S460" s="5"/>
      <c r="T460" s="5"/>
      <c r="U460" s="5"/>
      <c r="V460" s="5"/>
      <c r="W460" s="5"/>
      <c r="X460" s="5"/>
      <c r="Y460" s="5"/>
      <c r="Z460" s="5"/>
      <c r="AA460" s="5"/>
      <c r="AB460" s="5"/>
    </row>
    <row r="461" spans="1:28" ht="13.5">
      <c r="A461" s="147"/>
      <c r="B461" s="143" t="s">
        <v>16</v>
      </c>
      <c r="C461" s="143" t="s">
        <v>143</v>
      </c>
      <c r="D461" s="143" t="s">
        <v>143</v>
      </c>
      <c r="E461" s="143">
        <v>146</v>
      </c>
      <c r="F461" s="144">
        <v>0</v>
      </c>
      <c r="G461" s="145">
        <v>0</v>
      </c>
      <c r="H461" s="145">
        <v>0</v>
      </c>
      <c r="I461" s="145">
        <v>0</v>
      </c>
      <c r="J461" s="145">
        <v>0</v>
      </c>
      <c r="K461" s="145">
        <v>0</v>
      </c>
      <c r="L461" s="145">
        <v>0</v>
      </c>
      <c r="M461" s="145">
        <v>0</v>
      </c>
      <c r="N461" s="145">
        <v>0</v>
      </c>
      <c r="O461" s="145">
        <v>0</v>
      </c>
      <c r="P461" s="145">
        <v>2656.10292</v>
      </c>
      <c r="Q461" s="145">
        <v>0</v>
      </c>
      <c r="R461" s="146">
        <v>2656.10292</v>
      </c>
      <c r="S461" s="5"/>
      <c r="T461" s="5"/>
      <c r="U461" s="5"/>
      <c r="V461" s="5"/>
      <c r="W461" s="5"/>
      <c r="X461" s="5"/>
      <c r="Y461" s="5"/>
      <c r="Z461" s="5"/>
      <c r="AA461" s="5"/>
      <c r="AB461" s="5"/>
    </row>
    <row r="462" spans="1:28" ht="13.5">
      <c r="A462" s="147"/>
      <c r="B462" s="147"/>
      <c r="C462" s="147"/>
      <c r="D462" s="147"/>
      <c r="E462" s="148">
        <v>186</v>
      </c>
      <c r="F462" s="149">
        <v>0</v>
      </c>
      <c r="G462" s="150">
        <v>0</v>
      </c>
      <c r="H462" s="150">
        <v>0</v>
      </c>
      <c r="I462" s="150">
        <v>0</v>
      </c>
      <c r="J462" s="150">
        <v>0</v>
      </c>
      <c r="K462" s="150">
        <v>0</v>
      </c>
      <c r="L462" s="150">
        <v>0</v>
      </c>
      <c r="M462" s="150">
        <v>0</v>
      </c>
      <c r="N462" s="150">
        <v>0</v>
      </c>
      <c r="O462" s="150">
        <v>0</v>
      </c>
      <c r="P462" s="150">
        <v>3480.08037</v>
      </c>
      <c r="Q462" s="150">
        <v>0</v>
      </c>
      <c r="R462" s="151">
        <v>3480.08037</v>
      </c>
      <c r="S462" s="5"/>
      <c r="T462" s="5"/>
      <c r="U462" s="5"/>
      <c r="V462" s="5"/>
      <c r="W462" s="5"/>
      <c r="X462" s="5"/>
      <c r="Y462" s="5"/>
      <c r="Z462" s="5"/>
      <c r="AA462" s="5"/>
      <c r="AB462" s="5"/>
    </row>
    <row r="463" spans="1:28" ht="13.5">
      <c r="A463" s="147"/>
      <c r="B463" s="147"/>
      <c r="C463" s="143" t="s">
        <v>144</v>
      </c>
      <c r="D463" s="143" t="s">
        <v>271</v>
      </c>
      <c r="E463" s="143">
        <v>64</v>
      </c>
      <c r="F463" s="144">
        <v>0</v>
      </c>
      <c r="G463" s="145">
        <v>0</v>
      </c>
      <c r="H463" s="145">
        <v>0</v>
      </c>
      <c r="I463" s="145">
        <v>0</v>
      </c>
      <c r="J463" s="145">
        <v>0</v>
      </c>
      <c r="K463" s="145">
        <v>0</v>
      </c>
      <c r="L463" s="145">
        <v>0</v>
      </c>
      <c r="M463" s="145">
        <v>0</v>
      </c>
      <c r="N463" s="145">
        <v>0</v>
      </c>
      <c r="O463" s="145">
        <v>0</v>
      </c>
      <c r="P463" s="145">
        <v>2102.87133</v>
      </c>
      <c r="Q463" s="145">
        <v>0</v>
      </c>
      <c r="R463" s="146">
        <v>2102.87133</v>
      </c>
      <c r="S463" s="5"/>
      <c r="T463" s="5"/>
      <c r="U463" s="5"/>
      <c r="V463" s="5"/>
      <c r="W463" s="5"/>
      <c r="X463" s="5"/>
      <c r="Y463" s="5"/>
      <c r="Z463" s="5"/>
      <c r="AA463" s="5"/>
      <c r="AB463" s="5"/>
    </row>
    <row r="464" spans="1:28" ht="13.5">
      <c r="A464" s="147"/>
      <c r="B464" s="147"/>
      <c r="C464" s="147"/>
      <c r="D464" s="143" t="s">
        <v>145</v>
      </c>
      <c r="E464" s="143">
        <v>148</v>
      </c>
      <c r="F464" s="144">
        <v>0</v>
      </c>
      <c r="G464" s="145">
        <v>0</v>
      </c>
      <c r="H464" s="145">
        <v>0</v>
      </c>
      <c r="I464" s="145">
        <v>0</v>
      </c>
      <c r="J464" s="145">
        <v>0</v>
      </c>
      <c r="K464" s="145">
        <v>0</v>
      </c>
      <c r="L464" s="145">
        <v>0</v>
      </c>
      <c r="M464" s="145">
        <v>0</v>
      </c>
      <c r="N464" s="145">
        <v>0</v>
      </c>
      <c r="O464" s="145">
        <v>0</v>
      </c>
      <c r="P464" s="145">
        <v>3243.16169</v>
      </c>
      <c r="Q464" s="145">
        <v>0</v>
      </c>
      <c r="R464" s="146">
        <v>3243.16169</v>
      </c>
      <c r="S464" s="5"/>
      <c r="T464" s="5"/>
      <c r="U464" s="5"/>
      <c r="V464" s="5"/>
      <c r="W464" s="5"/>
      <c r="X464" s="5"/>
      <c r="Y464" s="5"/>
      <c r="Z464" s="5"/>
      <c r="AA464" s="5"/>
      <c r="AB464" s="5"/>
    </row>
    <row r="465" spans="1:28" ht="13.5">
      <c r="A465" s="147"/>
      <c r="B465" s="147"/>
      <c r="C465" s="143" t="s">
        <v>146</v>
      </c>
      <c r="D465" s="143" t="s">
        <v>146</v>
      </c>
      <c r="E465" s="143">
        <v>44</v>
      </c>
      <c r="F465" s="144">
        <v>0</v>
      </c>
      <c r="G465" s="145">
        <v>0</v>
      </c>
      <c r="H465" s="145">
        <v>0</v>
      </c>
      <c r="I465" s="145">
        <v>0</v>
      </c>
      <c r="J465" s="145">
        <v>0</v>
      </c>
      <c r="K465" s="145">
        <v>0</v>
      </c>
      <c r="L465" s="145">
        <v>0</v>
      </c>
      <c r="M465" s="145">
        <v>0</v>
      </c>
      <c r="N465" s="145">
        <v>0</v>
      </c>
      <c r="O465" s="145">
        <v>0</v>
      </c>
      <c r="P465" s="145">
        <v>4416.12269</v>
      </c>
      <c r="Q465" s="145">
        <v>0</v>
      </c>
      <c r="R465" s="146">
        <v>4416.12269</v>
      </c>
      <c r="S465" s="5"/>
      <c r="T465" s="5"/>
      <c r="U465" s="5"/>
      <c r="V465" s="5"/>
      <c r="W465" s="5"/>
      <c r="X465" s="5"/>
      <c r="Y465" s="5"/>
      <c r="Z465" s="5"/>
      <c r="AA465" s="5"/>
      <c r="AB465" s="5"/>
    </row>
    <row r="466" spans="1:28" ht="13.5">
      <c r="A466" s="147"/>
      <c r="B466" s="147"/>
      <c r="C466" s="147"/>
      <c r="D466" s="147"/>
      <c r="E466" s="148">
        <v>147</v>
      </c>
      <c r="F466" s="149">
        <v>0</v>
      </c>
      <c r="G466" s="150">
        <v>0</v>
      </c>
      <c r="H466" s="150">
        <v>0</v>
      </c>
      <c r="I466" s="150">
        <v>0</v>
      </c>
      <c r="J466" s="150">
        <v>0</v>
      </c>
      <c r="K466" s="150">
        <v>0</v>
      </c>
      <c r="L466" s="150">
        <v>0</v>
      </c>
      <c r="M466" s="150">
        <v>0</v>
      </c>
      <c r="N466" s="150">
        <v>0</v>
      </c>
      <c r="O466" s="150">
        <v>0</v>
      </c>
      <c r="P466" s="150">
        <v>3432.20418</v>
      </c>
      <c r="Q466" s="150">
        <v>0</v>
      </c>
      <c r="R466" s="151">
        <v>3432.20418</v>
      </c>
      <c r="S466" s="5"/>
      <c r="T466" s="5"/>
      <c r="U466" s="5"/>
      <c r="V466" s="5"/>
      <c r="W466" s="5"/>
      <c r="X466" s="5"/>
      <c r="Y466" s="5"/>
      <c r="Z466" s="5"/>
      <c r="AA466" s="5"/>
      <c r="AB466" s="5"/>
    </row>
    <row r="467" spans="1:28" ht="13.5">
      <c r="A467" s="147"/>
      <c r="B467" s="147"/>
      <c r="C467" s="143" t="s">
        <v>147</v>
      </c>
      <c r="D467" s="143" t="s">
        <v>148</v>
      </c>
      <c r="E467" s="143">
        <v>41</v>
      </c>
      <c r="F467" s="144">
        <v>0</v>
      </c>
      <c r="G467" s="145">
        <v>0</v>
      </c>
      <c r="H467" s="145">
        <v>0</v>
      </c>
      <c r="I467" s="145">
        <v>0</v>
      </c>
      <c r="J467" s="145">
        <v>0</v>
      </c>
      <c r="K467" s="145">
        <v>0</v>
      </c>
      <c r="L467" s="145">
        <v>0</v>
      </c>
      <c r="M467" s="145">
        <v>0</v>
      </c>
      <c r="N467" s="145">
        <v>0</v>
      </c>
      <c r="O467" s="145">
        <v>0</v>
      </c>
      <c r="P467" s="145">
        <v>4253.84984</v>
      </c>
      <c r="Q467" s="145">
        <v>0</v>
      </c>
      <c r="R467" s="146">
        <v>4253.84984</v>
      </c>
      <c r="S467" s="5"/>
      <c r="T467" s="5"/>
      <c r="U467" s="5"/>
      <c r="V467" s="5"/>
      <c r="W467" s="5"/>
      <c r="X467" s="5"/>
      <c r="Y467" s="5"/>
      <c r="Z467" s="5"/>
      <c r="AA467" s="5"/>
      <c r="AB467" s="5"/>
    </row>
    <row r="468" spans="1:28" ht="13.5">
      <c r="A468" s="147"/>
      <c r="B468" s="147"/>
      <c r="C468" s="147"/>
      <c r="D468" s="147"/>
      <c r="E468" s="148">
        <v>145</v>
      </c>
      <c r="F468" s="149">
        <v>0</v>
      </c>
      <c r="G468" s="150">
        <v>0</v>
      </c>
      <c r="H468" s="150">
        <v>0</v>
      </c>
      <c r="I468" s="150">
        <v>0</v>
      </c>
      <c r="J468" s="150">
        <v>0</v>
      </c>
      <c r="K468" s="150">
        <v>0</v>
      </c>
      <c r="L468" s="150">
        <v>0</v>
      </c>
      <c r="M468" s="150">
        <v>0</v>
      </c>
      <c r="N468" s="150">
        <v>0</v>
      </c>
      <c r="O468" s="150">
        <v>0</v>
      </c>
      <c r="P468" s="150">
        <v>4127.8602599999995</v>
      </c>
      <c r="Q468" s="150">
        <v>0</v>
      </c>
      <c r="R468" s="151">
        <v>4127.8602599999995</v>
      </c>
      <c r="S468" s="5"/>
      <c r="T468" s="5"/>
      <c r="U468" s="5"/>
      <c r="V468" s="5"/>
      <c r="W468" s="5"/>
      <c r="X468" s="5"/>
      <c r="Y468" s="5"/>
      <c r="Z468" s="5"/>
      <c r="AA468" s="5"/>
      <c r="AB468" s="5"/>
    </row>
    <row r="469" spans="1:28" ht="13.5">
      <c r="A469" s="147"/>
      <c r="B469" s="147"/>
      <c r="C469" s="143" t="s">
        <v>16</v>
      </c>
      <c r="D469" s="143" t="s">
        <v>149</v>
      </c>
      <c r="E469" s="143">
        <v>48</v>
      </c>
      <c r="F469" s="144">
        <v>0</v>
      </c>
      <c r="G469" s="145">
        <v>0</v>
      </c>
      <c r="H469" s="145">
        <v>0</v>
      </c>
      <c r="I469" s="145">
        <v>0</v>
      </c>
      <c r="J469" s="145">
        <v>0</v>
      </c>
      <c r="K469" s="145">
        <v>0</v>
      </c>
      <c r="L469" s="145">
        <v>0</v>
      </c>
      <c r="M469" s="145">
        <v>0</v>
      </c>
      <c r="N469" s="145">
        <v>0</v>
      </c>
      <c r="O469" s="145">
        <v>0</v>
      </c>
      <c r="P469" s="145">
        <v>3369.78879</v>
      </c>
      <c r="Q469" s="145">
        <v>0</v>
      </c>
      <c r="R469" s="146">
        <v>3369.78879</v>
      </c>
      <c r="S469" s="5"/>
      <c r="T469" s="5"/>
      <c r="U469" s="5"/>
      <c r="V469" s="5"/>
      <c r="W469" s="5"/>
      <c r="X469" s="5"/>
      <c r="Y469" s="5"/>
      <c r="Z469" s="5"/>
      <c r="AA469" s="5"/>
      <c r="AB469" s="5"/>
    </row>
    <row r="470" spans="1:28" ht="13.5">
      <c r="A470" s="147"/>
      <c r="B470" s="147"/>
      <c r="C470" s="147"/>
      <c r="D470" s="147"/>
      <c r="E470" s="148">
        <v>59</v>
      </c>
      <c r="F470" s="149">
        <v>0</v>
      </c>
      <c r="G470" s="150">
        <v>0</v>
      </c>
      <c r="H470" s="150">
        <v>0</v>
      </c>
      <c r="I470" s="150">
        <v>0</v>
      </c>
      <c r="J470" s="150">
        <v>0</v>
      </c>
      <c r="K470" s="150">
        <v>0</v>
      </c>
      <c r="L470" s="150">
        <v>0</v>
      </c>
      <c r="M470" s="150">
        <v>0</v>
      </c>
      <c r="N470" s="150">
        <v>0</v>
      </c>
      <c r="O470" s="150">
        <v>0</v>
      </c>
      <c r="P470" s="150">
        <v>1568.9514199999999</v>
      </c>
      <c r="Q470" s="150">
        <v>0</v>
      </c>
      <c r="R470" s="151">
        <v>1568.9514199999999</v>
      </c>
      <c r="S470" s="5"/>
      <c r="T470" s="5"/>
      <c r="U470" s="5"/>
      <c r="V470" s="5"/>
      <c r="W470" s="5"/>
      <c r="X470" s="5"/>
      <c r="Y470" s="5"/>
      <c r="Z470" s="5"/>
      <c r="AA470" s="5"/>
      <c r="AB470" s="5"/>
    </row>
    <row r="471" spans="1:28" ht="13.5">
      <c r="A471" s="147"/>
      <c r="B471" s="147"/>
      <c r="C471" s="147"/>
      <c r="D471" s="147"/>
      <c r="E471" s="148">
        <v>137</v>
      </c>
      <c r="F471" s="149">
        <v>0</v>
      </c>
      <c r="G471" s="150">
        <v>0</v>
      </c>
      <c r="H471" s="150">
        <v>0</v>
      </c>
      <c r="I471" s="150">
        <v>0</v>
      </c>
      <c r="J471" s="150">
        <v>0</v>
      </c>
      <c r="K471" s="150">
        <v>0</v>
      </c>
      <c r="L471" s="150">
        <v>0</v>
      </c>
      <c r="M471" s="150">
        <v>0</v>
      </c>
      <c r="N471" s="150">
        <v>0</v>
      </c>
      <c r="O471" s="150">
        <v>0</v>
      </c>
      <c r="P471" s="150">
        <v>1524.63864</v>
      </c>
      <c r="Q471" s="150">
        <v>0</v>
      </c>
      <c r="R471" s="151">
        <v>1524.63864</v>
      </c>
      <c r="S471" s="5"/>
      <c r="T471" s="5"/>
      <c r="U471" s="5"/>
      <c r="V471" s="5"/>
      <c r="W471" s="5"/>
      <c r="X471" s="5"/>
      <c r="Y471" s="5"/>
      <c r="Z471" s="5"/>
      <c r="AA471" s="5"/>
      <c r="AB471" s="5"/>
    </row>
    <row r="472" spans="1:28" ht="13.5">
      <c r="A472" s="147"/>
      <c r="B472" s="147"/>
      <c r="C472" s="147"/>
      <c r="D472" s="147"/>
      <c r="E472" s="148">
        <v>138</v>
      </c>
      <c r="F472" s="149">
        <v>0</v>
      </c>
      <c r="G472" s="150">
        <v>0</v>
      </c>
      <c r="H472" s="150">
        <v>0</v>
      </c>
      <c r="I472" s="150">
        <v>0</v>
      </c>
      <c r="J472" s="150">
        <v>0</v>
      </c>
      <c r="K472" s="150">
        <v>0</v>
      </c>
      <c r="L472" s="150">
        <v>0</v>
      </c>
      <c r="M472" s="150">
        <v>0</v>
      </c>
      <c r="N472" s="150">
        <v>0</v>
      </c>
      <c r="O472" s="150">
        <v>0</v>
      </c>
      <c r="P472" s="150">
        <v>3700.40364</v>
      </c>
      <c r="Q472" s="150">
        <v>0</v>
      </c>
      <c r="R472" s="151">
        <v>3700.40364</v>
      </c>
      <c r="S472" s="5"/>
      <c r="T472" s="5"/>
      <c r="U472" s="5"/>
      <c r="V472" s="5"/>
      <c r="W472" s="5"/>
      <c r="X472" s="5"/>
      <c r="Y472" s="5"/>
      <c r="Z472" s="5"/>
      <c r="AA472" s="5"/>
      <c r="AB472" s="5"/>
    </row>
    <row r="473" spans="1:28" ht="13.5">
      <c r="A473" s="147"/>
      <c r="B473" s="147"/>
      <c r="C473" s="147"/>
      <c r="D473" s="147"/>
      <c r="E473" s="148">
        <v>232</v>
      </c>
      <c r="F473" s="149">
        <v>0</v>
      </c>
      <c r="G473" s="150">
        <v>0</v>
      </c>
      <c r="H473" s="150">
        <v>0</v>
      </c>
      <c r="I473" s="150">
        <v>0</v>
      </c>
      <c r="J473" s="150">
        <v>0</v>
      </c>
      <c r="K473" s="150">
        <v>0</v>
      </c>
      <c r="L473" s="150">
        <v>0</v>
      </c>
      <c r="M473" s="150">
        <v>0</v>
      </c>
      <c r="N473" s="150">
        <v>0</v>
      </c>
      <c r="O473" s="150">
        <v>0</v>
      </c>
      <c r="P473" s="150">
        <v>1244.60567</v>
      </c>
      <c r="Q473" s="150">
        <v>0</v>
      </c>
      <c r="R473" s="151">
        <v>1244.60567</v>
      </c>
      <c r="S473" s="5"/>
      <c r="T473" s="5"/>
      <c r="U473" s="5"/>
      <c r="V473" s="5"/>
      <c r="W473" s="5"/>
      <c r="X473" s="5"/>
      <c r="Y473" s="5"/>
      <c r="Z473" s="5"/>
      <c r="AA473" s="5"/>
      <c r="AB473" s="5"/>
    </row>
    <row r="474" spans="1:28" ht="13.5">
      <c r="A474" s="147"/>
      <c r="B474" s="147"/>
      <c r="C474" s="147"/>
      <c r="D474" s="147"/>
      <c r="E474" s="148">
        <v>234</v>
      </c>
      <c r="F474" s="149">
        <v>0</v>
      </c>
      <c r="G474" s="150">
        <v>0</v>
      </c>
      <c r="H474" s="150">
        <v>0</v>
      </c>
      <c r="I474" s="150">
        <v>0</v>
      </c>
      <c r="J474" s="150">
        <v>0</v>
      </c>
      <c r="K474" s="150">
        <v>0</v>
      </c>
      <c r="L474" s="150">
        <v>0</v>
      </c>
      <c r="M474" s="150">
        <v>0</v>
      </c>
      <c r="N474" s="150">
        <v>0</v>
      </c>
      <c r="O474" s="150">
        <v>0</v>
      </c>
      <c r="P474" s="150">
        <v>901.0894499999999</v>
      </c>
      <c r="Q474" s="150">
        <v>0</v>
      </c>
      <c r="R474" s="151">
        <v>901.0894499999999</v>
      </c>
      <c r="S474" s="5"/>
      <c r="T474" s="5"/>
      <c r="U474" s="5"/>
      <c r="V474" s="5"/>
      <c r="W474" s="5"/>
      <c r="X474" s="5"/>
      <c r="Y474" s="5"/>
      <c r="Z474" s="5"/>
      <c r="AA474" s="5"/>
      <c r="AB474" s="5"/>
    </row>
    <row r="475" spans="1:28" ht="13.5">
      <c r="A475" s="147"/>
      <c r="B475" s="147"/>
      <c r="C475" s="147"/>
      <c r="D475" s="143" t="s">
        <v>150</v>
      </c>
      <c r="E475" s="143">
        <v>66</v>
      </c>
      <c r="F475" s="144">
        <v>0</v>
      </c>
      <c r="G475" s="145">
        <v>0</v>
      </c>
      <c r="H475" s="145">
        <v>0</v>
      </c>
      <c r="I475" s="145">
        <v>0</v>
      </c>
      <c r="J475" s="145">
        <v>0</v>
      </c>
      <c r="K475" s="145">
        <v>0</v>
      </c>
      <c r="L475" s="145">
        <v>0</v>
      </c>
      <c r="M475" s="145">
        <v>0</v>
      </c>
      <c r="N475" s="145">
        <v>0</v>
      </c>
      <c r="O475" s="145">
        <v>0</v>
      </c>
      <c r="P475" s="145">
        <v>1637.86786</v>
      </c>
      <c r="Q475" s="145">
        <v>0</v>
      </c>
      <c r="R475" s="146">
        <v>1637.86786</v>
      </c>
      <c r="S475" s="5"/>
      <c r="T475" s="5"/>
      <c r="U475" s="5"/>
      <c r="V475" s="5"/>
      <c r="W475" s="5"/>
      <c r="X475" s="5"/>
      <c r="Y475" s="5"/>
      <c r="Z475" s="5"/>
      <c r="AA475" s="5"/>
      <c r="AB475" s="5"/>
    </row>
    <row r="476" spans="1:28" ht="13.5">
      <c r="A476" s="147"/>
      <c r="B476" s="147"/>
      <c r="C476" s="147"/>
      <c r="D476" s="143" t="s">
        <v>151</v>
      </c>
      <c r="E476" s="143">
        <v>70</v>
      </c>
      <c r="F476" s="144">
        <v>0</v>
      </c>
      <c r="G476" s="145">
        <v>0</v>
      </c>
      <c r="H476" s="145">
        <v>0</v>
      </c>
      <c r="I476" s="145">
        <v>0</v>
      </c>
      <c r="J476" s="145">
        <v>0</v>
      </c>
      <c r="K476" s="145">
        <v>0</v>
      </c>
      <c r="L476" s="145">
        <v>0</v>
      </c>
      <c r="M476" s="145">
        <v>0</v>
      </c>
      <c r="N476" s="145">
        <v>0</v>
      </c>
      <c r="O476" s="145">
        <v>0</v>
      </c>
      <c r="P476" s="145">
        <v>3720.8656800000003</v>
      </c>
      <c r="Q476" s="145">
        <v>0</v>
      </c>
      <c r="R476" s="146">
        <v>3720.8656800000003</v>
      </c>
      <c r="S476" s="5"/>
      <c r="T476" s="5"/>
      <c r="U476" s="5"/>
      <c r="V476" s="5"/>
      <c r="W476" s="5"/>
      <c r="X476" s="5"/>
      <c r="Y476" s="5"/>
      <c r="Z476" s="5"/>
      <c r="AA476" s="5"/>
      <c r="AB476" s="5"/>
    </row>
    <row r="477" spans="1:28" ht="13.5">
      <c r="A477" s="147"/>
      <c r="B477" s="147"/>
      <c r="C477" s="147"/>
      <c r="D477" s="147"/>
      <c r="E477" s="148">
        <v>140</v>
      </c>
      <c r="F477" s="149">
        <v>0</v>
      </c>
      <c r="G477" s="150">
        <v>0</v>
      </c>
      <c r="H477" s="150">
        <v>0</v>
      </c>
      <c r="I477" s="150">
        <v>0</v>
      </c>
      <c r="J477" s="150">
        <v>0</v>
      </c>
      <c r="K477" s="150">
        <v>0</v>
      </c>
      <c r="L477" s="150">
        <v>0</v>
      </c>
      <c r="M477" s="150">
        <v>0</v>
      </c>
      <c r="N477" s="150">
        <v>0</v>
      </c>
      <c r="O477" s="150">
        <v>0</v>
      </c>
      <c r="P477" s="150">
        <v>1722.88928</v>
      </c>
      <c r="Q477" s="150">
        <v>0</v>
      </c>
      <c r="R477" s="151">
        <v>1722.88928</v>
      </c>
      <c r="S477" s="5"/>
      <c r="T477" s="5"/>
      <c r="U477" s="5"/>
      <c r="V477" s="5"/>
      <c r="W477" s="5"/>
      <c r="X477" s="5"/>
      <c r="Y477" s="5"/>
      <c r="Z477" s="5"/>
      <c r="AA477" s="5"/>
      <c r="AB477" s="5"/>
    </row>
    <row r="478" spans="1:28" ht="13.5">
      <c r="A478" s="147"/>
      <c r="B478" s="147"/>
      <c r="C478" s="147"/>
      <c r="D478" s="143" t="s">
        <v>153</v>
      </c>
      <c r="E478" s="143">
        <v>62</v>
      </c>
      <c r="F478" s="144">
        <v>0</v>
      </c>
      <c r="G478" s="145">
        <v>0</v>
      </c>
      <c r="H478" s="145">
        <v>0</v>
      </c>
      <c r="I478" s="145">
        <v>0</v>
      </c>
      <c r="J478" s="145">
        <v>0</v>
      </c>
      <c r="K478" s="145">
        <v>0</v>
      </c>
      <c r="L478" s="145">
        <v>0</v>
      </c>
      <c r="M478" s="145">
        <v>0</v>
      </c>
      <c r="N478" s="145">
        <v>0</v>
      </c>
      <c r="O478" s="145">
        <v>0</v>
      </c>
      <c r="P478" s="145">
        <v>1879.4139</v>
      </c>
      <c r="Q478" s="145">
        <v>0</v>
      </c>
      <c r="R478" s="146">
        <v>1879.4139</v>
      </c>
      <c r="S478" s="5"/>
      <c r="T478" s="5"/>
      <c r="U478" s="5"/>
      <c r="V478" s="5"/>
      <c r="W478" s="5"/>
      <c r="X478" s="5"/>
      <c r="Y478" s="5"/>
      <c r="Z478" s="5"/>
      <c r="AA478" s="5"/>
      <c r="AB478" s="5"/>
    </row>
    <row r="479" spans="1:28" ht="13.5">
      <c r="A479" s="147"/>
      <c r="B479" s="147"/>
      <c r="C479" s="147"/>
      <c r="D479" s="147"/>
      <c r="E479" s="148">
        <v>174</v>
      </c>
      <c r="F479" s="149">
        <v>0</v>
      </c>
      <c r="G479" s="150">
        <v>0</v>
      </c>
      <c r="H479" s="150">
        <v>0</v>
      </c>
      <c r="I479" s="150">
        <v>0</v>
      </c>
      <c r="J479" s="150">
        <v>0</v>
      </c>
      <c r="K479" s="150">
        <v>0</v>
      </c>
      <c r="L479" s="150">
        <v>0</v>
      </c>
      <c r="M479" s="150">
        <v>0</v>
      </c>
      <c r="N479" s="150">
        <v>0</v>
      </c>
      <c r="O479" s="150">
        <v>0</v>
      </c>
      <c r="P479" s="150">
        <v>3954.7213500000003</v>
      </c>
      <c r="Q479" s="150">
        <v>0</v>
      </c>
      <c r="R479" s="151">
        <v>3954.7213500000003</v>
      </c>
      <c r="S479" s="5"/>
      <c r="T479" s="5"/>
      <c r="U479" s="5"/>
      <c r="V479" s="5"/>
      <c r="W479" s="5"/>
      <c r="X479" s="5"/>
      <c r="Y479" s="5"/>
      <c r="Z479" s="5"/>
      <c r="AA479" s="5"/>
      <c r="AB479" s="5"/>
    </row>
    <row r="480" spans="1:28" ht="13.5">
      <c r="A480" s="147"/>
      <c r="B480" s="147"/>
      <c r="C480" s="147"/>
      <c r="D480" s="143" t="s">
        <v>154</v>
      </c>
      <c r="E480" s="143">
        <v>169</v>
      </c>
      <c r="F480" s="144">
        <v>0</v>
      </c>
      <c r="G480" s="145">
        <v>0</v>
      </c>
      <c r="H480" s="145">
        <v>0</v>
      </c>
      <c r="I480" s="145">
        <v>0</v>
      </c>
      <c r="J480" s="145">
        <v>0</v>
      </c>
      <c r="K480" s="145">
        <v>0</v>
      </c>
      <c r="L480" s="145">
        <v>0</v>
      </c>
      <c r="M480" s="145">
        <v>0</v>
      </c>
      <c r="N480" s="145">
        <v>0</v>
      </c>
      <c r="O480" s="145">
        <v>0</v>
      </c>
      <c r="P480" s="145">
        <v>1910.54944</v>
      </c>
      <c r="Q480" s="145">
        <v>0</v>
      </c>
      <c r="R480" s="146">
        <v>1910.54944</v>
      </c>
      <c r="S480" s="5"/>
      <c r="T480" s="5"/>
      <c r="U480" s="5"/>
      <c r="V480" s="5"/>
      <c r="W480" s="5"/>
      <c r="X480" s="5"/>
      <c r="Y480" s="5"/>
      <c r="Z480" s="5"/>
      <c r="AA480" s="5"/>
      <c r="AB480" s="5"/>
    </row>
    <row r="481" spans="1:28" ht="13.5">
      <c r="A481" s="147"/>
      <c r="B481" s="147"/>
      <c r="C481" s="147"/>
      <c r="D481" s="147"/>
      <c r="E481" s="148">
        <v>190</v>
      </c>
      <c r="F481" s="149">
        <v>0</v>
      </c>
      <c r="G481" s="150">
        <v>0</v>
      </c>
      <c r="H481" s="150">
        <v>0</v>
      </c>
      <c r="I481" s="150">
        <v>0</v>
      </c>
      <c r="J481" s="150">
        <v>0</v>
      </c>
      <c r="K481" s="150">
        <v>0</v>
      </c>
      <c r="L481" s="150">
        <v>0</v>
      </c>
      <c r="M481" s="150">
        <v>0</v>
      </c>
      <c r="N481" s="150">
        <v>0</v>
      </c>
      <c r="O481" s="150">
        <v>0</v>
      </c>
      <c r="P481" s="150">
        <v>1546.454</v>
      </c>
      <c r="Q481" s="150">
        <v>0</v>
      </c>
      <c r="R481" s="151">
        <v>1546.454</v>
      </c>
      <c r="S481" s="5"/>
      <c r="T481" s="5"/>
      <c r="U481" s="5"/>
      <c r="V481" s="5"/>
      <c r="W481" s="5"/>
      <c r="X481" s="5"/>
      <c r="Y481" s="5"/>
      <c r="Z481" s="5"/>
      <c r="AA481" s="5"/>
      <c r="AB481" s="5"/>
    </row>
    <row r="482" spans="1:28" ht="13.5">
      <c r="A482" s="147"/>
      <c r="B482" s="147"/>
      <c r="C482" s="147"/>
      <c r="D482" s="143" t="s">
        <v>155</v>
      </c>
      <c r="E482" s="143">
        <v>139</v>
      </c>
      <c r="F482" s="144">
        <v>0</v>
      </c>
      <c r="G482" s="145">
        <v>0</v>
      </c>
      <c r="H482" s="145">
        <v>0</v>
      </c>
      <c r="I482" s="145">
        <v>0</v>
      </c>
      <c r="J482" s="145">
        <v>0</v>
      </c>
      <c r="K482" s="145">
        <v>0</v>
      </c>
      <c r="L482" s="145">
        <v>0</v>
      </c>
      <c r="M482" s="145">
        <v>0</v>
      </c>
      <c r="N482" s="145">
        <v>0</v>
      </c>
      <c r="O482" s="145">
        <v>0</v>
      </c>
      <c r="P482" s="145">
        <v>2706.7506000000003</v>
      </c>
      <c r="Q482" s="145">
        <v>0</v>
      </c>
      <c r="R482" s="146">
        <v>2706.7506000000003</v>
      </c>
      <c r="S482" s="5"/>
      <c r="T482" s="5"/>
      <c r="U482" s="5"/>
      <c r="V482" s="5"/>
      <c r="W482" s="5"/>
      <c r="X482" s="5"/>
      <c r="Y482" s="5"/>
      <c r="Z482" s="5"/>
      <c r="AA482" s="5"/>
      <c r="AB482" s="5"/>
    </row>
    <row r="483" spans="1:28" ht="13.5">
      <c r="A483" s="147"/>
      <c r="B483" s="147"/>
      <c r="C483" s="147"/>
      <c r="D483" s="143" t="s">
        <v>157</v>
      </c>
      <c r="E483" s="143">
        <v>204</v>
      </c>
      <c r="F483" s="144">
        <v>0</v>
      </c>
      <c r="G483" s="145">
        <v>0</v>
      </c>
      <c r="H483" s="145">
        <v>0</v>
      </c>
      <c r="I483" s="145">
        <v>0</v>
      </c>
      <c r="J483" s="145">
        <v>0</v>
      </c>
      <c r="K483" s="145">
        <v>0</v>
      </c>
      <c r="L483" s="145">
        <v>0</v>
      </c>
      <c r="M483" s="145">
        <v>0</v>
      </c>
      <c r="N483" s="145">
        <v>0</v>
      </c>
      <c r="O483" s="145">
        <v>0</v>
      </c>
      <c r="P483" s="145">
        <v>3079.9062000000004</v>
      </c>
      <c r="Q483" s="145">
        <v>0</v>
      </c>
      <c r="R483" s="146">
        <v>3079.9062000000004</v>
      </c>
      <c r="S483" s="5"/>
      <c r="T483" s="5"/>
      <c r="U483" s="5"/>
      <c r="V483" s="5"/>
      <c r="W483" s="5"/>
      <c r="X483" s="5"/>
      <c r="Y483" s="5"/>
      <c r="Z483" s="5"/>
      <c r="AA483" s="5"/>
      <c r="AB483" s="5"/>
    </row>
    <row r="484" spans="1:28" ht="13.5">
      <c r="A484" s="147"/>
      <c r="B484" s="147"/>
      <c r="C484" s="147"/>
      <c r="D484" s="143" t="s">
        <v>159</v>
      </c>
      <c r="E484" s="143">
        <v>180</v>
      </c>
      <c r="F484" s="144">
        <v>0</v>
      </c>
      <c r="G484" s="145">
        <v>0</v>
      </c>
      <c r="H484" s="145">
        <v>0</v>
      </c>
      <c r="I484" s="145">
        <v>0</v>
      </c>
      <c r="J484" s="145">
        <v>0</v>
      </c>
      <c r="K484" s="145">
        <v>0</v>
      </c>
      <c r="L484" s="145">
        <v>0</v>
      </c>
      <c r="M484" s="145">
        <v>0</v>
      </c>
      <c r="N484" s="145">
        <v>0</v>
      </c>
      <c r="O484" s="145">
        <v>0</v>
      </c>
      <c r="P484" s="145">
        <v>6211.00034</v>
      </c>
      <c r="Q484" s="145">
        <v>0</v>
      </c>
      <c r="R484" s="146">
        <v>6211.00034</v>
      </c>
      <c r="S484" s="5"/>
      <c r="T484" s="5"/>
      <c r="U484" s="5"/>
      <c r="V484" s="5"/>
      <c r="W484" s="5"/>
      <c r="X484" s="5"/>
      <c r="Y484" s="5"/>
      <c r="Z484" s="5"/>
      <c r="AA484" s="5"/>
      <c r="AB484" s="5"/>
    </row>
    <row r="485" spans="1:28" ht="13.5">
      <c r="A485" s="147"/>
      <c r="B485" s="147"/>
      <c r="C485" s="147"/>
      <c r="D485" s="143" t="s">
        <v>160</v>
      </c>
      <c r="E485" s="143">
        <v>47</v>
      </c>
      <c r="F485" s="144">
        <v>0</v>
      </c>
      <c r="G485" s="145">
        <v>0</v>
      </c>
      <c r="H485" s="145">
        <v>0</v>
      </c>
      <c r="I485" s="145">
        <v>0</v>
      </c>
      <c r="J485" s="145">
        <v>0</v>
      </c>
      <c r="K485" s="145">
        <v>0</v>
      </c>
      <c r="L485" s="145">
        <v>0</v>
      </c>
      <c r="M485" s="145">
        <v>0</v>
      </c>
      <c r="N485" s="145">
        <v>0</v>
      </c>
      <c r="O485" s="145">
        <v>0</v>
      </c>
      <c r="P485" s="145">
        <v>5092.13595</v>
      </c>
      <c r="Q485" s="145">
        <v>0</v>
      </c>
      <c r="R485" s="146">
        <v>5092.13595</v>
      </c>
      <c r="S485" s="5"/>
      <c r="T485" s="5"/>
      <c r="U485" s="5"/>
      <c r="V485" s="5"/>
      <c r="W485" s="5"/>
      <c r="X485" s="5"/>
      <c r="Y485" s="5"/>
      <c r="Z485" s="5"/>
      <c r="AA485" s="5"/>
      <c r="AB485" s="5"/>
    </row>
    <row r="486" spans="1:28" ht="13.5">
      <c r="A486" s="147"/>
      <c r="B486" s="147"/>
      <c r="C486" s="147"/>
      <c r="D486" s="147"/>
      <c r="E486" s="148">
        <v>60</v>
      </c>
      <c r="F486" s="149">
        <v>0</v>
      </c>
      <c r="G486" s="150">
        <v>0</v>
      </c>
      <c r="H486" s="150">
        <v>0</v>
      </c>
      <c r="I486" s="150">
        <v>0</v>
      </c>
      <c r="J486" s="150">
        <v>0</v>
      </c>
      <c r="K486" s="150">
        <v>0</v>
      </c>
      <c r="L486" s="150">
        <v>0</v>
      </c>
      <c r="M486" s="150">
        <v>0</v>
      </c>
      <c r="N486" s="150">
        <v>0</v>
      </c>
      <c r="O486" s="150">
        <v>0</v>
      </c>
      <c r="P486" s="150">
        <v>3220.13496</v>
      </c>
      <c r="Q486" s="150">
        <v>0</v>
      </c>
      <c r="R486" s="151">
        <v>3220.13496</v>
      </c>
      <c r="S486" s="5"/>
      <c r="T486" s="5"/>
      <c r="U486" s="5"/>
      <c r="V486" s="5"/>
      <c r="W486" s="5"/>
      <c r="X486" s="5"/>
      <c r="Y486" s="5"/>
      <c r="Z486" s="5"/>
      <c r="AA486" s="5"/>
      <c r="AB486" s="5"/>
    </row>
    <row r="487" spans="1:28" ht="13.5">
      <c r="A487" s="147"/>
      <c r="B487" s="147"/>
      <c r="C487" s="147"/>
      <c r="D487" s="147"/>
      <c r="E487" s="148">
        <v>61</v>
      </c>
      <c r="F487" s="149">
        <v>0</v>
      </c>
      <c r="G487" s="150">
        <v>0</v>
      </c>
      <c r="H487" s="150">
        <v>0</v>
      </c>
      <c r="I487" s="150">
        <v>0</v>
      </c>
      <c r="J487" s="150">
        <v>0</v>
      </c>
      <c r="K487" s="150">
        <v>0</v>
      </c>
      <c r="L487" s="150">
        <v>0</v>
      </c>
      <c r="M487" s="150">
        <v>0</v>
      </c>
      <c r="N487" s="150">
        <v>0</v>
      </c>
      <c r="O487" s="150">
        <v>0</v>
      </c>
      <c r="P487" s="150">
        <v>1640.55556</v>
      </c>
      <c r="Q487" s="150">
        <v>0</v>
      </c>
      <c r="R487" s="151">
        <v>1640.55556</v>
      </c>
      <c r="S487" s="5"/>
      <c r="T487" s="5"/>
      <c r="U487" s="5"/>
      <c r="V487" s="5"/>
      <c r="W487" s="5"/>
      <c r="X487" s="5"/>
      <c r="Y487" s="5"/>
      <c r="Z487" s="5"/>
      <c r="AA487" s="5"/>
      <c r="AB487" s="5"/>
    </row>
    <row r="488" spans="1:28" ht="13.5">
      <c r="A488" s="147"/>
      <c r="B488" s="147"/>
      <c r="C488" s="147"/>
      <c r="D488" s="147"/>
      <c r="E488" s="148">
        <v>143</v>
      </c>
      <c r="F488" s="149">
        <v>0</v>
      </c>
      <c r="G488" s="150">
        <v>0</v>
      </c>
      <c r="H488" s="150">
        <v>0</v>
      </c>
      <c r="I488" s="150">
        <v>0</v>
      </c>
      <c r="J488" s="150">
        <v>0</v>
      </c>
      <c r="K488" s="150">
        <v>0</v>
      </c>
      <c r="L488" s="150">
        <v>0</v>
      </c>
      <c r="M488" s="150">
        <v>0</v>
      </c>
      <c r="N488" s="150">
        <v>0</v>
      </c>
      <c r="O488" s="150">
        <v>0</v>
      </c>
      <c r="P488" s="150">
        <v>5122.696559999999</v>
      </c>
      <c r="Q488" s="150">
        <v>0</v>
      </c>
      <c r="R488" s="151">
        <v>5122.696559999999</v>
      </c>
      <c r="S488" s="5"/>
      <c r="T488" s="5"/>
      <c r="U488" s="5"/>
      <c r="V488" s="5"/>
      <c r="W488" s="5"/>
      <c r="X488" s="5"/>
      <c r="Y488" s="5"/>
      <c r="Z488" s="5"/>
      <c r="AA488" s="5"/>
      <c r="AB488" s="5"/>
    </row>
    <row r="489" spans="1:28" ht="13.5">
      <c r="A489" s="147"/>
      <c r="B489" s="147"/>
      <c r="C489" s="147"/>
      <c r="D489" s="143" t="s">
        <v>161</v>
      </c>
      <c r="E489" s="143">
        <v>51</v>
      </c>
      <c r="F489" s="144">
        <v>0</v>
      </c>
      <c r="G489" s="145">
        <v>0</v>
      </c>
      <c r="H489" s="145">
        <v>0</v>
      </c>
      <c r="I489" s="145">
        <v>0</v>
      </c>
      <c r="J489" s="145">
        <v>0</v>
      </c>
      <c r="K489" s="145">
        <v>0</v>
      </c>
      <c r="L489" s="145">
        <v>0</v>
      </c>
      <c r="M489" s="145">
        <v>0</v>
      </c>
      <c r="N489" s="145">
        <v>0</v>
      </c>
      <c r="O489" s="145">
        <v>0</v>
      </c>
      <c r="P489" s="145">
        <v>4810.56361</v>
      </c>
      <c r="Q489" s="145">
        <v>0</v>
      </c>
      <c r="R489" s="146">
        <v>4810.56361</v>
      </c>
      <c r="S489" s="5"/>
      <c r="T489" s="5"/>
      <c r="U489" s="5"/>
      <c r="V489" s="5"/>
      <c r="W489" s="5"/>
      <c r="X489" s="5"/>
      <c r="Y489" s="5"/>
      <c r="Z489" s="5"/>
      <c r="AA489" s="5"/>
      <c r="AB489" s="5"/>
    </row>
    <row r="490" spans="1:28" ht="13.5">
      <c r="A490" s="147"/>
      <c r="B490" s="147"/>
      <c r="C490" s="147"/>
      <c r="D490" s="147"/>
      <c r="E490" s="148">
        <v>141</v>
      </c>
      <c r="F490" s="149">
        <v>0</v>
      </c>
      <c r="G490" s="150">
        <v>0</v>
      </c>
      <c r="H490" s="150">
        <v>0</v>
      </c>
      <c r="I490" s="150">
        <v>0</v>
      </c>
      <c r="J490" s="150">
        <v>0</v>
      </c>
      <c r="K490" s="150">
        <v>0</v>
      </c>
      <c r="L490" s="150">
        <v>0</v>
      </c>
      <c r="M490" s="150">
        <v>0</v>
      </c>
      <c r="N490" s="150">
        <v>0</v>
      </c>
      <c r="O490" s="150">
        <v>0</v>
      </c>
      <c r="P490" s="150">
        <v>2632.15053</v>
      </c>
      <c r="Q490" s="150">
        <v>0</v>
      </c>
      <c r="R490" s="151">
        <v>2632.15053</v>
      </c>
      <c r="S490" s="5"/>
      <c r="T490" s="5"/>
      <c r="U490" s="5"/>
      <c r="V490" s="5"/>
      <c r="W490" s="5"/>
      <c r="X490" s="5"/>
      <c r="Y490" s="5"/>
      <c r="Z490" s="5"/>
      <c r="AA490" s="5"/>
      <c r="AB490" s="5"/>
    </row>
    <row r="491" spans="1:28" ht="13.5">
      <c r="A491" s="147"/>
      <c r="B491" s="147"/>
      <c r="C491" s="147"/>
      <c r="D491" s="147"/>
      <c r="E491" s="148">
        <v>229</v>
      </c>
      <c r="F491" s="149">
        <v>0</v>
      </c>
      <c r="G491" s="150">
        <v>0</v>
      </c>
      <c r="H491" s="150">
        <v>0</v>
      </c>
      <c r="I491" s="150">
        <v>0</v>
      </c>
      <c r="J491" s="150">
        <v>0</v>
      </c>
      <c r="K491" s="150">
        <v>0</v>
      </c>
      <c r="L491" s="150">
        <v>0</v>
      </c>
      <c r="M491" s="150">
        <v>0</v>
      </c>
      <c r="N491" s="150">
        <v>0</v>
      </c>
      <c r="O491" s="150">
        <v>0</v>
      </c>
      <c r="P491" s="150">
        <v>1603.14869</v>
      </c>
      <c r="Q491" s="150">
        <v>0</v>
      </c>
      <c r="R491" s="151">
        <v>1603.14869</v>
      </c>
      <c r="S491" s="5"/>
      <c r="T491" s="5"/>
      <c r="U491" s="5"/>
      <c r="V491" s="5"/>
      <c r="W491" s="5"/>
      <c r="X491" s="5"/>
      <c r="Y491" s="5"/>
      <c r="Z491" s="5"/>
      <c r="AA491" s="5"/>
      <c r="AB491" s="5"/>
    </row>
    <row r="492" spans="1:28" ht="13.5">
      <c r="A492" s="147"/>
      <c r="B492" s="147"/>
      <c r="C492" s="147"/>
      <c r="D492" s="147"/>
      <c r="E492" s="148">
        <v>238</v>
      </c>
      <c r="F492" s="149">
        <v>0</v>
      </c>
      <c r="G492" s="150">
        <v>0</v>
      </c>
      <c r="H492" s="150">
        <v>0</v>
      </c>
      <c r="I492" s="150">
        <v>0</v>
      </c>
      <c r="J492" s="150">
        <v>0</v>
      </c>
      <c r="K492" s="150">
        <v>0</v>
      </c>
      <c r="L492" s="150">
        <v>0</v>
      </c>
      <c r="M492" s="150">
        <v>0</v>
      </c>
      <c r="N492" s="150">
        <v>0</v>
      </c>
      <c r="O492" s="150">
        <v>0</v>
      </c>
      <c r="P492" s="150">
        <v>476.6267</v>
      </c>
      <c r="Q492" s="150">
        <v>0</v>
      </c>
      <c r="R492" s="151">
        <v>476.6267</v>
      </c>
      <c r="S492" s="5"/>
      <c r="T492" s="5"/>
      <c r="U492" s="5"/>
      <c r="V492" s="5"/>
      <c r="W492" s="5"/>
      <c r="X492" s="5"/>
      <c r="Y492" s="5"/>
      <c r="Z492" s="5"/>
      <c r="AA492" s="5"/>
      <c r="AB492" s="5"/>
    </row>
    <row r="493" spans="1:28" ht="13.5">
      <c r="A493" s="147"/>
      <c r="B493" s="147"/>
      <c r="C493" s="147"/>
      <c r="D493" s="143" t="s">
        <v>162</v>
      </c>
      <c r="E493" s="143">
        <v>54</v>
      </c>
      <c r="F493" s="144">
        <v>0</v>
      </c>
      <c r="G493" s="145">
        <v>0</v>
      </c>
      <c r="H493" s="145">
        <v>0</v>
      </c>
      <c r="I493" s="145">
        <v>0</v>
      </c>
      <c r="J493" s="145">
        <v>0</v>
      </c>
      <c r="K493" s="145">
        <v>0</v>
      </c>
      <c r="L493" s="145">
        <v>0</v>
      </c>
      <c r="M493" s="145">
        <v>0</v>
      </c>
      <c r="N493" s="145">
        <v>0</v>
      </c>
      <c r="O493" s="145">
        <v>0</v>
      </c>
      <c r="P493" s="145">
        <v>4595.928809999999</v>
      </c>
      <c r="Q493" s="145">
        <v>0</v>
      </c>
      <c r="R493" s="146">
        <v>4595.928809999999</v>
      </c>
      <c r="S493" s="5"/>
      <c r="T493" s="5"/>
      <c r="U493" s="5"/>
      <c r="V493" s="5"/>
      <c r="W493" s="5"/>
      <c r="X493" s="5"/>
      <c r="Y493" s="5"/>
      <c r="Z493" s="5"/>
      <c r="AA493" s="5"/>
      <c r="AB493" s="5"/>
    </row>
    <row r="494" spans="1:28" ht="13.5">
      <c r="A494" s="147"/>
      <c r="B494" s="147"/>
      <c r="C494" s="147"/>
      <c r="D494" s="143" t="s">
        <v>163</v>
      </c>
      <c r="E494" s="143">
        <v>236</v>
      </c>
      <c r="F494" s="144">
        <v>0</v>
      </c>
      <c r="G494" s="145">
        <v>0</v>
      </c>
      <c r="H494" s="145">
        <v>0</v>
      </c>
      <c r="I494" s="145">
        <v>0</v>
      </c>
      <c r="J494" s="145">
        <v>0</v>
      </c>
      <c r="K494" s="145">
        <v>0</v>
      </c>
      <c r="L494" s="145">
        <v>0</v>
      </c>
      <c r="M494" s="145">
        <v>0</v>
      </c>
      <c r="N494" s="145">
        <v>0</v>
      </c>
      <c r="O494" s="145">
        <v>0</v>
      </c>
      <c r="P494" s="145">
        <v>4514.17325</v>
      </c>
      <c r="Q494" s="145">
        <v>0</v>
      </c>
      <c r="R494" s="146">
        <v>4514.17325</v>
      </c>
      <c r="S494" s="5"/>
      <c r="T494" s="5"/>
      <c r="U494" s="5"/>
      <c r="V494" s="5"/>
      <c r="W494" s="5"/>
      <c r="X494" s="5"/>
      <c r="Y494" s="5"/>
      <c r="Z494" s="5"/>
      <c r="AA494" s="5"/>
      <c r="AB494" s="5"/>
    </row>
    <row r="495" spans="1:28" ht="13.5">
      <c r="A495" s="147"/>
      <c r="B495" s="147"/>
      <c r="C495" s="147"/>
      <c r="D495" s="143" t="s">
        <v>164</v>
      </c>
      <c r="E495" s="143">
        <v>242</v>
      </c>
      <c r="F495" s="144">
        <v>0</v>
      </c>
      <c r="G495" s="145">
        <v>0</v>
      </c>
      <c r="H495" s="145">
        <v>0</v>
      </c>
      <c r="I495" s="145">
        <v>0</v>
      </c>
      <c r="J495" s="145">
        <v>0</v>
      </c>
      <c r="K495" s="145">
        <v>0</v>
      </c>
      <c r="L495" s="145">
        <v>0</v>
      </c>
      <c r="M495" s="145">
        <v>0</v>
      </c>
      <c r="N495" s="145">
        <v>0</v>
      </c>
      <c r="O495" s="145">
        <v>0</v>
      </c>
      <c r="P495" s="145">
        <v>811.6790699999999</v>
      </c>
      <c r="Q495" s="145">
        <v>0</v>
      </c>
      <c r="R495" s="146">
        <v>811.6790699999999</v>
      </c>
      <c r="S495" s="5"/>
      <c r="T495" s="5"/>
      <c r="U495" s="5"/>
      <c r="V495" s="5"/>
      <c r="W495" s="5"/>
      <c r="X495" s="5"/>
      <c r="Y495" s="5"/>
      <c r="Z495" s="5"/>
      <c r="AA495" s="5"/>
      <c r="AB495" s="5"/>
    </row>
    <row r="496" spans="1:28" ht="13.5">
      <c r="A496" s="147"/>
      <c r="B496" s="147"/>
      <c r="C496" s="147"/>
      <c r="D496" s="143" t="s">
        <v>165</v>
      </c>
      <c r="E496" s="143">
        <v>1</v>
      </c>
      <c r="F496" s="144">
        <v>0</v>
      </c>
      <c r="G496" s="145">
        <v>0</v>
      </c>
      <c r="H496" s="145">
        <v>0</v>
      </c>
      <c r="I496" s="145">
        <v>0</v>
      </c>
      <c r="J496" s="145">
        <v>0</v>
      </c>
      <c r="K496" s="145">
        <v>0</v>
      </c>
      <c r="L496" s="145">
        <v>36802.2955</v>
      </c>
      <c r="M496" s="145">
        <v>0</v>
      </c>
      <c r="N496" s="145">
        <v>36802.2955</v>
      </c>
      <c r="O496" s="145">
        <v>36802.2955</v>
      </c>
      <c r="P496" s="145">
        <v>284905.52712</v>
      </c>
      <c r="Q496" s="145">
        <v>104.41638999999999</v>
      </c>
      <c r="R496" s="146">
        <v>285009.94351</v>
      </c>
      <c r="S496" s="5"/>
      <c r="T496" s="5"/>
      <c r="U496" s="5"/>
      <c r="V496" s="5"/>
      <c r="W496" s="5"/>
      <c r="X496" s="5"/>
      <c r="Y496" s="5"/>
      <c r="Z496" s="5"/>
      <c r="AA496" s="5"/>
      <c r="AB496" s="5"/>
    </row>
    <row r="497" spans="1:28" ht="13.5">
      <c r="A497" s="147"/>
      <c r="B497" s="147"/>
      <c r="C497" s="147"/>
      <c r="D497" s="147"/>
      <c r="E497" s="148">
        <v>114</v>
      </c>
      <c r="F497" s="149">
        <v>0</v>
      </c>
      <c r="G497" s="150">
        <v>0</v>
      </c>
      <c r="H497" s="150">
        <v>0</v>
      </c>
      <c r="I497" s="150">
        <v>0.93625</v>
      </c>
      <c r="J497" s="150">
        <v>0</v>
      </c>
      <c r="K497" s="150">
        <v>0.93625</v>
      </c>
      <c r="L497" s="150">
        <v>412833.14824</v>
      </c>
      <c r="M497" s="150">
        <v>0</v>
      </c>
      <c r="N497" s="150">
        <v>412833.14824</v>
      </c>
      <c r="O497" s="150">
        <v>412834.08449000004</v>
      </c>
      <c r="P497" s="150">
        <v>0</v>
      </c>
      <c r="Q497" s="150">
        <v>0</v>
      </c>
      <c r="R497" s="151">
        <v>0</v>
      </c>
      <c r="S497" s="5"/>
      <c r="T497" s="5"/>
      <c r="U497" s="5"/>
      <c r="V497" s="5"/>
      <c r="W497" s="5"/>
      <c r="X497" s="5"/>
      <c r="Y497" s="5"/>
      <c r="Z497" s="5"/>
      <c r="AA497" s="5"/>
      <c r="AB497" s="5"/>
    </row>
    <row r="498" spans="1:28" ht="13.5">
      <c r="A498" s="147"/>
      <c r="B498" s="147"/>
      <c r="C498" s="147"/>
      <c r="D498" s="143" t="s">
        <v>166</v>
      </c>
      <c r="E498" s="143">
        <v>57</v>
      </c>
      <c r="F498" s="144">
        <v>0</v>
      </c>
      <c r="G498" s="145">
        <v>0</v>
      </c>
      <c r="H498" s="145">
        <v>0</v>
      </c>
      <c r="I498" s="145">
        <v>0</v>
      </c>
      <c r="J498" s="145">
        <v>0</v>
      </c>
      <c r="K498" s="145">
        <v>0</v>
      </c>
      <c r="L498" s="145">
        <v>0</v>
      </c>
      <c r="M498" s="145">
        <v>0</v>
      </c>
      <c r="N498" s="145">
        <v>0</v>
      </c>
      <c r="O498" s="145">
        <v>0</v>
      </c>
      <c r="P498" s="145">
        <v>3615.74651</v>
      </c>
      <c r="Q498" s="145">
        <v>0</v>
      </c>
      <c r="R498" s="146">
        <v>3615.74651</v>
      </c>
      <c r="S498" s="5"/>
      <c r="T498" s="5"/>
      <c r="U498" s="5"/>
      <c r="V498" s="5"/>
      <c r="W498" s="5"/>
      <c r="X498" s="5"/>
      <c r="Y498" s="5"/>
      <c r="Z498" s="5"/>
      <c r="AA498" s="5"/>
      <c r="AB498" s="5"/>
    </row>
    <row r="499" spans="1:28" ht="13.5">
      <c r="A499" s="147"/>
      <c r="B499" s="147"/>
      <c r="C499" s="147"/>
      <c r="D499" s="147"/>
      <c r="E499" s="148">
        <v>142</v>
      </c>
      <c r="F499" s="149">
        <v>0</v>
      </c>
      <c r="G499" s="150">
        <v>0</v>
      </c>
      <c r="H499" s="150">
        <v>0</v>
      </c>
      <c r="I499" s="150">
        <v>0</v>
      </c>
      <c r="J499" s="150">
        <v>0</v>
      </c>
      <c r="K499" s="150">
        <v>0</v>
      </c>
      <c r="L499" s="150">
        <v>0</v>
      </c>
      <c r="M499" s="150">
        <v>0</v>
      </c>
      <c r="N499" s="150">
        <v>0</v>
      </c>
      <c r="O499" s="150">
        <v>0</v>
      </c>
      <c r="P499" s="150">
        <v>1841.33554</v>
      </c>
      <c r="Q499" s="150">
        <v>0</v>
      </c>
      <c r="R499" s="151">
        <v>1841.33554</v>
      </c>
      <c r="S499" s="5"/>
      <c r="T499" s="5"/>
      <c r="U499" s="5"/>
      <c r="V499" s="5"/>
      <c r="W499" s="5"/>
      <c r="X499" s="5"/>
      <c r="Y499" s="5"/>
      <c r="Z499" s="5"/>
      <c r="AA499" s="5"/>
      <c r="AB499" s="5"/>
    </row>
    <row r="500" spans="1:28" ht="13.5">
      <c r="A500" s="147"/>
      <c r="B500" s="147"/>
      <c r="C500" s="147"/>
      <c r="D500" s="143" t="s">
        <v>167</v>
      </c>
      <c r="E500" s="143">
        <v>42</v>
      </c>
      <c r="F500" s="144">
        <v>0</v>
      </c>
      <c r="G500" s="145">
        <v>0</v>
      </c>
      <c r="H500" s="145">
        <v>0</v>
      </c>
      <c r="I500" s="145">
        <v>0</v>
      </c>
      <c r="J500" s="145">
        <v>0</v>
      </c>
      <c r="K500" s="145">
        <v>0</v>
      </c>
      <c r="L500" s="145">
        <v>0</v>
      </c>
      <c r="M500" s="145">
        <v>0</v>
      </c>
      <c r="N500" s="145">
        <v>0</v>
      </c>
      <c r="O500" s="145">
        <v>0</v>
      </c>
      <c r="P500" s="145">
        <v>3461.9907799999996</v>
      </c>
      <c r="Q500" s="145">
        <v>0</v>
      </c>
      <c r="R500" s="146">
        <v>3461.9907799999996</v>
      </c>
      <c r="S500" s="5"/>
      <c r="T500" s="5"/>
      <c r="U500" s="5"/>
      <c r="V500" s="5"/>
      <c r="W500" s="5"/>
      <c r="X500" s="5"/>
      <c r="Y500" s="5"/>
      <c r="Z500" s="5"/>
      <c r="AA500" s="5"/>
      <c r="AB500" s="5"/>
    </row>
    <row r="501" spans="1:28" ht="13.5">
      <c r="A501" s="147"/>
      <c r="B501" s="147"/>
      <c r="C501" s="147"/>
      <c r="D501" s="147"/>
      <c r="E501" s="148">
        <v>144</v>
      </c>
      <c r="F501" s="149">
        <v>0</v>
      </c>
      <c r="G501" s="150">
        <v>0</v>
      </c>
      <c r="H501" s="150">
        <v>0</v>
      </c>
      <c r="I501" s="150">
        <v>0</v>
      </c>
      <c r="J501" s="150">
        <v>0</v>
      </c>
      <c r="K501" s="150">
        <v>0</v>
      </c>
      <c r="L501" s="150">
        <v>0</v>
      </c>
      <c r="M501" s="150">
        <v>0</v>
      </c>
      <c r="N501" s="150">
        <v>0</v>
      </c>
      <c r="O501" s="150">
        <v>0</v>
      </c>
      <c r="P501" s="150">
        <v>1585.7982</v>
      </c>
      <c r="Q501" s="150">
        <v>0</v>
      </c>
      <c r="R501" s="151">
        <v>1585.7982</v>
      </c>
      <c r="S501" s="5"/>
      <c r="T501" s="5"/>
      <c r="U501" s="5"/>
      <c r="V501" s="5"/>
      <c r="W501" s="5"/>
      <c r="X501" s="5"/>
      <c r="Y501" s="5"/>
      <c r="Z501" s="5"/>
      <c r="AA501" s="5"/>
      <c r="AB501" s="5"/>
    </row>
    <row r="502" spans="1:28" ht="13.5">
      <c r="A502" s="147"/>
      <c r="B502" s="147"/>
      <c r="C502" s="147"/>
      <c r="D502" s="143" t="s">
        <v>168</v>
      </c>
      <c r="E502" s="143">
        <v>233</v>
      </c>
      <c r="F502" s="144">
        <v>0</v>
      </c>
      <c r="G502" s="145">
        <v>0</v>
      </c>
      <c r="H502" s="145">
        <v>0</v>
      </c>
      <c r="I502" s="145">
        <v>0</v>
      </c>
      <c r="J502" s="145">
        <v>0</v>
      </c>
      <c r="K502" s="145">
        <v>0</v>
      </c>
      <c r="L502" s="145">
        <v>0</v>
      </c>
      <c r="M502" s="145">
        <v>0</v>
      </c>
      <c r="N502" s="145">
        <v>0</v>
      </c>
      <c r="O502" s="145">
        <v>0</v>
      </c>
      <c r="P502" s="145">
        <v>2845.95576</v>
      </c>
      <c r="Q502" s="145">
        <v>0</v>
      </c>
      <c r="R502" s="146">
        <v>2845.95576</v>
      </c>
      <c r="S502" s="5"/>
      <c r="T502" s="5"/>
      <c r="U502" s="5"/>
      <c r="V502" s="5"/>
      <c r="W502" s="5"/>
      <c r="X502" s="5"/>
      <c r="Y502" s="5"/>
      <c r="Z502" s="5"/>
      <c r="AA502" s="5"/>
      <c r="AB502" s="5"/>
    </row>
    <row r="503" spans="1:28" ht="13.5">
      <c r="A503" s="147"/>
      <c r="B503" s="147"/>
      <c r="C503" s="147"/>
      <c r="D503" s="147"/>
      <c r="E503" s="148">
        <v>247</v>
      </c>
      <c r="F503" s="149">
        <v>0</v>
      </c>
      <c r="G503" s="150">
        <v>0</v>
      </c>
      <c r="H503" s="150">
        <v>0</v>
      </c>
      <c r="I503" s="150">
        <v>0</v>
      </c>
      <c r="J503" s="150">
        <v>0</v>
      </c>
      <c r="K503" s="150">
        <v>0</v>
      </c>
      <c r="L503" s="150">
        <v>0</v>
      </c>
      <c r="M503" s="150">
        <v>0</v>
      </c>
      <c r="N503" s="150">
        <v>0</v>
      </c>
      <c r="O503" s="150">
        <v>0</v>
      </c>
      <c r="P503" s="150">
        <v>158.28617000000003</v>
      </c>
      <c r="Q503" s="150">
        <v>0</v>
      </c>
      <c r="R503" s="151">
        <v>158.28617000000003</v>
      </c>
      <c r="S503" s="5"/>
      <c r="T503" s="5"/>
      <c r="U503" s="5"/>
      <c r="V503" s="5"/>
      <c r="W503" s="5"/>
      <c r="X503" s="5"/>
      <c r="Y503" s="5"/>
      <c r="Z503" s="5"/>
      <c r="AA503" s="5"/>
      <c r="AB503" s="5"/>
    </row>
    <row r="504" spans="1:28" ht="13.5">
      <c r="A504" s="147"/>
      <c r="B504" s="147"/>
      <c r="C504" s="147"/>
      <c r="D504" s="143" t="s">
        <v>169</v>
      </c>
      <c r="E504" s="143">
        <v>173</v>
      </c>
      <c r="F504" s="144">
        <v>0</v>
      </c>
      <c r="G504" s="145">
        <v>0</v>
      </c>
      <c r="H504" s="145">
        <v>0</v>
      </c>
      <c r="I504" s="145">
        <v>0</v>
      </c>
      <c r="J504" s="145">
        <v>0</v>
      </c>
      <c r="K504" s="145">
        <v>0</v>
      </c>
      <c r="L504" s="145">
        <v>0</v>
      </c>
      <c r="M504" s="145">
        <v>0</v>
      </c>
      <c r="N504" s="145">
        <v>0</v>
      </c>
      <c r="O504" s="145">
        <v>0</v>
      </c>
      <c r="P504" s="145">
        <v>3858.25094</v>
      </c>
      <c r="Q504" s="145">
        <v>0</v>
      </c>
      <c r="R504" s="146">
        <v>3858.25094</v>
      </c>
      <c r="S504" s="5"/>
      <c r="T504" s="5"/>
      <c r="U504" s="5"/>
      <c r="V504" s="5"/>
      <c r="W504" s="5"/>
      <c r="X504" s="5"/>
      <c r="Y504" s="5"/>
      <c r="Z504" s="5"/>
      <c r="AA504" s="5"/>
      <c r="AB504" s="5"/>
    </row>
    <row r="505" spans="1:28" ht="13.5">
      <c r="A505" s="147"/>
      <c r="B505" s="147"/>
      <c r="C505" s="147"/>
      <c r="D505" s="147"/>
      <c r="E505" s="148">
        <v>245</v>
      </c>
      <c r="F505" s="149">
        <v>0</v>
      </c>
      <c r="G505" s="150">
        <v>0</v>
      </c>
      <c r="H505" s="150">
        <v>0</v>
      </c>
      <c r="I505" s="150">
        <v>0</v>
      </c>
      <c r="J505" s="150">
        <v>0</v>
      </c>
      <c r="K505" s="150">
        <v>0</v>
      </c>
      <c r="L505" s="150">
        <v>0</v>
      </c>
      <c r="M505" s="150">
        <v>0</v>
      </c>
      <c r="N505" s="150">
        <v>0</v>
      </c>
      <c r="O505" s="150">
        <v>0</v>
      </c>
      <c r="P505" s="150">
        <v>389.17532</v>
      </c>
      <c r="Q505" s="150">
        <v>0</v>
      </c>
      <c r="R505" s="151">
        <v>389.17532</v>
      </c>
      <c r="S505" s="5"/>
      <c r="T505" s="5"/>
      <c r="U505" s="5"/>
      <c r="V505" s="5"/>
      <c r="W505" s="5"/>
      <c r="X505" s="5"/>
      <c r="Y505" s="5"/>
      <c r="Z505" s="5"/>
      <c r="AA505" s="5"/>
      <c r="AB505" s="5"/>
    </row>
    <row r="506" spans="1:28" ht="13.5">
      <c r="A506" s="147"/>
      <c r="B506" s="143" t="s">
        <v>17</v>
      </c>
      <c r="C506" s="143" t="s">
        <v>173</v>
      </c>
      <c r="D506" s="143" t="s">
        <v>174</v>
      </c>
      <c r="E506" s="143">
        <v>22</v>
      </c>
      <c r="F506" s="144">
        <v>0</v>
      </c>
      <c r="G506" s="145">
        <v>0</v>
      </c>
      <c r="H506" s="145">
        <v>0</v>
      </c>
      <c r="I506" s="145">
        <v>0</v>
      </c>
      <c r="J506" s="145">
        <v>0</v>
      </c>
      <c r="K506" s="145">
        <v>0</v>
      </c>
      <c r="L506" s="145">
        <v>0</v>
      </c>
      <c r="M506" s="145">
        <v>0</v>
      </c>
      <c r="N506" s="145">
        <v>0</v>
      </c>
      <c r="O506" s="145">
        <v>0</v>
      </c>
      <c r="P506" s="145">
        <v>6090.73009</v>
      </c>
      <c r="Q506" s="145">
        <v>0</v>
      </c>
      <c r="R506" s="146">
        <v>6090.73009</v>
      </c>
      <c r="S506" s="5"/>
      <c r="T506" s="5"/>
      <c r="U506" s="5"/>
      <c r="V506" s="5"/>
      <c r="W506" s="5"/>
      <c r="X506" s="5"/>
      <c r="Y506" s="5"/>
      <c r="Z506" s="5"/>
      <c r="AA506" s="5"/>
      <c r="AB506" s="5"/>
    </row>
    <row r="507" spans="1:28" ht="13.5">
      <c r="A507" s="147"/>
      <c r="B507" s="147"/>
      <c r="C507" s="147"/>
      <c r="D507" s="147"/>
      <c r="E507" s="148">
        <v>151</v>
      </c>
      <c r="F507" s="149">
        <v>0</v>
      </c>
      <c r="G507" s="150">
        <v>0</v>
      </c>
      <c r="H507" s="150">
        <v>0</v>
      </c>
      <c r="I507" s="150">
        <v>0</v>
      </c>
      <c r="J507" s="150">
        <v>0</v>
      </c>
      <c r="K507" s="150">
        <v>0</v>
      </c>
      <c r="L507" s="150">
        <v>0</v>
      </c>
      <c r="M507" s="150">
        <v>0</v>
      </c>
      <c r="N507" s="150">
        <v>0</v>
      </c>
      <c r="O507" s="150">
        <v>0</v>
      </c>
      <c r="P507" s="150">
        <v>6041.063730000001</v>
      </c>
      <c r="Q507" s="150">
        <v>0</v>
      </c>
      <c r="R507" s="151">
        <v>6041.063730000001</v>
      </c>
      <c r="S507" s="5"/>
      <c r="T507" s="5"/>
      <c r="U507" s="5"/>
      <c r="V507" s="5"/>
      <c r="W507" s="5"/>
      <c r="X507" s="5"/>
      <c r="Y507" s="5"/>
      <c r="Z507" s="5"/>
      <c r="AA507" s="5"/>
      <c r="AB507" s="5"/>
    </row>
    <row r="508" spans="1:28" ht="13.5">
      <c r="A508" s="147"/>
      <c r="B508" s="147"/>
      <c r="C508" s="147"/>
      <c r="D508" s="147"/>
      <c r="E508" s="148">
        <v>240</v>
      </c>
      <c r="F508" s="149">
        <v>0</v>
      </c>
      <c r="G508" s="150">
        <v>0</v>
      </c>
      <c r="H508" s="150">
        <v>0</v>
      </c>
      <c r="I508" s="150">
        <v>0</v>
      </c>
      <c r="J508" s="150">
        <v>0</v>
      </c>
      <c r="K508" s="150">
        <v>0</v>
      </c>
      <c r="L508" s="150">
        <v>0</v>
      </c>
      <c r="M508" s="150">
        <v>0</v>
      </c>
      <c r="N508" s="150">
        <v>0</v>
      </c>
      <c r="O508" s="150">
        <v>0</v>
      </c>
      <c r="P508" s="150">
        <v>2099.8808799999997</v>
      </c>
      <c r="Q508" s="150">
        <v>0</v>
      </c>
      <c r="R508" s="151">
        <v>2099.8808799999997</v>
      </c>
      <c r="S508" s="5"/>
      <c r="T508" s="5"/>
      <c r="U508" s="5"/>
      <c r="V508" s="5"/>
      <c r="W508" s="5"/>
      <c r="X508" s="5"/>
      <c r="Y508" s="5"/>
      <c r="Z508" s="5"/>
      <c r="AA508" s="5"/>
      <c r="AB508" s="5"/>
    </row>
    <row r="509" spans="1:28" ht="13.5">
      <c r="A509" s="147"/>
      <c r="B509" s="147"/>
      <c r="C509" s="143" t="s">
        <v>175</v>
      </c>
      <c r="D509" s="143" t="s">
        <v>176</v>
      </c>
      <c r="E509" s="143">
        <v>21</v>
      </c>
      <c r="F509" s="144">
        <v>0</v>
      </c>
      <c r="G509" s="145">
        <v>0</v>
      </c>
      <c r="H509" s="145">
        <v>0</v>
      </c>
      <c r="I509" s="145">
        <v>0</v>
      </c>
      <c r="J509" s="145">
        <v>0</v>
      </c>
      <c r="K509" s="145">
        <v>0</v>
      </c>
      <c r="L509" s="145">
        <v>0</v>
      </c>
      <c r="M509" s="145">
        <v>0</v>
      </c>
      <c r="N509" s="145">
        <v>0</v>
      </c>
      <c r="O509" s="145">
        <v>0</v>
      </c>
      <c r="P509" s="145">
        <v>11245.09119</v>
      </c>
      <c r="Q509" s="145">
        <v>0</v>
      </c>
      <c r="R509" s="146">
        <v>11245.09119</v>
      </c>
      <c r="S509" s="5"/>
      <c r="T509" s="5"/>
      <c r="U509" s="5"/>
      <c r="V509" s="5"/>
      <c r="W509" s="5"/>
      <c r="X509" s="5"/>
      <c r="Y509" s="5"/>
      <c r="Z509" s="5"/>
      <c r="AA509" s="5"/>
      <c r="AB509" s="5"/>
    </row>
    <row r="510" spans="1:28" ht="13.5">
      <c r="A510" s="147"/>
      <c r="B510" s="147"/>
      <c r="C510" s="147"/>
      <c r="D510" s="147"/>
      <c r="E510" s="148">
        <v>149</v>
      </c>
      <c r="F510" s="149">
        <v>0</v>
      </c>
      <c r="G510" s="150">
        <v>0</v>
      </c>
      <c r="H510" s="150">
        <v>0</v>
      </c>
      <c r="I510" s="150">
        <v>0</v>
      </c>
      <c r="J510" s="150">
        <v>0</v>
      </c>
      <c r="K510" s="150">
        <v>0</v>
      </c>
      <c r="L510" s="150">
        <v>0</v>
      </c>
      <c r="M510" s="150">
        <v>0</v>
      </c>
      <c r="N510" s="150">
        <v>0</v>
      </c>
      <c r="O510" s="150">
        <v>0</v>
      </c>
      <c r="P510" s="150">
        <v>8135.59742</v>
      </c>
      <c r="Q510" s="150">
        <v>0</v>
      </c>
      <c r="R510" s="151">
        <v>8135.59742</v>
      </c>
      <c r="S510" s="5"/>
      <c r="T510" s="5"/>
      <c r="U510" s="5"/>
      <c r="V510" s="5"/>
      <c r="W510" s="5"/>
      <c r="X510" s="5"/>
      <c r="Y510" s="5"/>
      <c r="Z510" s="5"/>
      <c r="AA510" s="5"/>
      <c r="AB510" s="5"/>
    </row>
    <row r="511" spans="1:28" ht="13.5">
      <c r="A511" s="147"/>
      <c r="B511" s="147"/>
      <c r="C511" s="147"/>
      <c r="D511" s="147"/>
      <c r="E511" s="148">
        <v>244</v>
      </c>
      <c r="F511" s="149">
        <v>0</v>
      </c>
      <c r="G511" s="150">
        <v>0</v>
      </c>
      <c r="H511" s="150">
        <v>0</v>
      </c>
      <c r="I511" s="150">
        <v>0</v>
      </c>
      <c r="J511" s="150">
        <v>0</v>
      </c>
      <c r="K511" s="150">
        <v>0</v>
      </c>
      <c r="L511" s="150">
        <v>0</v>
      </c>
      <c r="M511" s="150">
        <v>0</v>
      </c>
      <c r="N511" s="150">
        <v>0</v>
      </c>
      <c r="O511" s="150">
        <v>0</v>
      </c>
      <c r="P511" s="150">
        <v>1951.22156</v>
      </c>
      <c r="Q511" s="150">
        <v>0</v>
      </c>
      <c r="R511" s="151">
        <v>1951.22156</v>
      </c>
      <c r="S511" s="5"/>
      <c r="T511" s="5"/>
      <c r="U511" s="5"/>
      <c r="V511" s="5"/>
      <c r="W511" s="5"/>
      <c r="X511" s="5"/>
      <c r="Y511" s="5"/>
      <c r="Z511" s="5"/>
      <c r="AA511" s="5"/>
      <c r="AB511" s="5"/>
    </row>
    <row r="512" spans="1:28" ht="13.5">
      <c r="A512" s="147"/>
      <c r="B512" s="147"/>
      <c r="C512" s="147"/>
      <c r="D512" s="143" t="s">
        <v>232</v>
      </c>
      <c r="E512" s="143">
        <v>65</v>
      </c>
      <c r="F512" s="144">
        <v>0</v>
      </c>
      <c r="G512" s="145">
        <v>0</v>
      </c>
      <c r="H512" s="145">
        <v>0</v>
      </c>
      <c r="I512" s="145">
        <v>0</v>
      </c>
      <c r="J512" s="145">
        <v>0</v>
      </c>
      <c r="K512" s="145">
        <v>0</v>
      </c>
      <c r="L512" s="145">
        <v>0</v>
      </c>
      <c r="M512" s="145">
        <v>0</v>
      </c>
      <c r="N512" s="145">
        <v>0</v>
      </c>
      <c r="O512" s="145">
        <v>0</v>
      </c>
      <c r="P512" s="145">
        <v>3212.43166</v>
      </c>
      <c r="Q512" s="145">
        <v>0</v>
      </c>
      <c r="R512" s="146">
        <v>3212.43166</v>
      </c>
      <c r="S512" s="5"/>
      <c r="T512" s="5"/>
      <c r="U512" s="5"/>
      <c r="V512" s="5"/>
      <c r="W512" s="5"/>
      <c r="X512" s="5"/>
      <c r="Y512" s="5"/>
      <c r="Z512" s="5"/>
      <c r="AA512" s="5"/>
      <c r="AB512" s="5"/>
    </row>
    <row r="513" spans="1:28" ht="13.5">
      <c r="A513" s="147"/>
      <c r="B513" s="147"/>
      <c r="C513" s="147"/>
      <c r="D513" s="147"/>
      <c r="E513" s="148">
        <v>115</v>
      </c>
      <c r="F513" s="149">
        <v>0</v>
      </c>
      <c r="G513" s="150">
        <v>0</v>
      </c>
      <c r="H513" s="150">
        <v>0</v>
      </c>
      <c r="I513" s="150">
        <v>0</v>
      </c>
      <c r="J513" s="150">
        <v>0</v>
      </c>
      <c r="K513" s="150">
        <v>0</v>
      </c>
      <c r="L513" s="150">
        <v>0</v>
      </c>
      <c r="M513" s="150">
        <v>0</v>
      </c>
      <c r="N513" s="150">
        <v>0</v>
      </c>
      <c r="O513" s="150">
        <v>0</v>
      </c>
      <c r="P513" s="150">
        <v>1302.6404</v>
      </c>
      <c r="Q513" s="150">
        <v>0</v>
      </c>
      <c r="R513" s="151">
        <v>1302.6404</v>
      </c>
      <c r="S513" s="5"/>
      <c r="T513" s="5"/>
      <c r="U513" s="5"/>
      <c r="V513" s="5"/>
      <c r="W513" s="5"/>
      <c r="X513" s="5"/>
      <c r="Y513" s="5"/>
      <c r="Z513" s="5"/>
      <c r="AA513" s="5"/>
      <c r="AB513" s="5"/>
    </row>
    <row r="514" spans="1:28" ht="13.5">
      <c r="A514" s="147"/>
      <c r="B514" s="143" t="s">
        <v>18</v>
      </c>
      <c r="C514" s="143" t="s">
        <v>177</v>
      </c>
      <c r="D514" s="143" t="s">
        <v>177</v>
      </c>
      <c r="E514" s="143">
        <v>40</v>
      </c>
      <c r="F514" s="144">
        <v>0</v>
      </c>
      <c r="G514" s="145">
        <v>0</v>
      </c>
      <c r="H514" s="145">
        <v>0</v>
      </c>
      <c r="I514" s="145">
        <v>0</v>
      </c>
      <c r="J514" s="145">
        <v>0</v>
      </c>
      <c r="K514" s="145">
        <v>0</v>
      </c>
      <c r="L514" s="145">
        <v>0</v>
      </c>
      <c r="M514" s="145">
        <v>0</v>
      </c>
      <c r="N514" s="145">
        <v>0</v>
      </c>
      <c r="O514" s="145">
        <v>0</v>
      </c>
      <c r="P514" s="145">
        <v>3242.38465</v>
      </c>
      <c r="Q514" s="145">
        <v>0</v>
      </c>
      <c r="R514" s="146">
        <v>3242.38465</v>
      </c>
      <c r="S514" s="5"/>
      <c r="T514" s="5"/>
      <c r="U514" s="5"/>
      <c r="V514" s="5"/>
      <c r="W514" s="5"/>
      <c r="X514" s="5"/>
      <c r="Y514" s="5"/>
      <c r="Z514" s="5"/>
      <c r="AA514" s="5"/>
      <c r="AB514" s="5"/>
    </row>
    <row r="515" spans="1:28" ht="13.5">
      <c r="A515" s="147"/>
      <c r="B515" s="147"/>
      <c r="C515" s="147"/>
      <c r="D515" s="147"/>
      <c r="E515" s="148">
        <v>152</v>
      </c>
      <c r="F515" s="149">
        <v>0</v>
      </c>
      <c r="G515" s="150">
        <v>0</v>
      </c>
      <c r="H515" s="150">
        <v>0</v>
      </c>
      <c r="I515" s="150">
        <v>0</v>
      </c>
      <c r="J515" s="150">
        <v>0</v>
      </c>
      <c r="K515" s="150">
        <v>0</v>
      </c>
      <c r="L515" s="150">
        <v>0</v>
      </c>
      <c r="M515" s="150">
        <v>0</v>
      </c>
      <c r="N515" s="150">
        <v>0</v>
      </c>
      <c r="O515" s="150">
        <v>0</v>
      </c>
      <c r="P515" s="150">
        <v>3538.86591</v>
      </c>
      <c r="Q515" s="150">
        <v>0</v>
      </c>
      <c r="R515" s="151">
        <v>3538.86591</v>
      </c>
      <c r="S515" s="5"/>
      <c r="T515" s="5"/>
      <c r="U515" s="5"/>
      <c r="V515" s="5"/>
      <c r="W515" s="5"/>
      <c r="X515" s="5"/>
      <c r="Y515" s="5"/>
      <c r="Z515" s="5"/>
      <c r="AA515" s="5"/>
      <c r="AB515" s="5"/>
    </row>
    <row r="516" spans="1:28" ht="13.5">
      <c r="A516" s="147"/>
      <c r="B516" s="147"/>
      <c r="C516" s="147"/>
      <c r="D516" s="147"/>
      <c r="E516" s="148">
        <v>196</v>
      </c>
      <c r="F516" s="149">
        <v>0</v>
      </c>
      <c r="G516" s="150">
        <v>0</v>
      </c>
      <c r="H516" s="150">
        <v>0</v>
      </c>
      <c r="I516" s="150">
        <v>0</v>
      </c>
      <c r="J516" s="150">
        <v>0</v>
      </c>
      <c r="K516" s="150">
        <v>0</v>
      </c>
      <c r="L516" s="150">
        <v>0</v>
      </c>
      <c r="M516" s="150">
        <v>0</v>
      </c>
      <c r="N516" s="150">
        <v>0</v>
      </c>
      <c r="O516" s="150">
        <v>0</v>
      </c>
      <c r="P516" s="150">
        <v>3341.04036</v>
      </c>
      <c r="Q516" s="150">
        <v>0</v>
      </c>
      <c r="R516" s="151">
        <v>3341.04036</v>
      </c>
      <c r="S516" s="5"/>
      <c r="T516" s="5"/>
      <c r="U516" s="5"/>
      <c r="V516" s="5"/>
      <c r="W516" s="5"/>
      <c r="X516" s="5"/>
      <c r="Y516" s="5"/>
      <c r="Z516" s="5"/>
      <c r="AA516" s="5"/>
      <c r="AB516" s="5"/>
    </row>
    <row r="517" spans="1:28" ht="13.5">
      <c r="A517" s="147"/>
      <c r="B517" s="143" t="s">
        <v>19</v>
      </c>
      <c r="C517" s="143" t="s">
        <v>273</v>
      </c>
      <c r="D517" s="143" t="s">
        <v>273</v>
      </c>
      <c r="E517" s="143">
        <v>49</v>
      </c>
      <c r="F517" s="144">
        <v>0</v>
      </c>
      <c r="G517" s="145">
        <v>0</v>
      </c>
      <c r="H517" s="145">
        <v>0</v>
      </c>
      <c r="I517" s="145">
        <v>0</v>
      </c>
      <c r="J517" s="145">
        <v>0</v>
      </c>
      <c r="K517" s="145">
        <v>0</v>
      </c>
      <c r="L517" s="145">
        <v>0</v>
      </c>
      <c r="M517" s="145">
        <v>0</v>
      </c>
      <c r="N517" s="145">
        <v>0</v>
      </c>
      <c r="O517" s="145">
        <v>0</v>
      </c>
      <c r="P517" s="145">
        <v>1841.89394</v>
      </c>
      <c r="Q517" s="145">
        <v>0</v>
      </c>
      <c r="R517" s="146">
        <v>1841.89394</v>
      </c>
      <c r="S517" s="5"/>
      <c r="T517" s="5"/>
      <c r="U517" s="5"/>
      <c r="V517" s="5"/>
      <c r="W517" s="5"/>
      <c r="X517" s="5"/>
      <c r="Y517" s="5"/>
      <c r="Z517" s="5"/>
      <c r="AA517" s="5"/>
      <c r="AB517" s="5"/>
    </row>
    <row r="518" spans="1:28" ht="13.5">
      <c r="A518" s="147"/>
      <c r="B518" s="147"/>
      <c r="C518" s="143" t="s">
        <v>178</v>
      </c>
      <c r="D518" s="143" t="s">
        <v>19</v>
      </c>
      <c r="E518" s="143">
        <v>188</v>
      </c>
      <c r="F518" s="144">
        <v>0</v>
      </c>
      <c r="G518" s="145">
        <v>0</v>
      </c>
      <c r="H518" s="145">
        <v>0</v>
      </c>
      <c r="I518" s="145">
        <v>0</v>
      </c>
      <c r="J518" s="145">
        <v>0</v>
      </c>
      <c r="K518" s="145">
        <v>0</v>
      </c>
      <c r="L518" s="145">
        <v>0</v>
      </c>
      <c r="M518" s="145">
        <v>0</v>
      </c>
      <c r="N518" s="145">
        <v>0</v>
      </c>
      <c r="O518" s="145">
        <v>0</v>
      </c>
      <c r="P518" s="145">
        <v>2807.42114</v>
      </c>
      <c r="Q518" s="145">
        <v>0</v>
      </c>
      <c r="R518" s="146">
        <v>2807.42114</v>
      </c>
      <c r="S518" s="5"/>
      <c r="T518" s="5"/>
      <c r="U518" s="5"/>
      <c r="V518" s="5"/>
      <c r="W518" s="5"/>
      <c r="X518" s="5"/>
      <c r="Y518" s="5"/>
      <c r="Z518" s="5"/>
      <c r="AA518" s="5"/>
      <c r="AB518" s="5"/>
    </row>
    <row r="519" spans="1:28" ht="13.5">
      <c r="A519" s="147"/>
      <c r="B519" s="143" t="s">
        <v>20</v>
      </c>
      <c r="C519" s="143" t="s">
        <v>20</v>
      </c>
      <c r="D519" s="143" t="s">
        <v>278</v>
      </c>
      <c r="E519" s="143">
        <v>50</v>
      </c>
      <c r="F519" s="144">
        <v>0</v>
      </c>
      <c r="G519" s="145">
        <v>0</v>
      </c>
      <c r="H519" s="145">
        <v>0</v>
      </c>
      <c r="I519" s="145">
        <v>0</v>
      </c>
      <c r="J519" s="145">
        <v>0</v>
      </c>
      <c r="K519" s="145">
        <v>0</v>
      </c>
      <c r="L519" s="145">
        <v>0</v>
      </c>
      <c r="M519" s="145">
        <v>0</v>
      </c>
      <c r="N519" s="145">
        <v>0</v>
      </c>
      <c r="O519" s="145">
        <v>0</v>
      </c>
      <c r="P519" s="145">
        <v>3041.93248</v>
      </c>
      <c r="Q519" s="145">
        <v>0</v>
      </c>
      <c r="R519" s="146">
        <v>3041.93248</v>
      </c>
      <c r="S519" s="5"/>
      <c r="T519" s="5"/>
      <c r="U519" s="5"/>
      <c r="V519" s="5"/>
      <c r="W519" s="5"/>
      <c r="X519" s="5"/>
      <c r="Y519" s="5"/>
      <c r="Z519" s="5"/>
      <c r="AA519" s="5"/>
      <c r="AB519" s="5"/>
    </row>
    <row r="520" spans="1:28" ht="13.5">
      <c r="A520" s="147"/>
      <c r="B520" s="147"/>
      <c r="C520" s="147"/>
      <c r="D520" s="147"/>
      <c r="E520" s="148">
        <v>153</v>
      </c>
      <c r="F520" s="149">
        <v>0</v>
      </c>
      <c r="G520" s="150">
        <v>0</v>
      </c>
      <c r="H520" s="150">
        <v>0</v>
      </c>
      <c r="I520" s="150">
        <v>0</v>
      </c>
      <c r="J520" s="150">
        <v>0</v>
      </c>
      <c r="K520" s="150">
        <v>0</v>
      </c>
      <c r="L520" s="150">
        <v>0</v>
      </c>
      <c r="M520" s="150">
        <v>0</v>
      </c>
      <c r="N520" s="150">
        <v>0</v>
      </c>
      <c r="O520" s="150">
        <v>0</v>
      </c>
      <c r="P520" s="150">
        <v>3415.26831</v>
      </c>
      <c r="Q520" s="150">
        <v>0</v>
      </c>
      <c r="R520" s="151">
        <v>3415.26831</v>
      </c>
      <c r="S520" s="5"/>
      <c r="T520" s="5"/>
      <c r="U520" s="5"/>
      <c r="V520" s="5"/>
      <c r="W520" s="5"/>
      <c r="X520" s="5"/>
      <c r="Y520" s="5"/>
      <c r="Z520" s="5"/>
      <c r="AA520" s="5"/>
      <c r="AB520" s="5"/>
    </row>
    <row r="521" spans="1:28" ht="13.5">
      <c r="A521" s="147"/>
      <c r="B521" s="143" t="s">
        <v>21</v>
      </c>
      <c r="C521" s="143" t="s">
        <v>180</v>
      </c>
      <c r="D521" s="143" t="s">
        <v>181</v>
      </c>
      <c r="E521" s="143">
        <v>113</v>
      </c>
      <c r="F521" s="144">
        <v>0</v>
      </c>
      <c r="G521" s="145">
        <v>0</v>
      </c>
      <c r="H521" s="145">
        <v>0</v>
      </c>
      <c r="I521" s="145">
        <v>0</v>
      </c>
      <c r="J521" s="145">
        <v>0</v>
      </c>
      <c r="K521" s="145">
        <v>0</v>
      </c>
      <c r="L521" s="145">
        <v>0</v>
      </c>
      <c r="M521" s="145">
        <v>0</v>
      </c>
      <c r="N521" s="145">
        <v>0</v>
      </c>
      <c r="O521" s="145">
        <v>0</v>
      </c>
      <c r="P521" s="145">
        <v>4180.00416</v>
      </c>
      <c r="Q521" s="145">
        <v>0</v>
      </c>
      <c r="R521" s="146">
        <v>4180.00416</v>
      </c>
      <c r="S521" s="5"/>
      <c r="T521" s="5"/>
      <c r="U521" s="5"/>
      <c r="V521" s="5"/>
      <c r="W521" s="5"/>
      <c r="X521" s="5"/>
      <c r="Y521" s="5"/>
      <c r="Z521" s="5"/>
      <c r="AA521" s="5"/>
      <c r="AB521" s="5"/>
    </row>
    <row r="522" spans="1:28" ht="13.5">
      <c r="A522" s="147"/>
      <c r="B522" s="147"/>
      <c r="C522" s="147"/>
      <c r="D522" s="147"/>
      <c r="E522" s="148">
        <v>155</v>
      </c>
      <c r="F522" s="149">
        <v>0</v>
      </c>
      <c r="G522" s="150">
        <v>0</v>
      </c>
      <c r="H522" s="150">
        <v>0</v>
      </c>
      <c r="I522" s="150">
        <v>0</v>
      </c>
      <c r="J522" s="150">
        <v>0</v>
      </c>
      <c r="K522" s="150">
        <v>0</v>
      </c>
      <c r="L522" s="150">
        <v>0</v>
      </c>
      <c r="M522" s="150">
        <v>0</v>
      </c>
      <c r="N522" s="150">
        <v>0</v>
      </c>
      <c r="O522" s="150">
        <v>0</v>
      </c>
      <c r="P522" s="150">
        <v>2746.29119</v>
      </c>
      <c r="Q522" s="150">
        <v>0</v>
      </c>
      <c r="R522" s="151">
        <v>2746.29119</v>
      </c>
      <c r="S522" s="5"/>
      <c r="T522" s="5"/>
      <c r="U522" s="5"/>
      <c r="V522" s="5"/>
      <c r="W522" s="5"/>
      <c r="X522" s="5"/>
      <c r="Y522" s="5"/>
      <c r="Z522" s="5"/>
      <c r="AA522" s="5"/>
      <c r="AB522" s="5"/>
    </row>
    <row r="523" spans="1:28" ht="13.5">
      <c r="A523" s="147"/>
      <c r="B523" s="147"/>
      <c r="C523" s="143" t="s">
        <v>182</v>
      </c>
      <c r="D523" s="143" t="s">
        <v>182</v>
      </c>
      <c r="E523" s="143">
        <v>17</v>
      </c>
      <c r="F523" s="144">
        <v>0</v>
      </c>
      <c r="G523" s="145">
        <v>0</v>
      </c>
      <c r="H523" s="145">
        <v>0</v>
      </c>
      <c r="I523" s="145">
        <v>0</v>
      </c>
      <c r="J523" s="145">
        <v>0</v>
      </c>
      <c r="K523" s="145">
        <v>0</v>
      </c>
      <c r="L523" s="145">
        <v>0</v>
      </c>
      <c r="M523" s="145">
        <v>0</v>
      </c>
      <c r="N523" s="145">
        <v>0</v>
      </c>
      <c r="O523" s="145">
        <v>0</v>
      </c>
      <c r="P523" s="145">
        <v>5119.89985</v>
      </c>
      <c r="Q523" s="145">
        <v>0</v>
      </c>
      <c r="R523" s="146">
        <v>5119.89985</v>
      </c>
      <c r="S523" s="5"/>
      <c r="T523" s="5"/>
      <c r="U523" s="5"/>
      <c r="V523" s="5"/>
      <c r="W523" s="5"/>
      <c r="X523" s="5"/>
      <c r="Y523" s="5"/>
      <c r="Z523" s="5"/>
      <c r="AA523" s="5"/>
      <c r="AB523" s="5"/>
    </row>
    <row r="524" spans="1:28" ht="13.5">
      <c r="A524" s="147"/>
      <c r="B524" s="147"/>
      <c r="C524" s="147"/>
      <c r="D524" s="147"/>
      <c r="E524" s="148">
        <v>100</v>
      </c>
      <c r="F524" s="149">
        <v>0</v>
      </c>
      <c r="G524" s="150">
        <v>0</v>
      </c>
      <c r="H524" s="150">
        <v>0</v>
      </c>
      <c r="I524" s="150">
        <v>0</v>
      </c>
      <c r="J524" s="150">
        <v>0</v>
      </c>
      <c r="K524" s="150">
        <v>0</v>
      </c>
      <c r="L524" s="150">
        <v>0</v>
      </c>
      <c r="M524" s="150">
        <v>0</v>
      </c>
      <c r="N524" s="150">
        <v>0</v>
      </c>
      <c r="O524" s="150">
        <v>0</v>
      </c>
      <c r="P524" s="150">
        <v>3564.10948</v>
      </c>
      <c r="Q524" s="150">
        <v>0</v>
      </c>
      <c r="R524" s="151">
        <v>3564.10948</v>
      </c>
      <c r="S524" s="5"/>
      <c r="T524" s="5"/>
      <c r="U524" s="5"/>
      <c r="V524" s="5"/>
      <c r="W524" s="5"/>
      <c r="X524" s="5"/>
      <c r="Y524" s="5"/>
      <c r="Z524" s="5"/>
      <c r="AA524" s="5"/>
      <c r="AB524" s="5"/>
    </row>
    <row r="525" spans="1:28" ht="13.5">
      <c r="A525" s="147"/>
      <c r="B525" s="147"/>
      <c r="C525" s="143" t="s">
        <v>21</v>
      </c>
      <c r="D525" s="143" t="s">
        <v>183</v>
      </c>
      <c r="E525" s="143">
        <v>98</v>
      </c>
      <c r="F525" s="144">
        <v>0</v>
      </c>
      <c r="G525" s="145">
        <v>0</v>
      </c>
      <c r="H525" s="145">
        <v>0</v>
      </c>
      <c r="I525" s="145">
        <v>0</v>
      </c>
      <c r="J525" s="145">
        <v>0</v>
      </c>
      <c r="K525" s="145">
        <v>0</v>
      </c>
      <c r="L525" s="145">
        <v>0</v>
      </c>
      <c r="M525" s="145">
        <v>0</v>
      </c>
      <c r="N525" s="145">
        <v>0</v>
      </c>
      <c r="O525" s="145">
        <v>0</v>
      </c>
      <c r="P525" s="145">
        <v>9105.399519999999</v>
      </c>
      <c r="Q525" s="145">
        <v>0</v>
      </c>
      <c r="R525" s="146">
        <v>9105.399519999999</v>
      </c>
      <c r="S525" s="5"/>
      <c r="T525" s="5"/>
      <c r="U525" s="5"/>
      <c r="V525" s="5"/>
      <c r="W525" s="5"/>
      <c r="X525" s="5"/>
      <c r="Y525" s="5"/>
      <c r="Z525" s="5"/>
      <c r="AA525" s="5"/>
      <c r="AB525" s="5"/>
    </row>
    <row r="526" spans="1:28" ht="13.5">
      <c r="A526" s="147"/>
      <c r="B526" s="147"/>
      <c r="C526" s="147"/>
      <c r="D526" s="143" t="s">
        <v>218</v>
      </c>
      <c r="E526" s="143">
        <v>69</v>
      </c>
      <c r="F526" s="144">
        <v>0</v>
      </c>
      <c r="G526" s="145">
        <v>0</v>
      </c>
      <c r="H526" s="145">
        <v>0</v>
      </c>
      <c r="I526" s="145">
        <v>0</v>
      </c>
      <c r="J526" s="145">
        <v>0</v>
      </c>
      <c r="K526" s="145">
        <v>0</v>
      </c>
      <c r="L526" s="145">
        <v>0</v>
      </c>
      <c r="M526" s="145">
        <v>0</v>
      </c>
      <c r="N526" s="145">
        <v>0</v>
      </c>
      <c r="O526" s="145">
        <v>0</v>
      </c>
      <c r="P526" s="145">
        <v>7997.3188</v>
      </c>
      <c r="Q526" s="145">
        <v>0</v>
      </c>
      <c r="R526" s="146">
        <v>7997.3188</v>
      </c>
      <c r="S526" s="5"/>
      <c r="T526" s="5"/>
      <c r="U526" s="5"/>
      <c r="V526" s="5"/>
      <c r="W526" s="5"/>
      <c r="X526" s="5"/>
      <c r="Y526" s="5"/>
      <c r="Z526" s="5"/>
      <c r="AA526" s="5"/>
      <c r="AB526" s="5"/>
    </row>
    <row r="527" spans="1:28" ht="13.5">
      <c r="A527" s="147"/>
      <c r="B527" s="147"/>
      <c r="C527" s="147"/>
      <c r="D527" s="143" t="s">
        <v>21</v>
      </c>
      <c r="E527" s="143">
        <v>2</v>
      </c>
      <c r="F527" s="144">
        <v>0</v>
      </c>
      <c r="G527" s="145">
        <v>0</v>
      </c>
      <c r="H527" s="145">
        <v>0</v>
      </c>
      <c r="I527" s="145">
        <v>0</v>
      </c>
      <c r="J527" s="145">
        <v>0</v>
      </c>
      <c r="K527" s="145">
        <v>0</v>
      </c>
      <c r="L527" s="145">
        <v>0</v>
      </c>
      <c r="M527" s="145">
        <v>0</v>
      </c>
      <c r="N527" s="145">
        <v>0</v>
      </c>
      <c r="O527" s="145">
        <v>0</v>
      </c>
      <c r="P527" s="145">
        <v>18259.95905</v>
      </c>
      <c r="Q527" s="145">
        <v>0</v>
      </c>
      <c r="R527" s="146">
        <v>18259.95905</v>
      </c>
      <c r="S527" s="5"/>
      <c r="T527" s="5"/>
      <c r="U527" s="5"/>
      <c r="V527" s="5"/>
      <c r="W527" s="5"/>
      <c r="X527" s="5"/>
      <c r="Y527" s="5"/>
      <c r="Z527" s="5"/>
      <c r="AA527" s="5"/>
      <c r="AB527" s="5"/>
    </row>
    <row r="528" spans="1:28" ht="13.5">
      <c r="A528" s="147"/>
      <c r="B528" s="147"/>
      <c r="C528" s="147"/>
      <c r="D528" s="147"/>
      <c r="E528" s="148">
        <v>97</v>
      </c>
      <c r="F528" s="149">
        <v>0</v>
      </c>
      <c r="G528" s="150">
        <v>0</v>
      </c>
      <c r="H528" s="150">
        <v>0</v>
      </c>
      <c r="I528" s="150">
        <v>0</v>
      </c>
      <c r="J528" s="150">
        <v>0</v>
      </c>
      <c r="K528" s="150">
        <v>0</v>
      </c>
      <c r="L528" s="150">
        <v>0</v>
      </c>
      <c r="M528" s="150">
        <v>0</v>
      </c>
      <c r="N528" s="150">
        <v>0</v>
      </c>
      <c r="O528" s="150">
        <v>0</v>
      </c>
      <c r="P528" s="150">
        <v>2983.38683</v>
      </c>
      <c r="Q528" s="150">
        <v>0</v>
      </c>
      <c r="R528" s="151">
        <v>2983.38683</v>
      </c>
      <c r="S528" s="5"/>
      <c r="T528" s="5"/>
      <c r="U528" s="5"/>
      <c r="V528" s="5"/>
      <c r="W528" s="5"/>
      <c r="X528" s="5"/>
      <c r="Y528" s="5"/>
      <c r="Z528" s="5"/>
      <c r="AA528" s="5"/>
      <c r="AB528" s="5"/>
    </row>
    <row r="529" spans="1:28" ht="13.5">
      <c r="A529" s="147"/>
      <c r="B529" s="147"/>
      <c r="C529" s="147"/>
      <c r="D529" s="147"/>
      <c r="E529" s="148">
        <v>109</v>
      </c>
      <c r="F529" s="149">
        <v>0</v>
      </c>
      <c r="G529" s="150">
        <v>0</v>
      </c>
      <c r="H529" s="150">
        <v>0</v>
      </c>
      <c r="I529" s="150">
        <v>0</v>
      </c>
      <c r="J529" s="150">
        <v>0</v>
      </c>
      <c r="K529" s="150">
        <v>0</v>
      </c>
      <c r="L529" s="150">
        <v>0</v>
      </c>
      <c r="M529" s="150">
        <v>0</v>
      </c>
      <c r="N529" s="150">
        <v>0</v>
      </c>
      <c r="O529" s="150">
        <v>0</v>
      </c>
      <c r="P529" s="150">
        <v>3318.87762</v>
      </c>
      <c r="Q529" s="150">
        <v>0</v>
      </c>
      <c r="R529" s="151">
        <v>3318.87762</v>
      </c>
      <c r="S529" s="5"/>
      <c r="T529" s="5"/>
      <c r="U529" s="5"/>
      <c r="V529" s="5"/>
      <c r="W529" s="5"/>
      <c r="X529" s="5"/>
      <c r="Y529" s="5"/>
      <c r="Z529" s="5"/>
      <c r="AA529" s="5"/>
      <c r="AB529" s="5"/>
    </row>
    <row r="530" spans="1:28" ht="13.5">
      <c r="A530" s="147"/>
      <c r="B530" s="147"/>
      <c r="C530" s="147"/>
      <c r="D530" s="143" t="s">
        <v>184</v>
      </c>
      <c r="E530" s="143">
        <v>179</v>
      </c>
      <c r="F530" s="144">
        <v>0</v>
      </c>
      <c r="G530" s="145">
        <v>0</v>
      </c>
      <c r="H530" s="145">
        <v>0</v>
      </c>
      <c r="I530" s="145">
        <v>0</v>
      </c>
      <c r="J530" s="145">
        <v>0</v>
      </c>
      <c r="K530" s="145">
        <v>0</v>
      </c>
      <c r="L530" s="145">
        <v>0</v>
      </c>
      <c r="M530" s="145">
        <v>0</v>
      </c>
      <c r="N530" s="145">
        <v>0</v>
      </c>
      <c r="O530" s="145">
        <v>0</v>
      </c>
      <c r="P530" s="145">
        <v>4847.82555</v>
      </c>
      <c r="Q530" s="145">
        <v>0</v>
      </c>
      <c r="R530" s="146">
        <v>4847.82555</v>
      </c>
      <c r="S530" s="5"/>
      <c r="T530" s="5"/>
      <c r="U530" s="5"/>
      <c r="V530" s="5"/>
      <c r="W530" s="5"/>
      <c r="X530" s="5"/>
      <c r="Y530" s="5"/>
      <c r="Z530" s="5"/>
      <c r="AA530" s="5"/>
      <c r="AB530" s="5"/>
    </row>
    <row r="531" spans="1:28" ht="13.5">
      <c r="A531" s="147"/>
      <c r="B531" s="147"/>
      <c r="C531" s="143" t="s">
        <v>185</v>
      </c>
      <c r="D531" s="143" t="s">
        <v>185</v>
      </c>
      <c r="E531" s="143">
        <v>16</v>
      </c>
      <c r="F531" s="144">
        <v>0</v>
      </c>
      <c r="G531" s="145">
        <v>0</v>
      </c>
      <c r="H531" s="145">
        <v>0</v>
      </c>
      <c r="I531" s="145">
        <v>0</v>
      </c>
      <c r="J531" s="145">
        <v>0</v>
      </c>
      <c r="K531" s="145">
        <v>0</v>
      </c>
      <c r="L531" s="145">
        <v>0</v>
      </c>
      <c r="M531" s="145">
        <v>0</v>
      </c>
      <c r="N531" s="145">
        <v>0</v>
      </c>
      <c r="O531" s="145">
        <v>0</v>
      </c>
      <c r="P531" s="145">
        <v>11879.05159</v>
      </c>
      <c r="Q531" s="145">
        <v>0</v>
      </c>
      <c r="R531" s="146">
        <v>11879.05159</v>
      </c>
      <c r="S531" s="5"/>
      <c r="T531" s="5"/>
      <c r="U531" s="5"/>
      <c r="V531" s="5"/>
      <c r="W531" s="5"/>
      <c r="X531" s="5"/>
      <c r="Y531" s="5"/>
      <c r="Z531" s="5"/>
      <c r="AA531" s="5"/>
      <c r="AB531" s="5"/>
    </row>
    <row r="532" spans="1:28" ht="13.5">
      <c r="A532" s="147"/>
      <c r="B532" s="147"/>
      <c r="C532" s="147"/>
      <c r="D532" s="147"/>
      <c r="E532" s="148">
        <v>99</v>
      </c>
      <c r="F532" s="149">
        <v>0</v>
      </c>
      <c r="G532" s="150">
        <v>0</v>
      </c>
      <c r="H532" s="150">
        <v>0</v>
      </c>
      <c r="I532" s="150">
        <v>0</v>
      </c>
      <c r="J532" s="150">
        <v>0</v>
      </c>
      <c r="K532" s="150">
        <v>0</v>
      </c>
      <c r="L532" s="150">
        <v>0</v>
      </c>
      <c r="M532" s="150">
        <v>0</v>
      </c>
      <c r="N532" s="150">
        <v>0</v>
      </c>
      <c r="O532" s="150">
        <v>0</v>
      </c>
      <c r="P532" s="150">
        <v>9652.62358</v>
      </c>
      <c r="Q532" s="150">
        <v>0</v>
      </c>
      <c r="R532" s="151">
        <v>9652.62358</v>
      </c>
      <c r="S532" s="5"/>
      <c r="T532" s="5"/>
      <c r="U532" s="5"/>
      <c r="V532" s="5"/>
      <c r="W532" s="5"/>
      <c r="X532" s="5"/>
      <c r="Y532" s="5"/>
      <c r="Z532" s="5"/>
      <c r="AA532" s="5"/>
      <c r="AB532" s="5"/>
    </row>
    <row r="533" spans="1:18" ht="13.5">
      <c r="A533" s="147"/>
      <c r="B533" s="147"/>
      <c r="C533" s="147"/>
      <c r="D533" s="147"/>
      <c r="E533" s="148">
        <v>116</v>
      </c>
      <c r="F533" s="149">
        <v>0</v>
      </c>
      <c r="G533" s="150">
        <v>0</v>
      </c>
      <c r="H533" s="150">
        <v>0</v>
      </c>
      <c r="I533" s="150">
        <v>0</v>
      </c>
      <c r="J533" s="150">
        <v>0</v>
      </c>
      <c r="K533" s="150">
        <v>0</v>
      </c>
      <c r="L533" s="150">
        <v>0</v>
      </c>
      <c r="M533" s="150">
        <v>0</v>
      </c>
      <c r="N533" s="150">
        <v>0</v>
      </c>
      <c r="O533" s="150">
        <v>0</v>
      </c>
      <c r="P533" s="150">
        <v>3060.66239</v>
      </c>
      <c r="Q533" s="150">
        <v>0</v>
      </c>
      <c r="R533" s="151">
        <v>3060.66239</v>
      </c>
    </row>
    <row r="534" spans="1:18" ht="13.5">
      <c r="A534" s="147"/>
      <c r="B534" s="147"/>
      <c r="C534" s="143" t="s">
        <v>186</v>
      </c>
      <c r="D534" s="143" t="s">
        <v>220</v>
      </c>
      <c r="E534" s="143">
        <v>224</v>
      </c>
      <c r="F534" s="144">
        <v>0</v>
      </c>
      <c r="G534" s="145">
        <v>0</v>
      </c>
      <c r="H534" s="145">
        <v>0</v>
      </c>
      <c r="I534" s="145">
        <v>0</v>
      </c>
      <c r="J534" s="145">
        <v>0</v>
      </c>
      <c r="K534" s="145">
        <v>0</v>
      </c>
      <c r="L534" s="145">
        <v>0</v>
      </c>
      <c r="M534" s="145">
        <v>0</v>
      </c>
      <c r="N534" s="145">
        <v>0</v>
      </c>
      <c r="O534" s="145">
        <v>0</v>
      </c>
      <c r="P534" s="145">
        <v>1912.24182</v>
      </c>
      <c r="Q534" s="145">
        <v>0</v>
      </c>
      <c r="R534" s="146">
        <v>1912.24182</v>
      </c>
    </row>
    <row r="535" spans="1:18" ht="13.5">
      <c r="A535" s="147"/>
      <c r="B535" s="147"/>
      <c r="C535" s="147"/>
      <c r="D535" s="143" t="s">
        <v>187</v>
      </c>
      <c r="E535" s="143">
        <v>29</v>
      </c>
      <c r="F535" s="144">
        <v>0</v>
      </c>
      <c r="G535" s="145">
        <v>0</v>
      </c>
      <c r="H535" s="145">
        <v>0</v>
      </c>
      <c r="I535" s="145">
        <v>0</v>
      </c>
      <c r="J535" s="145">
        <v>0</v>
      </c>
      <c r="K535" s="145">
        <v>0</v>
      </c>
      <c r="L535" s="145">
        <v>0</v>
      </c>
      <c r="M535" s="145">
        <v>0</v>
      </c>
      <c r="N535" s="145">
        <v>0</v>
      </c>
      <c r="O535" s="145">
        <v>0</v>
      </c>
      <c r="P535" s="145">
        <v>3092.24205</v>
      </c>
      <c r="Q535" s="145">
        <v>0</v>
      </c>
      <c r="R535" s="146">
        <v>3092.24205</v>
      </c>
    </row>
    <row r="536" spans="1:18" ht="13.5">
      <c r="A536" s="147"/>
      <c r="B536" s="147"/>
      <c r="C536" s="147"/>
      <c r="D536" s="147"/>
      <c r="E536" s="148">
        <v>163</v>
      </c>
      <c r="F536" s="149">
        <v>0</v>
      </c>
      <c r="G536" s="150">
        <v>0</v>
      </c>
      <c r="H536" s="150">
        <v>0</v>
      </c>
      <c r="I536" s="150">
        <v>0</v>
      </c>
      <c r="J536" s="150">
        <v>0</v>
      </c>
      <c r="K536" s="150">
        <v>0</v>
      </c>
      <c r="L536" s="150">
        <v>0</v>
      </c>
      <c r="M536" s="150">
        <v>0</v>
      </c>
      <c r="N536" s="150">
        <v>0</v>
      </c>
      <c r="O536" s="150">
        <v>0</v>
      </c>
      <c r="P536" s="150">
        <v>4854.00511</v>
      </c>
      <c r="Q536" s="150">
        <v>0</v>
      </c>
      <c r="R536" s="151">
        <v>4854.00511</v>
      </c>
    </row>
    <row r="537" spans="1:18" ht="13.5">
      <c r="A537" s="147"/>
      <c r="B537" s="143" t="s">
        <v>22</v>
      </c>
      <c r="C537" s="143" t="s">
        <v>22</v>
      </c>
      <c r="D537" s="143" t="s">
        <v>22</v>
      </c>
      <c r="E537" s="143">
        <v>156</v>
      </c>
      <c r="F537" s="144">
        <v>0</v>
      </c>
      <c r="G537" s="145">
        <v>0</v>
      </c>
      <c r="H537" s="145">
        <v>0</v>
      </c>
      <c r="I537" s="145">
        <v>0</v>
      </c>
      <c r="J537" s="145">
        <v>0</v>
      </c>
      <c r="K537" s="145">
        <v>0</v>
      </c>
      <c r="L537" s="145">
        <v>0</v>
      </c>
      <c r="M537" s="145">
        <v>0</v>
      </c>
      <c r="N537" s="145">
        <v>0</v>
      </c>
      <c r="O537" s="145">
        <v>0</v>
      </c>
      <c r="P537" s="145">
        <v>1855.64003</v>
      </c>
      <c r="Q537" s="145">
        <v>0</v>
      </c>
      <c r="R537" s="146">
        <v>1855.64003</v>
      </c>
    </row>
    <row r="538" spans="1:18" ht="13.5">
      <c r="A538" s="147"/>
      <c r="B538" s="147"/>
      <c r="C538" s="143" t="s">
        <v>190</v>
      </c>
      <c r="D538" s="143" t="s">
        <v>191</v>
      </c>
      <c r="E538" s="143">
        <v>24</v>
      </c>
      <c r="F538" s="144">
        <v>0</v>
      </c>
      <c r="G538" s="145">
        <v>0</v>
      </c>
      <c r="H538" s="145">
        <v>0</v>
      </c>
      <c r="I538" s="145">
        <v>0</v>
      </c>
      <c r="J538" s="145">
        <v>0</v>
      </c>
      <c r="K538" s="145">
        <v>0</v>
      </c>
      <c r="L538" s="145">
        <v>0</v>
      </c>
      <c r="M538" s="145">
        <v>0</v>
      </c>
      <c r="N538" s="145">
        <v>0</v>
      </c>
      <c r="O538" s="145">
        <v>0</v>
      </c>
      <c r="P538" s="145">
        <v>2025.46298</v>
      </c>
      <c r="Q538" s="145">
        <v>0</v>
      </c>
      <c r="R538" s="146">
        <v>2025.46298</v>
      </c>
    </row>
    <row r="539" spans="1:18" ht="13.5">
      <c r="A539" s="147"/>
      <c r="B539" s="147"/>
      <c r="C539" s="147"/>
      <c r="D539" s="147"/>
      <c r="E539" s="148">
        <v>101</v>
      </c>
      <c r="F539" s="149">
        <v>0</v>
      </c>
      <c r="G539" s="150">
        <v>0</v>
      </c>
      <c r="H539" s="150">
        <v>0</v>
      </c>
      <c r="I539" s="150">
        <v>0</v>
      </c>
      <c r="J539" s="150">
        <v>0</v>
      </c>
      <c r="K539" s="150">
        <v>0</v>
      </c>
      <c r="L539" s="150">
        <v>0</v>
      </c>
      <c r="M539" s="150">
        <v>0</v>
      </c>
      <c r="N539" s="150">
        <v>0</v>
      </c>
      <c r="O539" s="150">
        <v>0</v>
      </c>
      <c r="P539" s="150">
        <v>2840.5675499999998</v>
      </c>
      <c r="Q539" s="150">
        <v>0</v>
      </c>
      <c r="R539" s="151">
        <v>2840.5675499999998</v>
      </c>
    </row>
    <row r="540" spans="1:18" ht="13.5">
      <c r="A540" s="147"/>
      <c r="B540" s="147"/>
      <c r="C540" s="147"/>
      <c r="D540" s="147"/>
      <c r="E540" s="148">
        <v>198</v>
      </c>
      <c r="F540" s="149">
        <v>0</v>
      </c>
      <c r="G540" s="150">
        <v>0</v>
      </c>
      <c r="H540" s="150">
        <v>0</v>
      </c>
      <c r="I540" s="150">
        <v>0</v>
      </c>
      <c r="J540" s="150">
        <v>0</v>
      </c>
      <c r="K540" s="150">
        <v>0</v>
      </c>
      <c r="L540" s="150">
        <v>0</v>
      </c>
      <c r="M540" s="150">
        <v>0</v>
      </c>
      <c r="N540" s="150">
        <v>0</v>
      </c>
      <c r="O540" s="150">
        <v>0</v>
      </c>
      <c r="P540" s="150">
        <v>242.46160999999998</v>
      </c>
      <c r="Q540" s="150">
        <v>0</v>
      </c>
      <c r="R540" s="151">
        <v>242.46160999999998</v>
      </c>
    </row>
    <row r="541" spans="1:18" ht="13.5">
      <c r="A541" s="147"/>
      <c r="B541" s="143" t="s">
        <v>192</v>
      </c>
      <c r="C541" s="143" t="s">
        <v>293</v>
      </c>
      <c r="D541" s="143" t="s">
        <v>294</v>
      </c>
      <c r="E541" s="143">
        <v>159</v>
      </c>
      <c r="F541" s="144">
        <v>0</v>
      </c>
      <c r="G541" s="145">
        <v>0</v>
      </c>
      <c r="H541" s="145">
        <v>0</v>
      </c>
      <c r="I541" s="145">
        <v>0</v>
      </c>
      <c r="J541" s="145">
        <v>0</v>
      </c>
      <c r="K541" s="145">
        <v>0</v>
      </c>
      <c r="L541" s="145">
        <v>0</v>
      </c>
      <c r="M541" s="145">
        <v>0</v>
      </c>
      <c r="N541" s="145">
        <v>0</v>
      </c>
      <c r="O541" s="145">
        <v>0</v>
      </c>
      <c r="P541" s="145">
        <v>3445.5101600000003</v>
      </c>
      <c r="Q541" s="145">
        <v>0</v>
      </c>
      <c r="R541" s="146">
        <v>3445.5101600000003</v>
      </c>
    </row>
    <row r="542" spans="1:18" ht="13.5">
      <c r="A542" s="147"/>
      <c r="B542" s="147"/>
      <c r="C542" s="147"/>
      <c r="D542" s="147"/>
      <c r="E542" s="148">
        <v>248</v>
      </c>
      <c r="F542" s="149">
        <v>0</v>
      </c>
      <c r="G542" s="150">
        <v>0</v>
      </c>
      <c r="H542" s="150">
        <v>0</v>
      </c>
      <c r="I542" s="150">
        <v>0</v>
      </c>
      <c r="J542" s="150">
        <v>0</v>
      </c>
      <c r="K542" s="150">
        <v>0</v>
      </c>
      <c r="L542" s="150">
        <v>0</v>
      </c>
      <c r="M542" s="150">
        <v>0</v>
      </c>
      <c r="N542" s="150">
        <v>0</v>
      </c>
      <c r="O542" s="150">
        <v>0</v>
      </c>
      <c r="P542" s="150">
        <v>233.69932</v>
      </c>
      <c r="Q542" s="150">
        <v>0</v>
      </c>
      <c r="R542" s="151">
        <v>233.69932</v>
      </c>
    </row>
    <row r="543" spans="1:18" ht="13.5">
      <c r="A543" s="147"/>
      <c r="B543" s="147"/>
      <c r="C543" s="143" t="s">
        <v>193</v>
      </c>
      <c r="D543" s="143" t="s">
        <v>193</v>
      </c>
      <c r="E543" s="143">
        <v>28</v>
      </c>
      <c r="F543" s="144">
        <v>0</v>
      </c>
      <c r="G543" s="145">
        <v>0</v>
      </c>
      <c r="H543" s="145">
        <v>0</v>
      </c>
      <c r="I543" s="145">
        <v>0</v>
      </c>
      <c r="J543" s="145">
        <v>0</v>
      </c>
      <c r="K543" s="145">
        <v>0</v>
      </c>
      <c r="L543" s="145">
        <v>0</v>
      </c>
      <c r="M543" s="145">
        <v>0</v>
      </c>
      <c r="N543" s="145">
        <v>0</v>
      </c>
      <c r="O543" s="145">
        <v>0</v>
      </c>
      <c r="P543" s="145">
        <v>3957.44636</v>
      </c>
      <c r="Q543" s="145">
        <v>0</v>
      </c>
      <c r="R543" s="146">
        <v>3957.44636</v>
      </c>
    </row>
    <row r="544" spans="1:18" ht="13.5">
      <c r="A544" s="147"/>
      <c r="B544" s="147"/>
      <c r="C544" s="147"/>
      <c r="D544" s="147"/>
      <c r="E544" s="148">
        <v>107</v>
      </c>
      <c r="F544" s="149">
        <v>0</v>
      </c>
      <c r="G544" s="150">
        <v>0</v>
      </c>
      <c r="H544" s="150">
        <v>0</v>
      </c>
      <c r="I544" s="150">
        <v>0</v>
      </c>
      <c r="J544" s="150">
        <v>0</v>
      </c>
      <c r="K544" s="150">
        <v>0</v>
      </c>
      <c r="L544" s="150">
        <v>0</v>
      </c>
      <c r="M544" s="150">
        <v>0</v>
      </c>
      <c r="N544" s="150">
        <v>0</v>
      </c>
      <c r="O544" s="150">
        <v>0</v>
      </c>
      <c r="P544" s="150">
        <v>1730.2693700000002</v>
      </c>
      <c r="Q544" s="150">
        <v>0</v>
      </c>
      <c r="R544" s="151">
        <v>1730.2693700000002</v>
      </c>
    </row>
    <row r="545" spans="1:18" ht="13.5">
      <c r="A545" s="147"/>
      <c r="B545" s="147"/>
      <c r="C545" s="147"/>
      <c r="D545" s="147"/>
      <c r="E545" s="148">
        <v>158</v>
      </c>
      <c r="F545" s="149">
        <v>0</v>
      </c>
      <c r="G545" s="150">
        <v>0</v>
      </c>
      <c r="H545" s="150">
        <v>0</v>
      </c>
      <c r="I545" s="150">
        <v>0</v>
      </c>
      <c r="J545" s="150">
        <v>0</v>
      </c>
      <c r="K545" s="150">
        <v>0</v>
      </c>
      <c r="L545" s="150">
        <v>0</v>
      </c>
      <c r="M545" s="150">
        <v>0</v>
      </c>
      <c r="N545" s="150">
        <v>0</v>
      </c>
      <c r="O545" s="150">
        <v>0</v>
      </c>
      <c r="P545" s="150">
        <v>2713.44656</v>
      </c>
      <c r="Q545" s="150">
        <v>0</v>
      </c>
      <c r="R545" s="151">
        <v>2713.44656</v>
      </c>
    </row>
    <row r="546" spans="1:18" ht="13.5">
      <c r="A546" s="147"/>
      <c r="B546" s="147"/>
      <c r="C546" s="143" t="s">
        <v>192</v>
      </c>
      <c r="D546" s="143" t="s">
        <v>196</v>
      </c>
      <c r="E546" s="143">
        <v>52</v>
      </c>
      <c r="F546" s="144">
        <v>0</v>
      </c>
      <c r="G546" s="145">
        <v>0</v>
      </c>
      <c r="H546" s="145">
        <v>0</v>
      </c>
      <c r="I546" s="145">
        <v>0</v>
      </c>
      <c r="J546" s="145">
        <v>0</v>
      </c>
      <c r="K546" s="145">
        <v>0</v>
      </c>
      <c r="L546" s="145">
        <v>0</v>
      </c>
      <c r="M546" s="145">
        <v>0</v>
      </c>
      <c r="N546" s="145">
        <v>0</v>
      </c>
      <c r="O546" s="145">
        <v>0</v>
      </c>
      <c r="P546" s="145">
        <v>8916.94616</v>
      </c>
      <c r="Q546" s="145">
        <v>0</v>
      </c>
      <c r="R546" s="146">
        <v>8916.94616</v>
      </c>
    </row>
    <row r="547" spans="1:18" ht="13.5">
      <c r="A547" s="147"/>
      <c r="B547" s="147"/>
      <c r="C547" s="147"/>
      <c r="D547" s="147"/>
      <c r="E547" s="148">
        <v>157</v>
      </c>
      <c r="F547" s="149">
        <v>0</v>
      </c>
      <c r="G547" s="150">
        <v>0</v>
      </c>
      <c r="H547" s="150">
        <v>0</v>
      </c>
      <c r="I547" s="150">
        <v>0</v>
      </c>
      <c r="J547" s="150">
        <v>0</v>
      </c>
      <c r="K547" s="150">
        <v>0</v>
      </c>
      <c r="L547" s="150">
        <v>0</v>
      </c>
      <c r="M547" s="150">
        <v>0</v>
      </c>
      <c r="N547" s="150">
        <v>0</v>
      </c>
      <c r="O547" s="150">
        <v>0</v>
      </c>
      <c r="P547" s="150">
        <v>8494.923480000001</v>
      </c>
      <c r="Q547" s="150">
        <v>0</v>
      </c>
      <c r="R547" s="151">
        <v>8494.923480000001</v>
      </c>
    </row>
    <row r="548" spans="1:18" ht="13.5">
      <c r="A548" s="147"/>
      <c r="B548" s="147"/>
      <c r="C548" s="147"/>
      <c r="D548" s="147"/>
      <c r="E548" s="148">
        <v>235</v>
      </c>
      <c r="F548" s="149">
        <v>0</v>
      </c>
      <c r="G548" s="150">
        <v>0</v>
      </c>
      <c r="H548" s="150">
        <v>0</v>
      </c>
      <c r="I548" s="150">
        <v>0</v>
      </c>
      <c r="J548" s="150">
        <v>0</v>
      </c>
      <c r="K548" s="150">
        <v>0</v>
      </c>
      <c r="L548" s="150">
        <v>0</v>
      </c>
      <c r="M548" s="150">
        <v>0</v>
      </c>
      <c r="N548" s="150">
        <v>0</v>
      </c>
      <c r="O548" s="150">
        <v>0</v>
      </c>
      <c r="P548" s="150">
        <v>2380.57098</v>
      </c>
      <c r="Q548" s="150">
        <v>0</v>
      </c>
      <c r="R548" s="151">
        <v>2380.57098</v>
      </c>
    </row>
    <row r="549" spans="1:18" ht="13.5">
      <c r="A549" s="147"/>
      <c r="B549" s="147"/>
      <c r="C549" s="143" t="s">
        <v>295</v>
      </c>
      <c r="D549" s="143" t="s">
        <v>295</v>
      </c>
      <c r="E549" s="143">
        <v>192</v>
      </c>
      <c r="F549" s="144">
        <v>0</v>
      </c>
      <c r="G549" s="145">
        <v>0</v>
      </c>
      <c r="H549" s="145">
        <v>0</v>
      </c>
      <c r="I549" s="145">
        <v>0</v>
      </c>
      <c r="J549" s="145">
        <v>0</v>
      </c>
      <c r="K549" s="145">
        <v>0</v>
      </c>
      <c r="L549" s="145">
        <v>0</v>
      </c>
      <c r="M549" s="145">
        <v>0</v>
      </c>
      <c r="N549" s="145">
        <v>0</v>
      </c>
      <c r="O549" s="145">
        <v>0</v>
      </c>
      <c r="P549" s="145">
        <v>3121.4642999999996</v>
      </c>
      <c r="Q549" s="145">
        <v>0</v>
      </c>
      <c r="R549" s="146">
        <v>3121.4642999999996</v>
      </c>
    </row>
    <row r="550" spans="1:18" ht="13.5">
      <c r="A550" s="147"/>
      <c r="B550" s="143" t="s">
        <v>24</v>
      </c>
      <c r="C550" s="143" t="s">
        <v>24</v>
      </c>
      <c r="D550" s="143" t="s">
        <v>24</v>
      </c>
      <c r="E550" s="143">
        <v>160</v>
      </c>
      <c r="F550" s="144">
        <v>0</v>
      </c>
      <c r="G550" s="145">
        <v>0</v>
      </c>
      <c r="H550" s="145">
        <v>0</v>
      </c>
      <c r="I550" s="145">
        <v>0</v>
      </c>
      <c r="J550" s="145">
        <v>0</v>
      </c>
      <c r="K550" s="145">
        <v>0</v>
      </c>
      <c r="L550" s="145">
        <v>0</v>
      </c>
      <c r="M550" s="145">
        <v>0</v>
      </c>
      <c r="N550" s="145">
        <v>0</v>
      </c>
      <c r="O550" s="145">
        <v>0</v>
      </c>
      <c r="P550" s="145">
        <v>3628.9711899999998</v>
      </c>
      <c r="Q550" s="145">
        <v>0</v>
      </c>
      <c r="R550" s="146">
        <v>3628.9711899999998</v>
      </c>
    </row>
    <row r="551" spans="1:18" ht="13.5">
      <c r="A551" s="147"/>
      <c r="B551" s="143" t="s">
        <v>25</v>
      </c>
      <c r="C551" s="143" t="s">
        <v>25</v>
      </c>
      <c r="D551" s="143" t="s">
        <v>25</v>
      </c>
      <c r="E551" s="143">
        <v>19</v>
      </c>
      <c r="F551" s="144">
        <v>0</v>
      </c>
      <c r="G551" s="145">
        <v>0</v>
      </c>
      <c r="H551" s="145">
        <v>0</v>
      </c>
      <c r="I551" s="145">
        <v>0</v>
      </c>
      <c r="J551" s="145">
        <v>0</v>
      </c>
      <c r="K551" s="145">
        <v>0</v>
      </c>
      <c r="L551" s="145">
        <v>0</v>
      </c>
      <c r="M551" s="145">
        <v>0</v>
      </c>
      <c r="N551" s="145">
        <v>0</v>
      </c>
      <c r="O551" s="145">
        <v>0</v>
      </c>
      <c r="P551" s="145">
        <v>5750.84533</v>
      </c>
      <c r="Q551" s="145">
        <v>0</v>
      </c>
      <c r="R551" s="146">
        <v>5750.84533</v>
      </c>
    </row>
    <row r="552" spans="1:18" ht="13.5">
      <c r="A552" s="147"/>
      <c r="B552" s="147"/>
      <c r="C552" s="147"/>
      <c r="D552" s="147"/>
      <c r="E552" s="148">
        <v>161</v>
      </c>
      <c r="F552" s="149">
        <v>0</v>
      </c>
      <c r="G552" s="150">
        <v>0</v>
      </c>
      <c r="H552" s="150">
        <v>0</v>
      </c>
      <c r="I552" s="150">
        <v>0</v>
      </c>
      <c r="J552" s="150">
        <v>0</v>
      </c>
      <c r="K552" s="150">
        <v>0</v>
      </c>
      <c r="L552" s="150">
        <v>0</v>
      </c>
      <c r="M552" s="150">
        <v>0</v>
      </c>
      <c r="N552" s="150">
        <v>0</v>
      </c>
      <c r="O552" s="150">
        <v>0</v>
      </c>
      <c r="P552" s="150">
        <v>4626.24482</v>
      </c>
      <c r="Q552" s="150">
        <v>0</v>
      </c>
      <c r="R552" s="151">
        <v>4626.24482</v>
      </c>
    </row>
    <row r="553" spans="1:18" ht="13.5">
      <c r="A553" s="147"/>
      <c r="B553" s="147"/>
      <c r="C553" s="147"/>
      <c r="D553" s="147"/>
      <c r="E553" s="148">
        <v>227</v>
      </c>
      <c r="F553" s="149">
        <v>0</v>
      </c>
      <c r="G553" s="150">
        <v>0</v>
      </c>
      <c r="H553" s="150">
        <v>0</v>
      </c>
      <c r="I553" s="150">
        <v>0</v>
      </c>
      <c r="J553" s="150">
        <v>0</v>
      </c>
      <c r="K553" s="150">
        <v>0</v>
      </c>
      <c r="L553" s="150">
        <v>0</v>
      </c>
      <c r="M553" s="150">
        <v>0</v>
      </c>
      <c r="N553" s="150">
        <v>0</v>
      </c>
      <c r="O553" s="150">
        <v>0</v>
      </c>
      <c r="P553" s="150">
        <v>586.69154</v>
      </c>
      <c r="Q553" s="150">
        <v>0</v>
      </c>
      <c r="R553" s="151">
        <v>586.69154</v>
      </c>
    </row>
    <row r="554" spans="1:18" ht="13.5">
      <c r="A554" s="147"/>
      <c r="B554" s="147"/>
      <c r="C554" s="143" t="s">
        <v>296</v>
      </c>
      <c r="D554" s="143" t="s">
        <v>297</v>
      </c>
      <c r="E554" s="143">
        <v>162</v>
      </c>
      <c r="F554" s="144">
        <v>0</v>
      </c>
      <c r="G554" s="145">
        <v>0</v>
      </c>
      <c r="H554" s="145">
        <v>0</v>
      </c>
      <c r="I554" s="145">
        <v>0</v>
      </c>
      <c r="J554" s="145">
        <v>0</v>
      </c>
      <c r="K554" s="145">
        <v>0</v>
      </c>
      <c r="L554" s="145">
        <v>0</v>
      </c>
      <c r="M554" s="145">
        <v>0</v>
      </c>
      <c r="N554" s="145">
        <v>0</v>
      </c>
      <c r="O554" s="145">
        <v>0</v>
      </c>
      <c r="P554" s="145">
        <v>2148.78589</v>
      </c>
      <c r="Q554" s="145">
        <v>0</v>
      </c>
      <c r="R554" s="146">
        <v>2148.78589</v>
      </c>
    </row>
    <row r="555" spans="1:18" ht="13.5">
      <c r="A555" s="147"/>
      <c r="B555" s="143" t="s">
        <v>26</v>
      </c>
      <c r="C555" s="143" t="s">
        <v>197</v>
      </c>
      <c r="D555" s="143" t="s">
        <v>198</v>
      </c>
      <c r="E555" s="143">
        <v>23</v>
      </c>
      <c r="F555" s="144">
        <v>0</v>
      </c>
      <c r="G555" s="145">
        <v>0</v>
      </c>
      <c r="H555" s="145">
        <v>0</v>
      </c>
      <c r="I555" s="145">
        <v>0</v>
      </c>
      <c r="J555" s="145">
        <v>0</v>
      </c>
      <c r="K555" s="145">
        <v>0</v>
      </c>
      <c r="L555" s="145">
        <v>0</v>
      </c>
      <c r="M555" s="145">
        <v>0</v>
      </c>
      <c r="N555" s="145">
        <v>0</v>
      </c>
      <c r="O555" s="145">
        <v>0</v>
      </c>
      <c r="P555" s="145">
        <v>7784.731</v>
      </c>
      <c r="Q555" s="145">
        <v>0</v>
      </c>
      <c r="R555" s="146">
        <v>7784.731</v>
      </c>
    </row>
    <row r="556" spans="1:18" ht="13.5">
      <c r="A556" s="147"/>
      <c r="B556" s="147"/>
      <c r="C556" s="147"/>
      <c r="D556" s="147"/>
      <c r="E556" s="148">
        <v>110</v>
      </c>
      <c r="F556" s="149">
        <v>0</v>
      </c>
      <c r="G556" s="150">
        <v>0</v>
      </c>
      <c r="H556" s="150">
        <v>0</v>
      </c>
      <c r="I556" s="150">
        <v>0</v>
      </c>
      <c r="J556" s="150">
        <v>0</v>
      </c>
      <c r="K556" s="150">
        <v>0</v>
      </c>
      <c r="L556" s="150">
        <v>0</v>
      </c>
      <c r="M556" s="150">
        <v>0</v>
      </c>
      <c r="N556" s="150">
        <v>0</v>
      </c>
      <c r="O556" s="150">
        <v>0</v>
      </c>
      <c r="P556" s="150">
        <v>476.02693</v>
      </c>
      <c r="Q556" s="150">
        <v>0</v>
      </c>
      <c r="R556" s="151">
        <v>476.02693</v>
      </c>
    </row>
    <row r="557" spans="1:18" ht="13.5">
      <c r="A557" s="147"/>
      <c r="B557" s="147"/>
      <c r="C557" s="147"/>
      <c r="D557" s="147"/>
      <c r="E557" s="148">
        <v>164</v>
      </c>
      <c r="F557" s="149">
        <v>0</v>
      </c>
      <c r="G557" s="150">
        <v>0</v>
      </c>
      <c r="H557" s="150">
        <v>0</v>
      </c>
      <c r="I557" s="150">
        <v>0</v>
      </c>
      <c r="J557" s="150">
        <v>0</v>
      </c>
      <c r="K557" s="150">
        <v>0</v>
      </c>
      <c r="L557" s="150">
        <v>0</v>
      </c>
      <c r="M557" s="150">
        <v>0</v>
      </c>
      <c r="N557" s="150">
        <v>0</v>
      </c>
      <c r="O557" s="150">
        <v>0</v>
      </c>
      <c r="P557" s="150">
        <v>4625.40047</v>
      </c>
      <c r="Q557" s="150">
        <v>0</v>
      </c>
      <c r="R557" s="151">
        <v>4625.40047</v>
      </c>
    </row>
    <row r="558" spans="1:18" ht="13.5">
      <c r="A558" s="147"/>
      <c r="B558" s="147"/>
      <c r="C558" s="147"/>
      <c r="D558" s="147"/>
      <c r="E558" s="148">
        <v>243</v>
      </c>
      <c r="F558" s="149">
        <v>0</v>
      </c>
      <c r="G558" s="150">
        <v>0</v>
      </c>
      <c r="H558" s="150">
        <v>0</v>
      </c>
      <c r="I558" s="150">
        <v>0</v>
      </c>
      <c r="J558" s="150">
        <v>0</v>
      </c>
      <c r="K558" s="150">
        <v>0</v>
      </c>
      <c r="L558" s="150">
        <v>0</v>
      </c>
      <c r="M558" s="150">
        <v>0</v>
      </c>
      <c r="N558" s="150">
        <v>0</v>
      </c>
      <c r="O558" s="150">
        <v>0</v>
      </c>
      <c r="P558" s="150">
        <v>1105.16192</v>
      </c>
      <c r="Q558" s="150">
        <v>0</v>
      </c>
      <c r="R558" s="151">
        <v>1105.16192</v>
      </c>
    </row>
    <row r="559" spans="1:18" ht="13.5">
      <c r="A559" s="143" t="s">
        <v>298</v>
      </c>
      <c r="B559" s="143" t="s">
        <v>8</v>
      </c>
      <c r="C559" s="143" t="s">
        <v>114</v>
      </c>
      <c r="D559" s="143" t="s">
        <v>115</v>
      </c>
      <c r="E559" s="143">
        <v>49</v>
      </c>
      <c r="F559" s="144">
        <v>0</v>
      </c>
      <c r="G559" s="145">
        <v>0</v>
      </c>
      <c r="H559" s="145">
        <v>0</v>
      </c>
      <c r="I559" s="145">
        <v>68.02391</v>
      </c>
      <c r="J559" s="145">
        <v>0</v>
      </c>
      <c r="K559" s="145">
        <v>68.02391</v>
      </c>
      <c r="L559" s="145">
        <v>0.34637</v>
      </c>
      <c r="M559" s="145">
        <v>0</v>
      </c>
      <c r="N559" s="145">
        <v>0.34637</v>
      </c>
      <c r="O559" s="145">
        <v>68.37028</v>
      </c>
      <c r="P559" s="145">
        <v>2675.30426</v>
      </c>
      <c r="Q559" s="145">
        <v>0</v>
      </c>
      <c r="R559" s="146">
        <v>2675.30426</v>
      </c>
    </row>
    <row r="560" spans="1:18" ht="13.5">
      <c r="A560" s="147"/>
      <c r="B560" s="143" t="s">
        <v>12</v>
      </c>
      <c r="C560" s="143" t="s">
        <v>123</v>
      </c>
      <c r="D560" s="143" t="s">
        <v>124</v>
      </c>
      <c r="E560" s="143">
        <v>36</v>
      </c>
      <c r="F560" s="144">
        <v>0</v>
      </c>
      <c r="G560" s="145">
        <v>0</v>
      </c>
      <c r="H560" s="145">
        <v>0</v>
      </c>
      <c r="I560" s="145">
        <v>300.7089</v>
      </c>
      <c r="J560" s="145">
        <v>0</v>
      </c>
      <c r="K560" s="145">
        <v>300.7089</v>
      </c>
      <c r="L560" s="145">
        <v>498.70543</v>
      </c>
      <c r="M560" s="145">
        <v>0</v>
      </c>
      <c r="N560" s="145">
        <v>498.70543</v>
      </c>
      <c r="O560" s="145">
        <v>799.41433</v>
      </c>
      <c r="P560" s="145">
        <v>16298.32982</v>
      </c>
      <c r="Q560" s="145">
        <v>0</v>
      </c>
      <c r="R560" s="146">
        <v>16298.32982</v>
      </c>
    </row>
    <row r="561" spans="1:18" ht="13.5">
      <c r="A561" s="147"/>
      <c r="B561" s="147"/>
      <c r="C561" s="143" t="s">
        <v>12</v>
      </c>
      <c r="D561" s="143" t="s">
        <v>12</v>
      </c>
      <c r="E561" s="143">
        <v>34</v>
      </c>
      <c r="F561" s="144">
        <v>0</v>
      </c>
      <c r="G561" s="145">
        <v>0</v>
      </c>
      <c r="H561" s="145">
        <v>0</v>
      </c>
      <c r="I561" s="145">
        <v>532.05084</v>
      </c>
      <c r="J561" s="145">
        <v>0</v>
      </c>
      <c r="K561" s="145">
        <v>532.05084</v>
      </c>
      <c r="L561" s="145">
        <v>1666.54681</v>
      </c>
      <c r="M561" s="145">
        <v>0</v>
      </c>
      <c r="N561" s="145">
        <v>1666.54681</v>
      </c>
      <c r="O561" s="145">
        <v>2198.5976499999997</v>
      </c>
      <c r="P561" s="145">
        <v>9512.691289999999</v>
      </c>
      <c r="Q561" s="145">
        <v>0</v>
      </c>
      <c r="R561" s="146">
        <v>9512.691289999999</v>
      </c>
    </row>
    <row r="562" spans="1:18" ht="13.5">
      <c r="A562" s="147"/>
      <c r="B562" s="143" t="s">
        <v>127</v>
      </c>
      <c r="C562" s="143" t="s">
        <v>128</v>
      </c>
      <c r="D562" s="143" t="s">
        <v>128</v>
      </c>
      <c r="E562" s="143">
        <v>22</v>
      </c>
      <c r="F562" s="144">
        <v>0</v>
      </c>
      <c r="G562" s="145">
        <v>0</v>
      </c>
      <c r="H562" s="145">
        <v>0</v>
      </c>
      <c r="I562" s="145">
        <v>219.03239000000002</v>
      </c>
      <c r="J562" s="145">
        <v>47.34265</v>
      </c>
      <c r="K562" s="145">
        <v>266.37503999999996</v>
      </c>
      <c r="L562" s="145">
        <v>431.31711</v>
      </c>
      <c r="M562" s="145">
        <v>15.858049999999999</v>
      </c>
      <c r="N562" s="145">
        <v>447.17515999999995</v>
      </c>
      <c r="O562" s="145">
        <v>713.5501999999999</v>
      </c>
      <c r="P562" s="145">
        <v>4055.4777599999998</v>
      </c>
      <c r="Q562" s="145">
        <v>0</v>
      </c>
      <c r="R562" s="146">
        <v>4055.4777599999998</v>
      </c>
    </row>
    <row r="563" spans="1:18" ht="13.5">
      <c r="A563" s="147"/>
      <c r="B563" s="147"/>
      <c r="C563" s="147"/>
      <c r="D563" s="143" t="s">
        <v>129</v>
      </c>
      <c r="E563" s="143">
        <v>23</v>
      </c>
      <c r="F563" s="144">
        <v>0</v>
      </c>
      <c r="G563" s="145">
        <v>0</v>
      </c>
      <c r="H563" s="145">
        <v>0</v>
      </c>
      <c r="I563" s="145">
        <v>582.06561</v>
      </c>
      <c r="J563" s="145">
        <v>0.01105</v>
      </c>
      <c r="K563" s="145">
        <v>582.0766600000001</v>
      </c>
      <c r="L563" s="145">
        <v>254.70838</v>
      </c>
      <c r="M563" s="145">
        <v>0</v>
      </c>
      <c r="N563" s="145">
        <v>254.70838</v>
      </c>
      <c r="O563" s="145">
        <v>836.78504</v>
      </c>
      <c r="P563" s="145">
        <v>5518.67446</v>
      </c>
      <c r="Q563" s="145">
        <v>0</v>
      </c>
      <c r="R563" s="146">
        <v>5518.67446</v>
      </c>
    </row>
    <row r="564" spans="1:18" ht="13.5">
      <c r="A564" s="147"/>
      <c r="B564" s="147"/>
      <c r="C564" s="143" t="s">
        <v>130</v>
      </c>
      <c r="D564" s="143" t="s">
        <v>255</v>
      </c>
      <c r="E564" s="143">
        <v>33</v>
      </c>
      <c r="F564" s="144">
        <v>0</v>
      </c>
      <c r="G564" s="145">
        <v>0</v>
      </c>
      <c r="H564" s="145">
        <v>0</v>
      </c>
      <c r="I564" s="145">
        <v>214.77769</v>
      </c>
      <c r="J564" s="145">
        <v>0.04188</v>
      </c>
      <c r="K564" s="145">
        <v>214.81957</v>
      </c>
      <c r="L564" s="145">
        <v>437.95494</v>
      </c>
      <c r="M564" s="145">
        <v>0</v>
      </c>
      <c r="N564" s="145">
        <v>437.95494</v>
      </c>
      <c r="O564" s="145">
        <v>652.77451</v>
      </c>
      <c r="P564" s="145">
        <v>9594.95173</v>
      </c>
      <c r="Q564" s="145">
        <v>0</v>
      </c>
      <c r="R564" s="146">
        <v>9594.95173</v>
      </c>
    </row>
    <row r="565" spans="1:18" ht="13.5">
      <c r="A565" s="147"/>
      <c r="B565" s="147"/>
      <c r="C565" s="147"/>
      <c r="D565" s="143" t="s">
        <v>131</v>
      </c>
      <c r="E565" s="143">
        <v>28</v>
      </c>
      <c r="F565" s="144">
        <v>0</v>
      </c>
      <c r="G565" s="145">
        <v>0</v>
      </c>
      <c r="H565" s="145">
        <v>0</v>
      </c>
      <c r="I565" s="145">
        <v>252.83003</v>
      </c>
      <c r="J565" s="145">
        <v>0.10797</v>
      </c>
      <c r="K565" s="145">
        <v>252.938</v>
      </c>
      <c r="L565" s="145">
        <v>1590.95942</v>
      </c>
      <c r="M565" s="145">
        <v>0</v>
      </c>
      <c r="N565" s="145">
        <v>1590.95942</v>
      </c>
      <c r="O565" s="145">
        <v>1843.89742</v>
      </c>
      <c r="P565" s="145">
        <v>7795.20071</v>
      </c>
      <c r="Q565" s="145">
        <v>0</v>
      </c>
      <c r="R565" s="146">
        <v>7795.20071</v>
      </c>
    </row>
    <row r="566" spans="1:18" ht="13.5">
      <c r="A566" s="147"/>
      <c r="B566" s="147"/>
      <c r="C566" s="143" t="s">
        <v>257</v>
      </c>
      <c r="D566" s="143" t="s">
        <v>258</v>
      </c>
      <c r="E566" s="143">
        <v>30</v>
      </c>
      <c r="F566" s="144">
        <v>0</v>
      </c>
      <c r="G566" s="145">
        <v>0</v>
      </c>
      <c r="H566" s="145">
        <v>0</v>
      </c>
      <c r="I566" s="145">
        <v>284.41179999999997</v>
      </c>
      <c r="J566" s="145">
        <v>0</v>
      </c>
      <c r="K566" s="145">
        <v>284.41179999999997</v>
      </c>
      <c r="L566" s="145">
        <v>86.67119</v>
      </c>
      <c r="M566" s="145">
        <v>0</v>
      </c>
      <c r="N566" s="145">
        <v>86.67119</v>
      </c>
      <c r="O566" s="145">
        <v>371.08299</v>
      </c>
      <c r="P566" s="145">
        <v>5446.36728</v>
      </c>
      <c r="Q566" s="145">
        <v>0</v>
      </c>
      <c r="R566" s="146">
        <v>5446.36728</v>
      </c>
    </row>
    <row r="567" spans="1:18" ht="13.5">
      <c r="A567" s="147"/>
      <c r="B567" s="147"/>
      <c r="C567" s="147"/>
      <c r="D567" s="143" t="s">
        <v>257</v>
      </c>
      <c r="E567" s="143">
        <v>29</v>
      </c>
      <c r="F567" s="144">
        <v>0</v>
      </c>
      <c r="G567" s="145">
        <v>0</v>
      </c>
      <c r="H567" s="145">
        <v>0</v>
      </c>
      <c r="I567" s="145">
        <v>141.04657999999998</v>
      </c>
      <c r="J567" s="145">
        <v>0</v>
      </c>
      <c r="K567" s="145">
        <v>141.04657999999998</v>
      </c>
      <c r="L567" s="145">
        <v>153.95999</v>
      </c>
      <c r="M567" s="145">
        <v>0</v>
      </c>
      <c r="N567" s="145">
        <v>153.95999</v>
      </c>
      <c r="O567" s="145">
        <v>295.00657</v>
      </c>
      <c r="P567" s="145">
        <v>8646.86658</v>
      </c>
      <c r="Q567" s="145">
        <v>0</v>
      </c>
      <c r="R567" s="146">
        <v>8646.86658</v>
      </c>
    </row>
    <row r="568" spans="1:18" ht="13.5">
      <c r="A568" s="147"/>
      <c r="B568" s="147"/>
      <c r="C568" s="143" t="s">
        <v>259</v>
      </c>
      <c r="D568" s="143" t="s">
        <v>259</v>
      </c>
      <c r="E568" s="143">
        <v>21</v>
      </c>
      <c r="F568" s="144">
        <v>0</v>
      </c>
      <c r="G568" s="145">
        <v>0</v>
      </c>
      <c r="H568" s="145">
        <v>0</v>
      </c>
      <c r="I568" s="145">
        <v>804.47518</v>
      </c>
      <c r="J568" s="145">
        <v>15.26102</v>
      </c>
      <c r="K568" s="145">
        <v>819.7361999999999</v>
      </c>
      <c r="L568" s="145">
        <v>4213.026349999999</v>
      </c>
      <c r="M568" s="145">
        <v>65.37679</v>
      </c>
      <c r="N568" s="145">
        <v>4278.403139999999</v>
      </c>
      <c r="O568" s="145">
        <v>5098.13934</v>
      </c>
      <c r="P568" s="145">
        <v>7852.64994</v>
      </c>
      <c r="Q568" s="145">
        <v>0</v>
      </c>
      <c r="R568" s="146">
        <v>7852.64994</v>
      </c>
    </row>
    <row r="569" spans="1:18" ht="13.5">
      <c r="A569" s="147"/>
      <c r="B569" s="143" t="s">
        <v>15</v>
      </c>
      <c r="C569" s="143" t="s">
        <v>139</v>
      </c>
      <c r="D569" s="143" t="s">
        <v>139</v>
      </c>
      <c r="E569" s="143">
        <v>51</v>
      </c>
      <c r="F569" s="144">
        <v>0</v>
      </c>
      <c r="G569" s="145">
        <v>0</v>
      </c>
      <c r="H569" s="145">
        <v>0</v>
      </c>
      <c r="I569" s="145">
        <v>45.021300000000004</v>
      </c>
      <c r="J569" s="145">
        <v>0</v>
      </c>
      <c r="K569" s="145">
        <v>45.021300000000004</v>
      </c>
      <c r="L569" s="145">
        <v>0.0014399999999999999</v>
      </c>
      <c r="M569" s="145">
        <v>0</v>
      </c>
      <c r="N569" s="145">
        <v>0.0014399999999999999</v>
      </c>
      <c r="O569" s="145">
        <v>45.02274</v>
      </c>
      <c r="P569" s="145">
        <v>590.68648</v>
      </c>
      <c r="Q569" s="145">
        <v>0</v>
      </c>
      <c r="R569" s="146">
        <v>590.68648</v>
      </c>
    </row>
    <row r="570" spans="1:18" ht="13.5">
      <c r="A570" s="147"/>
      <c r="B570" s="143" t="s">
        <v>16</v>
      </c>
      <c r="C570" s="143" t="s">
        <v>144</v>
      </c>
      <c r="D570" s="143" t="s">
        <v>271</v>
      </c>
      <c r="E570" s="143">
        <v>19</v>
      </c>
      <c r="F570" s="144">
        <v>0</v>
      </c>
      <c r="G570" s="145">
        <v>0</v>
      </c>
      <c r="H570" s="145">
        <v>0</v>
      </c>
      <c r="I570" s="145">
        <v>2482.17877</v>
      </c>
      <c r="J570" s="145">
        <v>19.69968</v>
      </c>
      <c r="K570" s="145">
        <v>2501.87845</v>
      </c>
      <c r="L570" s="145">
        <v>4377.5357</v>
      </c>
      <c r="M570" s="145">
        <v>5.21029</v>
      </c>
      <c r="N570" s="145">
        <v>4382.74599</v>
      </c>
      <c r="O570" s="145">
        <v>6884.6244400000005</v>
      </c>
      <c r="P570" s="145">
        <v>12926.96613</v>
      </c>
      <c r="Q570" s="145">
        <v>0</v>
      </c>
      <c r="R570" s="146">
        <v>12926.96613</v>
      </c>
    </row>
    <row r="571" spans="1:18" ht="13.5">
      <c r="A571" s="147"/>
      <c r="B571" s="147"/>
      <c r="C571" s="147"/>
      <c r="D571" s="143" t="s">
        <v>299</v>
      </c>
      <c r="E571" s="143">
        <v>18</v>
      </c>
      <c r="F571" s="144">
        <v>0</v>
      </c>
      <c r="G571" s="145">
        <v>0</v>
      </c>
      <c r="H571" s="145">
        <v>0</v>
      </c>
      <c r="I571" s="145">
        <v>1876.73328</v>
      </c>
      <c r="J571" s="145">
        <v>40.007940000000005</v>
      </c>
      <c r="K571" s="145">
        <v>1916.7412199999999</v>
      </c>
      <c r="L571" s="145">
        <v>6549.53659</v>
      </c>
      <c r="M571" s="145">
        <v>48.23654</v>
      </c>
      <c r="N571" s="145">
        <v>6597.77313</v>
      </c>
      <c r="O571" s="145">
        <v>8514.51435</v>
      </c>
      <c r="P571" s="145">
        <v>14100.75517</v>
      </c>
      <c r="Q571" s="145">
        <v>0</v>
      </c>
      <c r="R571" s="146">
        <v>14100.75517</v>
      </c>
    </row>
    <row r="572" spans="1:18" ht="13.5">
      <c r="A572" s="147"/>
      <c r="B572" s="147"/>
      <c r="C572" s="147"/>
      <c r="D572" s="143" t="s">
        <v>145</v>
      </c>
      <c r="E572" s="143">
        <v>17</v>
      </c>
      <c r="F572" s="144">
        <v>0</v>
      </c>
      <c r="G572" s="145">
        <v>0</v>
      </c>
      <c r="H572" s="145">
        <v>0</v>
      </c>
      <c r="I572" s="145">
        <v>3136.31149</v>
      </c>
      <c r="J572" s="145">
        <v>602.31592</v>
      </c>
      <c r="K572" s="145">
        <v>3738.62741</v>
      </c>
      <c r="L572" s="145">
        <v>9849.49511</v>
      </c>
      <c r="M572" s="145">
        <v>482.3703</v>
      </c>
      <c r="N572" s="145">
        <v>10331.86541</v>
      </c>
      <c r="O572" s="145">
        <v>14070.49282</v>
      </c>
      <c r="P572" s="145">
        <v>21241.12429</v>
      </c>
      <c r="Q572" s="145">
        <v>0</v>
      </c>
      <c r="R572" s="146">
        <v>21241.12429</v>
      </c>
    </row>
    <row r="573" spans="1:18" ht="13.5">
      <c r="A573" s="147"/>
      <c r="B573" s="147"/>
      <c r="C573" s="143" t="s">
        <v>146</v>
      </c>
      <c r="D573" s="143" t="s">
        <v>146</v>
      </c>
      <c r="E573" s="143">
        <v>20</v>
      </c>
      <c r="F573" s="144">
        <v>0</v>
      </c>
      <c r="G573" s="145">
        <v>0</v>
      </c>
      <c r="H573" s="145">
        <v>0</v>
      </c>
      <c r="I573" s="145">
        <v>1560.04727</v>
      </c>
      <c r="J573" s="145">
        <v>8.534180000000001</v>
      </c>
      <c r="K573" s="145">
        <v>1568.58145</v>
      </c>
      <c r="L573" s="145">
        <v>2158.5400499999996</v>
      </c>
      <c r="M573" s="145">
        <v>336.31345</v>
      </c>
      <c r="N573" s="145">
        <v>2494.8535</v>
      </c>
      <c r="O573" s="145">
        <v>4063.4349500000003</v>
      </c>
      <c r="P573" s="145">
        <v>10696.7548</v>
      </c>
      <c r="Q573" s="145">
        <v>0</v>
      </c>
      <c r="R573" s="146">
        <v>10696.7548</v>
      </c>
    </row>
    <row r="574" spans="1:18" ht="13.5">
      <c r="A574" s="147"/>
      <c r="B574" s="147"/>
      <c r="C574" s="143" t="s">
        <v>147</v>
      </c>
      <c r="D574" s="143" t="s">
        <v>148</v>
      </c>
      <c r="E574" s="143">
        <v>32</v>
      </c>
      <c r="F574" s="144">
        <v>0</v>
      </c>
      <c r="G574" s="145">
        <v>0</v>
      </c>
      <c r="H574" s="145">
        <v>0</v>
      </c>
      <c r="I574" s="145">
        <v>33.79569</v>
      </c>
      <c r="J574" s="145">
        <v>0.16431</v>
      </c>
      <c r="K574" s="145">
        <v>33.96</v>
      </c>
      <c r="L574" s="145">
        <v>756.75371</v>
      </c>
      <c r="M574" s="145">
        <v>0</v>
      </c>
      <c r="N574" s="145">
        <v>756.75371</v>
      </c>
      <c r="O574" s="145">
        <v>790.71371</v>
      </c>
      <c r="P574" s="145">
        <v>6132.00338</v>
      </c>
      <c r="Q574" s="145">
        <v>0</v>
      </c>
      <c r="R574" s="146">
        <v>6132.00338</v>
      </c>
    </row>
    <row r="575" spans="1:18" ht="13.5">
      <c r="A575" s="147"/>
      <c r="B575" s="147"/>
      <c r="C575" s="143" t="s">
        <v>16</v>
      </c>
      <c r="D575" s="143" t="s">
        <v>149</v>
      </c>
      <c r="E575" s="143">
        <v>5</v>
      </c>
      <c r="F575" s="144">
        <v>0</v>
      </c>
      <c r="G575" s="145">
        <v>0</v>
      </c>
      <c r="H575" s="145">
        <v>0</v>
      </c>
      <c r="I575" s="145">
        <v>702.9530500000001</v>
      </c>
      <c r="J575" s="145">
        <v>0</v>
      </c>
      <c r="K575" s="145">
        <v>702.9530500000001</v>
      </c>
      <c r="L575" s="145">
        <v>1547.6718600000002</v>
      </c>
      <c r="M575" s="145">
        <v>0</v>
      </c>
      <c r="N575" s="145">
        <v>1547.6718600000002</v>
      </c>
      <c r="O575" s="145">
        <v>2250.62491</v>
      </c>
      <c r="P575" s="145">
        <v>12253.17301</v>
      </c>
      <c r="Q575" s="145">
        <v>0</v>
      </c>
      <c r="R575" s="146">
        <v>12253.17301</v>
      </c>
    </row>
    <row r="576" spans="1:18" ht="13.5">
      <c r="A576" s="147"/>
      <c r="B576" s="147"/>
      <c r="C576" s="147"/>
      <c r="D576" s="143" t="s">
        <v>151</v>
      </c>
      <c r="E576" s="143">
        <v>7</v>
      </c>
      <c r="F576" s="144">
        <v>0</v>
      </c>
      <c r="G576" s="145">
        <v>0</v>
      </c>
      <c r="H576" s="145">
        <v>0</v>
      </c>
      <c r="I576" s="145">
        <v>1259.3334</v>
      </c>
      <c r="J576" s="145">
        <v>0</v>
      </c>
      <c r="K576" s="145">
        <v>1259.3334</v>
      </c>
      <c r="L576" s="145">
        <v>1232.66183</v>
      </c>
      <c r="M576" s="145">
        <v>0</v>
      </c>
      <c r="N576" s="145">
        <v>1232.66183</v>
      </c>
      <c r="O576" s="145">
        <v>2491.99523</v>
      </c>
      <c r="P576" s="145">
        <v>7699.48469</v>
      </c>
      <c r="Q576" s="145">
        <v>0</v>
      </c>
      <c r="R576" s="146">
        <v>7699.48469</v>
      </c>
    </row>
    <row r="577" spans="1:18" ht="13.5">
      <c r="A577" s="147"/>
      <c r="B577" s="147"/>
      <c r="C577" s="147"/>
      <c r="D577" s="143" t="s">
        <v>152</v>
      </c>
      <c r="E577" s="143">
        <v>48</v>
      </c>
      <c r="F577" s="144">
        <v>0</v>
      </c>
      <c r="G577" s="145">
        <v>0</v>
      </c>
      <c r="H577" s="145">
        <v>0</v>
      </c>
      <c r="I577" s="145">
        <v>1147.04389</v>
      </c>
      <c r="J577" s="145">
        <v>0.40626999999999996</v>
      </c>
      <c r="K577" s="145">
        <v>1147.4501599999999</v>
      </c>
      <c r="L577" s="145">
        <v>33.611</v>
      </c>
      <c r="M577" s="145">
        <v>0</v>
      </c>
      <c r="N577" s="145">
        <v>33.611</v>
      </c>
      <c r="O577" s="145">
        <v>1181.06116</v>
      </c>
      <c r="P577" s="145">
        <v>532.38634</v>
      </c>
      <c r="Q577" s="145">
        <v>0</v>
      </c>
      <c r="R577" s="146">
        <v>532.38634</v>
      </c>
    </row>
    <row r="578" spans="1:18" ht="13.5">
      <c r="A578" s="147"/>
      <c r="B578" s="147"/>
      <c r="C578" s="147"/>
      <c r="D578" s="143" t="s">
        <v>300</v>
      </c>
      <c r="E578" s="143">
        <v>47</v>
      </c>
      <c r="F578" s="144">
        <v>0</v>
      </c>
      <c r="G578" s="145">
        <v>0</v>
      </c>
      <c r="H578" s="145">
        <v>0</v>
      </c>
      <c r="I578" s="145">
        <v>666.00213</v>
      </c>
      <c r="J578" s="145">
        <v>0</v>
      </c>
      <c r="K578" s="145">
        <v>666.00213</v>
      </c>
      <c r="L578" s="145">
        <v>130.00168</v>
      </c>
      <c r="M578" s="145">
        <v>0</v>
      </c>
      <c r="N578" s="145">
        <v>130.00168</v>
      </c>
      <c r="O578" s="145">
        <v>796.00381</v>
      </c>
      <c r="P578" s="145">
        <v>783.0786400000001</v>
      </c>
      <c r="Q578" s="145">
        <v>0</v>
      </c>
      <c r="R578" s="146">
        <v>783.0786400000001</v>
      </c>
    </row>
    <row r="579" spans="1:18" ht="13.5">
      <c r="A579" s="147"/>
      <c r="B579" s="147"/>
      <c r="C579" s="147"/>
      <c r="D579" s="143" t="s">
        <v>153</v>
      </c>
      <c r="E579" s="143">
        <v>4</v>
      </c>
      <c r="F579" s="144">
        <v>0</v>
      </c>
      <c r="G579" s="145">
        <v>0</v>
      </c>
      <c r="H579" s="145">
        <v>0</v>
      </c>
      <c r="I579" s="145">
        <v>3326.90792</v>
      </c>
      <c r="J579" s="145">
        <v>0</v>
      </c>
      <c r="K579" s="145">
        <v>3326.90792</v>
      </c>
      <c r="L579" s="145">
        <v>6170.079650000001</v>
      </c>
      <c r="M579" s="145">
        <v>0</v>
      </c>
      <c r="N579" s="145">
        <v>6170.079650000001</v>
      </c>
      <c r="O579" s="145">
        <v>9496.987570000001</v>
      </c>
      <c r="P579" s="145">
        <v>8068.21167</v>
      </c>
      <c r="Q579" s="145">
        <v>0</v>
      </c>
      <c r="R579" s="146">
        <v>8068.21167</v>
      </c>
    </row>
    <row r="580" spans="1:18" ht="13.5">
      <c r="A580" s="147"/>
      <c r="B580" s="147"/>
      <c r="C580" s="147"/>
      <c r="D580" s="147"/>
      <c r="E580" s="148">
        <v>42</v>
      </c>
      <c r="F580" s="149">
        <v>0</v>
      </c>
      <c r="G580" s="150">
        <v>0</v>
      </c>
      <c r="H580" s="150">
        <v>0</v>
      </c>
      <c r="I580" s="150">
        <v>1062.40115</v>
      </c>
      <c r="J580" s="150">
        <v>0</v>
      </c>
      <c r="K580" s="150">
        <v>1062.40115</v>
      </c>
      <c r="L580" s="150">
        <v>560.3176</v>
      </c>
      <c r="M580" s="150">
        <v>0</v>
      </c>
      <c r="N580" s="150">
        <v>560.3176</v>
      </c>
      <c r="O580" s="150">
        <v>1622.71875</v>
      </c>
      <c r="P580" s="150">
        <v>4816.70365</v>
      </c>
      <c r="Q580" s="150">
        <v>0</v>
      </c>
      <c r="R580" s="151">
        <v>4816.70365</v>
      </c>
    </row>
    <row r="581" spans="1:18" ht="13.5">
      <c r="A581" s="147"/>
      <c r="B581" s="147"/>
      <c r="C581" s="147"/>
      <c r="D581" s="143" t="s">
        <v>156</v>
      </c>
      <c r="E581" s="143">
        <v>45</v>
      </c>
      <c r="F581" s="144">
        <v>0</v>
      </c>
      <c r="G581" s="145">
        <v>0</v>
      </c>
      <c r="H581" s="145">
        <v>0</v>
      </c>
      <c r="I581" s="145">
        <v>3952.44179</v>
      </c>
      <c r="J581" s="145">
        <v>0</v>
      </c>
      <c r="K581" s="145">
        <v>3952.44179</v>
      </c>
      <c r="L581" s="145">
        <v>2425.35832</v>
      </c>
      <c r="M581" s="145">
        <v>0</v>
      </c>
      <c r="N581" s="145">
        <v>2425.35832</v>
      </c>
      <c r="O581" s="145">
        <v>6377.80011</v>
      </c>
      <c r="P581" s="145">
        <v>862.09515</v>
      </c>
      <c r="Q581" s="145">
        <v>0</v>
      </c>
      <c r="R581" s="146">
        <v>862.09515</v>
      </c>
    </row>
    <row r="582" spans="1:18" ht="13.5">
      <c r="A582" s="147"/>
      <c r="B582" s="147"/>
      <c r="C582" s="147"/>
      <c r="D582" s="143" t="s">
        <v>157</v>
      </c>
      <c r="E582" s="143">
        <v>15</v>
      </c>
      <c r="F582" s="144">
        <v>0</v>
      </c>
      <c r="G582" s="145">
        <v>0</v>
      </c>
      <c r="H582" s="145">
        <v>0</v>
      </c>
      <c r="I582" s="145">
        <v>577.44527</v>
      </c>
      <c r="J582" s="145">
        <v>0</v>
      </c>
      <c r="K582" s="145">
        <v>577.44527</v>
      </c>
      <c r="L582" s="145">
        <v>1123.5318</v>
      </c>
      <c r="M582" s="145">
        <v>0</v>
      </c>
      <c r="N582" s="145">
        <v>1123.5318</v>
      </c>
      <c r="O582" s="145">
        <v>1700.9770700000001</v>
      </c>
      <c r="P582" s="145">
        <v>12928.97401</v>
      </c>
      <c r="Q582" s="145">
        <v>0</v>
      </c>
      <c r="R582" s="146">
        <v>12928.97401</v>
      </c>
    </row>
    <row r="583" spans="1:18" ht="13.5">
      <c r="A583" s="147"/>
      <c r="B583" s="147"/>
      <c r="C583" s="147"/>
      <c r="D583" s="143" t="s">
        <v>160</v>
      </c>
      <c r="E583" s="143">
        <v>3</v>
      </c>
      <c r="F583" s="144">
        <v>0</v>
      </c>
      <c r="G583" s="145">
        <v>0</v>
      </c>
      <c r="H583" s="145">
        <v>0</v>
      </c>
      <c r="I583" s="145">
        <v>1015.92764</v>
      </c>
      <c r="J583" s="145">
        <v>0</v>
      </c>
      <c r="K583" s="145">
        <v>1015.92764</v>
      </c>
      <c r="L583" s="145">
        <v>752.8793000000001</v>
      </c>
      <c r="M583" s="145">
        <v>0</v>
      </c>
      <c r="N583" s="145">
        <v>752.8793000000001</v>
      </c>
      <c r="O583" s="145">
        <v>1768.80694</v>
      </c>
      <c r="P583" s="145">
        <v>12788.639439999999</v>
      </c>
      <c r="Q583" s="145">
        <v>0</v>
      </c>
      <c r="R583" s="146">
        <v>12788.639439999999</v>
      </c>
    </row>
    <row r="584" spans="1:18" ht="13.5">
      <c r="A584" s="147"/>
      <c r="B584" s="147"/>
      <c r="C584" s="147"/>
      <c r="D584" s="147"/>
      <c r="E584" s="148">
        <v>14</v>
      </c>
      <c r="F584" s="149">
        <v>0</v>
      </c>
      <c r="G584" s="150">
        <v>0</v>
      </c>
      <c r="H584" s="150">
        <v>0</v>
      </c>
      <c r="I584" s="150">
        <v>3355.77194</v>
      </c>
      <c r="J584" s="150">
        <v>0.011859999999999999</v>
      </c>
      <c r="K584" s="150">
        <v>3355.7837999999997</v>
      </c>
      <c r="L584" s="150">
        <v>4274.72084</v>
      </c>
      <c r="M584" s="150">
        <v>8.36934</v>
      </c>
      <c r="N584" s="150">
        <v>4283.09018</v>
      </c>
      <c r="O584" s="150">
        <v>7638.87398</v>
      </c>
      <c r="P584" s="150">
        <v>10155.40452</v>
      </c>
      <c r="Q584" s="150">
        <v>0</v>
      </c>
      <c r="R584" s="151">
        <v>10155.40452</v>
      </c>
    </row>
    <row r="585" spans="1:18" ht="13.5">
      <c r="A585" s="147"/>
      <c r="B585" s="147"/>
      <c r="C585" s="147"/>
      <c r="D585" s="147"/>
      <c r="E585" s="148">
        <v>43</v>
      </c>
      <c r="F585" s="149">
        <v>0</v>
      </c>
      <c r="G585" s="150">
        <v>0</v>
      </c>
      <c r="H585" s="150">
        <v>0</v>
      </c>
      <c r="I585" s="150">
        <v>539.4118100000001</v>
      </c>
      <c r="J585" s="150">
        <v>34.54211</v>
      </c>
      <c r="K585" s="150">
        <v>573.95392</v>
      </c>
      <c r="L585" s="150">
        <v>676.94007</v>
      </c>
      <c r="M585" s="150">
        <v>0</v>
      </c>
      <c r="N585" s="150">
        <v>676.94007</v>
      </c>
      <c r="O585" s="150">
        <v>1250.89399</v>
      </c>
      <c r="P585" s="150">
        <v>8574.77865</v>
      </c>
      <c r="Q585" s="150">
        <v>0</v>
      </c>
      <c r="R585" s="151">
        <v>8574.77865</v>
      </c>
    </row>
    <row r="586" spans="1:18" ht="13.5">
      <c r="A586" s="147"/>
      <c r="B586" s="147"/>
      <c r="C586" s="147"/>
      <c r="D586" s="143" t="s">
        <v>161</v>
      </c>
      <c r="E586" s="143">
        <v>6</v>
      </c>
      <c r="F586" s="144">
        <v>0</v>
      </c>
      <c r="G586" s="145">
        <v>0</v>
      </c>
      <c r="H586" s="145">
        <v>0</v>
      </c>
      <c r="I586" s="145">
        <v>1253.95572</v>
      </c>
      <c r="J586" s="145">
        <v>0</v>
      </c>
      <c r="K586" s="145">
        <v>1253.95572</v>
      </c>
      <c r="L586" s="145">
        <v>3247.7181600000004</v>
      </c>
      <c r="M586" s="145">
        <v>0</v>
      </c>
      <c r="N586" s="145">
        <v>3247.7181600000004</v>
      </c>
      <c r="O586" s="145">
        <v>4501.67388</v>
      </c>
      <c r="P586" s="145">
        <v>8465.84372</v>
      </c>
      <c r="Q586" s="145">
        <v>0</v>
      </c>
      <c r="R586" s="146">
        <v>8465.84372</v>
      </c>
    </row>
    <row r="587" spans="1:18" ht="13.5">
      <c r="A587" s="147"/>
      <c r="B587" s="147"/>
      <c r="C587" s="147"/>
      <c r="D587" s="143" t="s">
        <v>163</v>
      </c>
      <c r="E587" s="143">
        <v>8</v>
      </c>
      <c r="F587" s="144">
        <v>0</v>
      </c>
      <c r="G587" s="145">
        <v>0</v>
      </c>
      <c r="H587" s="145">
        <v>0</v>
      </c>
      <c r="I587" s="145">
        <v>4900.26866</v>
      </c>
      <c r="J587" s="145">
        <v>0.00309</v>
      </c>
      <c r="K587" s="145">
        <v>4900.27175</v>
      </c>
      <c r="L587" s="145">
        <v>13673.988650000001</v>
      </c>
      <c r="M587" s="145">
        <v>0</v>
      </c>
      <c r="N587" s="145">
        <v>13673.988650000001</v>
      </c>
      <c r="O587" s="145">
        <v>18574.2604</v>
      </c>
      <c r="P587" s="145">
        <v>2069.84965</v>
      </c>
      <c r="Q587" s="145">
        <v>0</v>
      </c>
      <c r="R587" s="146">
        <v>2069.84965</v>
      </c>
    </row>
    <row r="588" spans="1:18" ht="13.5">
      <c r="A588" s="147"/>
      <c r="B588" s="147"/>
      <c r="C588" s="147"/>
      <c r="D588" s="143" t="s">
        <v>165</v>
      </c>
      <c r="E588" s="143">
        <v>10</v>
      </c>
      <c r="F588" s="144">
        <v>0</v>
      </c>
      <c r="G588" s="145">
        <v>0</v>
      </c>
      <c r="H588" s="145">
        <v>0</v>
      </c>
      <c r="I588" s="145">
        <v>4331.022690000001</v>
      </c>
      <c r="J588" s="145">
        <v>0.0015400000000000001</v>
      </c>
      <c r="K588" s="145">
        <v>4331.024230000001</v>
      </c>
      <c r="L588" s="145">
        <v>31785.052969999997</v>
      </c>
      <c r="M588" s="145">
        <v>260.27529</v>
      </c>
      <c r="N588" s="145">
        <v>32045.328260000002</v>
      </c>
      <c r="O588" s="145">
        <v>36376.352490000005</v>
      </c>
      <c r="P588" s="145">
        <v>1571.10203</v>
      </c>
      <c r="Q588" s="145">
        <v>0</v>
      </c>
      <c r="R588" s="146">
        <v>1571.10203</v>
      </c>
    </row>
    <row r="589" spans="1:18" ht="13.5">
      <c r="A589" s="147"/>
      <c r="B589" s="147"/>
      <c r="C589" s="147"/>
      <c r="D589" s="147"/>
      <c r="E589" s="148">
        <v>46</v>
      </c>
      <c r="F589" s="149">
        <v>0</v>
      </c>
      <c r="G589" s="150">
        <v>0</v>
      </c>
      <c r="H589" s="150">
        <v>0</v>
      </c>
      <c r="I589" s="150">
        <v>3570.14031</v>
      </c>
      <c r="J589" s="150">
        <v>0</v>
      </c>
      <c r="K589" s="150">
        <v>3570.14031</v>
      </c>
      <c r="L589" s="150">
        <v>1023.50715</v>
      </c>
      <c r="M589" s="150">
        <v>0</v>
      </c>
      <c r="N589" s="150">
        <v>1023.50715</v>
      </c>
      <c r="O589" s="150">
        <v>4593.64746</v>
      </c>
      <c r="P589" s="150">
        <v>798.8007299999999</v>
      </c>
      <c r="Q589" s="150">
        <v>0</v>
      </c>
      <c r="R589" s="151">
        <v>798.8007299999999</v>
      </c>
    </row>
    <row r="590" spans="1:18" ht="13.5">
      <c r="A590" s="147"/>
      <c r="B590" s="147"/>
      <c r="C590" s="147"/>
      <c r="D590" s="143" t="s">
        <v>166</v>
      </c>
      <c r="E590" s="143">
        <v>41</v>
      </c>
      <c r="F590" s="144">
        <v>0</v>
      </c>
      <c r="G590" s="145">
        <v>0</v>
      </c>
      <c r="H590" s="145">
        <v>0</v>
      </c>
      <c r="I590" s="145">
        <v>1058.04808</v>
      </c>
      <c r="J590" s="145">
        <v>0.5519</v>
      </c>
      <c r="K590" s="145">
        <v>1058.59998</v>
      </c>
      <c r="L590" s="145">
        <v>1900.25415</v>
      </c>
      <c r="M590" s="145">
        <v>36.069379999999995</v>
      </c>
      <c r="N590" s="145">
        <v>1936.3235300000001</v>
      </c>
      <c r="O590" s="145">
        <v>2994.9235099999996</v>
      </c>
      <c r="P590" s="145">
        <v>11875.98127</v>
      </c>
      <c r="Q590" s="145">
        <v>0</v>
      </c>
      <c r="R590" s="146">
        <v>11875.98127</v>
      </c>
    </row>
    <row r="591" spans="1:18" ht="13.5">
      <c r="A591" s="147"/>
      <c r="B591" s="147"/>
      <c r="C591" s="147"/>
      <c r="D591" s="143" t="s">
        <v>169</v>
      </c>
      <c r="E591" s="143">
        <v>12</v>
      </c>
      <c r="F591" s="144">
        <v>0</v>
      </c>
      <c r="G591" s="145">
        <v>0</v>
      </c>
      <c r="H591" s="145">
        <v>0</v>
      </c>
      <c r="I591" s="145">
        <v>1470.4124299999999</v>
      </c>
      <c r="J591" s="145">
        <v>0</v>
      </c>
      <c r="K591" s="145">
        <v>1470.4124299999999</v>
      </c>
      <c r="L591" s="145">
        <v>3115.77514</v>
      </c>
      <c r="M591" s="145">
        <v>0</v>
      </c>
      <c r="N591" s="145">
        <v>3115.77514</v>
      </c>
      <c r="O591" s="145">
        <v>4586.18757</v>
      </c>
      <c r="P591" s="145">
        <v>6080.188639999999</v>
      </c>
      <c r="Q591" s="145">
        <v>0</v>
      </c>
      <c r="R591" s="146">
        <v>6080.188639999999</v>
      </c>
    </row>
    <row r="592" spans="1:18" ht="13.5">
      <c r="A592" s="147"/>
      <c r="B592" s="147"/>
      <c r="C592" s="147"/>
      <c r="D592" s="143" t="s">
        <v>301</v>
      </c>
      <c r="E592" s="143">
        <v>1</v>
      </c>
      <c r="F592" s="144">
        <v>0</v>
      </c>
      <c r="G592" s="145">
        <v>0</v>
      </c>
      <c r="H592" s="145">
        <v>0</v>
      </c>
      <c r="I592" s="145">
        <v>1.75072</v>
      </c>
      <c r="J592" s="145">
        <v>0</v>
      </c>
      <c r="K592" s="145">
        <v>1.75072</v>
      </c>
      <c r="L592" s="145">
        <v>0</v>
      </c>
      <c r="M592" s="145">
        <v>0</v>
      </c>
      <c r="N592" s="145">
        <v>0</v>
      </c>
      <c r="O592" s="145">
        <v>1.75072</v>
      </c>
      <c r="P592" s="145">
        <v>3122.14898</v>
      </c>
      <c r="Q592" s="145">
        <v>0</v>
      </c>
      <c r="R592" s="146">
        <v>3122.14898</v>
      </c>
    </row>
    <row r="593" spans="1:18" ht="13.5">
      <c r="A593" s="147"/>
      <c r="B593" s="147"/>
      <c r="C593" s="147"/>
      <c r="D593" s="147"/>
      <c r="E593" s="148">
        <v>44</v>
      </c>
      <c r="F593" s="149">
        <v>0</v>
      </c>
      <c r="G593" s="150">
        <v>0</v>
      </c>
      <c r="H593" s="150">
        <v>0</v>
      </c>
      <c r="I593" s="150">
        <v>11488.65098</v>
      </c>
      <c r="J593" s="150">
        <v>67.51812</v>
      </c>
      <c r="K593" s="150">
        <v>11556.1691</v>
      </c>
      <c r="L593" s="150">
        <v>89451.22654</v>
      </c>
      <c r="M593" s="150">
        <v>62.8508</v>
      </c>
      <c r="N593" s="150">
        <v>89514.07734</v>
      </c>
      <c r="O593" s="150">
        <v>101070.24644</v>
      </c>
      <c r="P593" s="150">
        <v>899.33296</v>
      </c>
      <c r="Q593" s="150">
        <v>0</v>
      </c>
      <c r="R593" s="151">
        <v>899.33296</v>
      </c>
    </row>
    <row r="594" spans="1:18" ht="13.5">
      <c r="A594" s="147"/>
      <c r="B594" s="147"/>
      <c r="C594" s="143" t="s">
        <v>302</v>
      </c>
      <c r="D594" s="143" t="s">
        <v>303</v>
      </c>
      <c r="E594" s="143">
        <v>40</v>
      </c>
      <c r="F594" s="144">
        <v>0</v>
      </c>
      <c r="G594" s="145">
        <v>0</v>
      </c>
      <c r="H594" s="145">
        <v>0</v>
      </c>
      <c r="I594" s="145">
        <v>250.68156</v>
      </c>
      <c r="J594" s="145">
        <v>0</v>
      </c>
      <c r="K594" s="145">
        <v>250.68156</v>
      </c>
      <c r="L594" s="145">
        <v>227.45879000000002</v>
      </c>
      <c r="M594" s="145">
        <v>0</v>
      </c>
      <c r="N594" s="145">
        <v>227.45879000000002</v>
      </c>
      <c r="O594" s="145">
        <v>478.14034999999996</v>
      </c>
      <c r="P594" s="145">
        <v>5493.695320000001</v>
      </c>
      <c r="Q594" s="145">
        <v>0</v>
      </c>
      <c r="R594" s="146">
        <v>5493.695320000001</v>
      </c>
    </row>
    <row r="595" spans="1:18" ht="13.5">
      <c r="A595" s="147"/>
      <c r="B595" s="143" t="s">
        <v>20</v>
      </c>
      <c r="C595" s="143" t="s">
        <v>274</v>
      </c>
      <c r="D595" s="143" t="s">
        <v>276</v>
      </c>
      <c r="E595" s="143">
        <v>39</v>
      </c>
      <c r="F595" s="144">
        <v>0</v>
      </c>
      <c r="G595" s="145">
        <v>0</v>
      </c>
      <c r="H595" s="145">
        <v>0</v>
      </c>
      <c r="I595" s="145">
        <v>168.67969</v>
      </c>
      <c r="J595" s="145">
        <v>0</v>
      </c>
      <c r="K595" s="145">
        <v>168.67969</v>
      </c>
      <c r="L595" s="145">
        <v>1378.48434</v>
      </c>
      <c r="M595" s="145">
        <v>4.982489999999999</v>
      </c>
      <c r="N595" s="145">
        <v>1383.46683</v>
      </c>
      <c r="O595" s="145">
        <v>1552.14652</v>
      </c>
      <c r="P595" s="145">
        <v>3505.85538</v>
      </c>
      <c r="Q595" s="145">
        <v>0</v>
      </c>
      <c r="R595" s="146">
        <v>3505.85538</v>
      </c>
    </row>
    <row r="596" spans="1:18" ht="13.5">
      <c r="A596" s="147"/>
      <c r="B596" s="143" t="s">
        <v>21</v>
      </c>
      <c r="C596" s="143" t="s">
        <v>21</v>
      </c>
      <c r="D596" s="143" t="s">
        <v>21</v>
      </c>
      <c r="E596" s="143">
        <v>50</v>
      </c>
      <c r="F596" s="144">
        <v>0</v>
      </c>
      <c r="G596" s="145">
        <v>0</v>
      </c>
      <c r="H596" s="145">
        <v>0</v>
      </c>
      <c r="I596" s="145">
        <v>0.00177</v>
      </c>
      <c r="J596" s="145">
        <v>0</v>
      </c>
      <c r="K596" s="145">
        <v>0.00177</v>
      </c>
      <c r="L596" s="145">
        <v>0</v>
      </c>
      <c r="M596" s="145">
        <v>0</v>
      </c>
      <c r="N596" s="145">
        <v>0</v>
      </c>
      <c r="O596" s="145">
        <v>0.00177</v>
      </c>
      <c r="P596" s="145">
        <v>932.33598</v>
      </c>
      <c r="Q596" s="145">
        <v>0</v>
      </c>
      <c r="R596" s="146">
        <v>932.33598</v>
      </c>
    </row>
    <row r="597" spans="1:18" ht="13.5">
      <c r="A597" s="143" t="s">
        <v>304</v>
      </c>
      <c r="B597" s="143" t="s">
        <v>66</v>
      </c>
      <c r="C597" s="143" t="s">
        <v>225</v>
      </c>
      <c r="D597" s="143" t="s">
        <v>225</v>
      </c>
      <c r="E597" s="143">
        <v>8</v>
      </c>
      <c r="F597" s="144">
        <v>0</v>
      </c>
      <c r="G597" s="145">
        <v>0</v>
      </c>
      <c r="H597" s="145">
        <v>0</v>
      </c>
      <c r="I597" s="145">
        <v>429.66323</v>
      </c>
      <c r="J597" s="145">
        <v>4.68564</v>
      </c>
      <c r="K597" s="145">
        <v>434.34887</v>
      </c>
      <c r="L597" s="145">
        <v>1969.6407</v>
      </c>
      <c r="M597" s="145">
        <v>0</v>
      </c>
      <c r="N597" s="145">
        <v>1969.6407</v>
      </c>
      <c r="O597" s="145">
        <v>2403.9895699999997</v>
      </c>
      <c r="P597" s="145">
        <v>18186.97293</v>
      </c>
      <c r="Q597" s="145">
        <v>0</v>
      </c>
      <c r="R597" s="146">
        <v>18186.97293</v>
      </c>
    </row>
    <row r="598" spans="1:18" ht="13.5">
      <c r="A598" s="147"/>
      <c r="B598" s="147"/>
      <c r="C598" s="143" t="s">
        <v>305</v>
      </c>
      <c r="D598" s="143" t="s">
        <v>306</v>
      </c>
      <c r="E598" s="143">
        <v>47</v>
      </c>
      <c r="F598" s="144">
        <v>0</v>
      </c>
      <c r="G598" s="145">
        <v>0</v>
      </c>
      <c r="H598" s="145">
        <v>0</v>
      </c>
      <c r="I598" s="145">
        <v>250.56284</v>
      </c>
      <c r="J598" s="145">
        <v>0</v>
      </c>
      <c r="K598" s="145">
        <v>250.56284</v>
      </c>
      <c r="L598" s="145">
        <v>97.02808</v>
      </c>
      <c r="M598" s="145">
        <v>0</v>
      </c>
      <c r="N598" s="145">
        <v>97.02808</v>
      </c>
      <c r="O598" s="145">
        <v>347.59092</v>
      </c>
      <c r="P598" s="145">
        <v>9606.74308</v>
      </c>
      <c r="Q598" s="145">
        <v>0</v>
      </c>
      <c r="R598" s="146">
        <v>9606.74308</v>
      </c>
    </row>
    <row r="599" spans="1:18" ht="13.5">
      <c r="A599" s="147"/>
      <c r="B599" s="143" t="s">
        <v>5</v>
      </c>
      <c r="C599" s="143" t="s">
        <v>5</v>
      </c>
      <c r="D599" s="143" t="s">
        <v>5</v>
      </c>
      <c r="E599" s="143">
        <v>2</v>
      </c>
      <c r="F599" s="144">
        <v>0</v>
      </c>
      <c r="G599" s="145">
        <v>0</v>
      </c>
      <c r="H599" s="145">
        <v>0</v>
      </c>
      <c r="I599" s="145">
        <v>336.21578000000005</v>
      </c>
      <c r="J599" s="145">
        <v>11.69584</v>
      </c>
      <c r="K599" s="145">
        <v>347.91161999999997</v>
      </c>
      <c r="L599" s="145">
        <v>14732.43433</v>
      </c>
      <c r="M599" s="145">
        <v>0</v>
      </c>
      <c r="N599" s="145">
        <v>14732.43433</v>
      </c>
      <c r="O599" s="145">
        <v>15080.345949999999</v>
      </c>
      <c r="P599" s="145">
        <v>6017.78903</v>
      </c>
      <c r="Q599" s="145">
        <v>0</v>
      </c>
      <c r="R599" s="146">
        <v>6017.78903</v>
      </c>
    </row>
    <row r="600" spans="1:18" ht="13.5">
      <c r="A600" s="147"/>
      <c r="B600" s="147"/>
      <c r="C600" s="147"/>
      <c r="D600" s="143" t="s">
        <v>206</v>
      </c>
      <c r="E600" s="143">
        <v>14</v>
      </c>
      <c r="F600" s="144">
        <v>0</v>
      </c>
      <c r="G600" s="145">
        <v>0</v>
      </c>
      <c r="H600" s="145">
        <v>0</v>
      </c>
      <c r="I600" s="145">
        <v>104.07535</v>
      </c>
      <c r="J600" s="145">
        <v>2.8657399999999997</v>
      </c>
      <c r="K600" s="145">
        <v>106.94109</v>
      </c>
      <c r="L600" s="145">
        <v>3143.56101</v>
      </c>
      <c r="M600" s="145">
        <v>0</v>
      </c>
      <c r="N600" s="145">
        <v>3143.56101</v>
      </c>
      <c r="O600" s="145">
        <v>3250.5021</v>
      </c>
      <c r="P600" s="145">
        <v>8180.832240000001</v>
      </c>
      <c r="Q600" s="145">
        <v>0</v>
      </c>
      <c r="R600" s="146">
        <v>8180.832240000001</v>
      </c>
    </row>
    <row r="601" spans="1:18" ht="13.5">
      <c r="A601" s="147"/>
      <c r="B601" s="147"/>
      <c r="C601" s="147"/>
      <c r="D601" s="143" t="s">
        <v>307</v>
      </c>
      <c r="E601" s="143">
        <v>62</v>
      </c>
      <c r="F601" s="144">
        <v>0</v>
      </c>
      <c r="G601" s="145">
        <v>0</v>
      </c>
      <c r="H601" s="145">
        <v>0</v>
      </c>
      <c r="I601" s="145">
        <v>120.11484</v>
      </c>
      <c r="J601" s="145">
        <v>0.05094</v>
      </c>
      <c r="K601" s="145">
        <v>120.16578</v>
      </c>
      <c r="L601" s="145">
        <v>470.03151</v>
      </c>
      <c r="M601" s="145">
        <v>0</v>
      </c>
      <c r="N601" s="145">
        <v>470.03151</v>
      </c>
      <c r="O601" s="145">
        <v>590.1972900000001</v>
      </c>
      <c r="P601" s="145">
        <v>3972.9644700000003</v>
      </c>
      <c r="Q601" s="145">
        <v>0</v>
      </c>
      <c r="R601" s="146">
        <v>3972.9644700000003</v>
      </c>
    </row>
    <row r="602" spans="1:18" ht="13.5">
      <c r="A602" s="147"/>
      <c r="B602" s="147"/>
      <c r="C602" s="143" t="s">
        <v>183</v>
      </c>
      <c r="D602" s="143" t="s">
        <v>308</v>
      </c>
      <c r="E602" s="143">
        <v>51</v>
      </c>
      <c r="F602" s="144">
        <v>0</v>
      </c>
      <c r="G602" s="145">
        <v>0</v>
      </c>
      <c r="H602" s="145">
        <v>0</v>
      </c>
      <c r="I602" s="145">
        <v>137.68317000000002</v>
      </c>
      <c r="J602" s="145">
        <v>0</v>
      </c>
      <c r="K602" s="145">
        <v>137.68317000000002</v>
      </c>
      <c r="L602" s="145">
        <v>590.0249200000001</v>
      </c>
      <c r="M602" s="145">
        <v>12.41774</v>
      </c>
      <c r="N602" s="145">
        <v>602.44266</v>
      </c>
      <c r="O602" s="145">
        <v>740.12583</v>
      </c>
      <c r="P602" s="145">
        <v>4497.57675</v>
      </c>
      <c r="Q602" s="145">
        <v>0</v>
      </c>
      <c r="R602" s="146">
        <v>4497.57675</v>
      </c>
    </row>
    <row r="603" spans="1:18" ht="13.5">
      <c r="A603" s="147"/>
      <c r="B603" s="147"/>
      <c r="C603" s="143" t="s">
        <v>107</v>
      </c>
      <c r="D603" s="143" t="s">
        <v>228</v>
      </c>
      <c r="E603" s="143">
        <v>48</v>
      </c>
      <c r="F603" s="144">
        <v>0</v>
      </c>
      <c r="G603" s="145">
        <v>0</v>
      </c>
      <c r="H603" s="145">
        <v>0</v>
      </c>
      <c r="I603" s="145">
        <v>202.91855999999999</v>
      </c>
      <c r="J603" s="145">
        <v>0.00536</v>
      </c>
      <c r="K603" s="145">
        <v>202.92392</v>
      </c>
      <c r="L603" s="145">
        <v>154.14685</v>
      </c>
      <c r="M603" s="145">
        <v>0</v>
      </c>
      <c r="N603" s="145">
        <v>154.14685</v>
      </c>
      <c r="O603" s="145">
        <v>357.07077000000004</v>
      </c>
      <c r="P603" s="145">
        <v>4568.9775199999995</v>
      </c>
      <c r="Q603" s="145">
        <v>0</v>
      </c>
      <c r="R603" s="146">
        <v>4568.9775199999995</v>
      </c>
    </row>
    <row r="604" spans="1:18" ht="13.5">
      <c r="A604" s="147"/>
      <c r="B604" s="147"/>
      <c r="C604" s="147"/>
      <c r="D604" s="143" t="s">
        <v>108</v>
      </c>
      <c r="E604" s="143">
        <v>41</v>
      </c>
      <c r="F604" s="144">
        <v>0</v>
      </c>
      <c r="G604" s="145">
        <v>0</v>
      </c>
      <c r="H604" s="145">
        <v>0</v>
      </c>
      <c r="I604" s="145">
        <v>139.99184</v>
      </c>
      <c r="J604" s="145">
        <v>2.41108</v>
      </c>
      <c r="K604" s="145">
        <v>142.40292000000002</v>
      </c>
      <c r="L604" s="145">
        <v>671.88632</v>
      </c>
      <c r="M604" s="145">
        <v>0</v>
      </c>
      <c r="N604" s="145">
        <v>671.88632</v>
      </c>
      <c r="O604" s="145">
        <v>814.28924</v>
      </c>
      <c r="P604" s="145">
        <v>4659.87395</v>
      </c>
      <c r="Q604" s="145">
        <v>0</v>
      </c>
      <c r="R604" s="146">
        <v>4659.87395</v>
      </c>
    </row>
    <row r="605" spans="1:18" ht="13.5">
      <c r="A605" s="147"/>
      <c r="B605" s="147"/>
      <c r="C605" s="143" t="s">
        <v>230</v>
      </c>
      <c r="D605" s="143" t="s">
        <v>231</v>
      </c>
      <c r="E605" s="143">
        <v>31</v>
      </c>
      <c r="F605" s="144">
        <v>0</v>
      </c>
      <c r="G605" s="145">
        <v>0</v>
      </c>
      <c r="H605" s="145">
        <v>0</v>
      </c>
      <c r="I605" s="145">
        <v>0</v>
      </c>
      <c r="J605" s="145">
        <v>0</v>
      </c>
      <c r="K605" s="145">
        <v>0</v>
      </c>
      <c r="L605" s="145">
        <v>0</v>
      </c>
      <c r="M605" s="145">
        <v>0</v>
      </c>
      <c r="N605" s="145">
        <v>0</v>
      </c>
      <c r="O605" s="145">
        <v>0</v>
      </c>
      <c r="P605" s="145">
        <v>2061.98179</v>
      </c>
      <c r="Q605" s="145">
        <v>0</v>
      </c>
      <c r="R605" s="146">
        <v>2061.98179</v>
      </c>
    </row>
    <row r="606" spans="1:18" ht="13.5">
      <c r="A606" s="147"/>
      <c r="B606" s="143" t="s">
        <v>6</v>
      </c>
      <c r="C606" s="143" t="s">
        <v>111</v>
      </c>
      <c r="D606" s="143" t="s">
        <v>6</v>
      </c>
      <c r="E606" s="143">
        <v>3</v>
      </c>
      <c r="F606" s="144">
        <v>0</v>
      </c>
      <c r="G606" s="145">
        <v>0</v>
      </c>
      <c r="H606" s="145">
        <v>0</v>
      </c>
      <c r="I606" s="145">
        <v>206.61373</v>
      </c>
      <c r="J606" s="145">
        <v>0.16809000000000002</v>
      </c>
      <c r="K606" s="145">
        <v>206.78182</v>
      </c>
      <c r="L606" s="145">
        <v>3577.09703</v>
      </c>
      <c r="M606" s="145">
        <v>39.26833</v>
      </c>
      <c r="N606" s="145">
        <v>3616.36536</v>
      </c>
      <c r="O606" s="145">
        <v>3823.1471800000004</v>
      </c>
      <c r="P606" s="145">
        <v>14446.949560000001</v>
      </c>
      <c r="Q606" s="145">
        <v>0</v>
      </c>
      <c r="R606" s="146">
        <v>14446.949560000001</v>
      </c>
    </row>
    <row r="607" spans="1:18" ht="13.5">
      <c r="A607" s="147"/>
      <c r="B607" s="147"/>
      <c r="C607" s="143" t="s">
        <v>112</v>
      </c>
      <c r="D607" s="143" t="s">
        <v>112</v>
      </c>
      <c r="E607" s="143">
        <v>39</v>
      </c>
      <c r="F607" s="144">
        <v>0</v>
      </c>
      <c r="G607" s="145">
        <v>0</v>
      </c>
      <c r="H607" s="145">
        <v>0</v>
      </c>
      <c r="I607" s="145">
        <v>90.6971</v>
      </c>
      <c r="J607" s="145">
        <v>0</v>
      </c>
      <c r="K607" s="145">
        <v>90.6971</v>
      </c>
      <c r="L607" s="145">
        <v>297.85234</v>
      </c>
      <c r="M607" s="145">
        <v>0</v>
      </c>
      <c r="N607" s="145">
        <v>297.85234</v>
      </c>
      <c r="O607" s="145">
        <v>388.54944</v>
      </c>
      <c r="P607" s="145">
        <v>11152.895050000001</v>
      </c>
      <c r="Q607" s="145">
        <v>0</v>
      </c>
      <c r="R607" s="146">
        <v>11152.895050000001</v>
      </c>
    </row>
    <row r="608" spans="1:18" ht="13.5">
      <c r="A608" s="147"/>
      <c r="B608" s="147"/>
      <c r="C608" s="143" t="s">
        <v>309</v>
      </c>
      <c r="D608" s="143" t="s">
        <v>310</v>
      </c>
      <c r="E608" s="143">
        <v>50</v>
      </c>
      <c r="F608" s="144">
        <v>0</v>
      </c>
      <c r="G608" s="145">
        <v>0</v>
      </c>
      <c r="H608" s="145">
        <v>0</v>
      </c>
      <c r="I608" s="145">
        <v>116.84127000000001</v>
      </c>
      <c r="J608" s="145">
        <v>0.00601</v>
      </c>
      <c r="K608" s="145">
        <v>116.84728</v>
      </c>
      <c r="L608" s="145">
        <v>169.11942000000002</v>
      </c>
      <c r="M608" s="145">
        <v>0</v>
      </c>
      <c r="N608" s="145">
        <v>169.11942000000002</v>
      </c>
      <c r="O608" s="145">
        <v>285.9667</v>
      </c>
      <c r="P608" s="145">
        <v>11841.907529999999</v>
      </c>
      <c r="Q608" s="145">
        <v>0</v>
      </c>
      <c r="R608" s="146">
        <v>11841.907529999999</v>
      </c>
    </row>
    <row r="609" spans="1:18" ht="13.5">
      <c r="A609" s="147"/>
      <c r="B609" s="147"/>
      <c r="C609" s="147"/>
      <c r="D609" s="143" t="s">
        <v>163</v>
      </c>
      <c r="E609" s="143">
        <v>18</v>
      </c>
      <c r="F609" s="144">
        <v>0</v>
      </c>
      <c r="G609" s="145">
        <v>0</v>
      </c>
      <c r="H609" s="145">
        <v>0</v>
      </c>
      <c r="I609" s="145">
        <v>0</v>
      </c>
      <c r="J609" s="145">
        <v>0</v>
      </c>
      <c r="K609" s="145">
        <v>0</v>
      </c>
      <c r="L609" s="145">
        <v>0</v>
      </c>
      <c r="M609" s="145">
        <v>0</v>
      </c>
      <c r="N609" s="145">
        <v>0</v>
      </c>
      <c r="O609" s="145">
        <v>0</v>
      </c>
      <c r="P609" s="145">
        <v>2234.89775</v>
      </c>
      <c r="Q609" s="145">
        <v>0</v>
      </c>
      <c r="R609" s="146">
        <v>2234.89775</v>
      </c>
    </row>
    <row r="610" spans="1:18" ht="13.5">
      <c r="A610" s="147"/>
      <c r="B610" s="147"/>
      <c r="C610" s="143" t="s">
        <v>311</v>
      </c>
      <c r="D610" s="143" t="s">
        <v>312</v>
      </c>
      <c r="E610" s="143">
        <v>38</v>
      </c>
      <c r="F610" s="144">
        <v>0</v>
      </c>
      <c r="G610" s="145">
        <v>0</v>
      </c>
      <c r="H610" s="145">
        <v>0</v>
      </c>
      <c r="I610" s="145">
        <v>487.01395</v>
      </c>
      <c r="J610" s="145">
        <v>0</v>
      </c>
      <c r="K610" s="145">
        <v>487.01395</v>
      </c>
      <c r="L610" s="145">
        <v>2517.0116000000003</v>
      </c>
      <c r="M610" s="145">
        <v>20.48264</v>
      </c>
      <c r="N610" s="145">
        <v>2537.4942400000004</v>
      </c>
      <c r="O610" s="145">
        <v>3024.50819</v>
      </c>
      <c r="P610" s="145">
        <v>9330.33059</v>
      </c>
      <c r="Q610" s="145">
        <v>0</v>
      </c>
      <c r="R610" s="146">
        <v>9330.33059</v>
      </c>
    </row>
    <row r="611" spans="1:18" ht="13.5">
      <c r="A611" s="147"/>
      <c r="B611" s="147"/>
      <c r="C611" s="143" t="s">
        <v>313</v>
      </c>
      <c r="D611" s="143" t="s">
        <v>314</v>
      </c>
      <c r="E611" s="143">
        <v>49</v>
      </c>
      <c r="F611" s="144">
        <v>0</v>
      </c>
      <c r="G611" s="145">
        <v>0</v>
      </c>
      <c r="H611" s="145">
        <v>0</v>
      </c>
      <c r="I611" s="145">
        <v>0</v>
      </c>
      <c r="J611" s="145">
        <v>0</v>
      </c>
      <c r="K611" s="145">
        <v>0</v>
      </c>
      <c r="L611" s="145">
        <v>0</v>
      </c>
      <c r="M611" s="145">
        <v>0</v>
      </c>
      <c r="N611" s="145">
        <v>0</v>
      </c>
      <c r="O611" s="145">
        <v>0</v>
      </c>
      <c r="P611" s="145">
        <v>1761.10752</v>
      </c>
      <c r="Q611" s="145">
        <v>0</v>
      </c>
      <c r="R611" s="146">
        <v>1761.10752</v>
      </c>
    </row>
    <row r="612" spans="1:18" ht="13.5">
      <c r="A612" s="147"/>
      <c r="B612" s="143" t="s">
        <v>8</v>
      </c>
      <c r="C612" s="143" t="s">
        <v>114</v>
      </c>
      <c r="D612" s="143" t="s">
        <v>210</v>
      </c>
      <c r="E612" s="143">
        <v>11</v>
      </c>
      <c r="F612" s="144">
        <v>0</v>
      </c>
      <c r="G612" s="145">
        <v>0</v>
      </c>
      <c r="H612" s="145">
        <v>0</v>
      </c>
      <c r="I612" s="145">
        <v>751.49855</v>
      </c>
      <c r="J612" s="145">
        <v>10.086879999999999</v>
      </c>
      <c r="K612" s="145">
        <v>761.5854300000001</v>
      </c>
      <c r="L612" s="145">
        <v>23304.90361</v>
      </c>
      <c r="M612" s="145">
        <v>0.0011799999999999998</v>
      </c>
      <c r="N612" s="145">
        <v>23304.90479</v>
      </c>
      <c r="O612" s="145">
        <v>24066.49022</v>
      </c>
      <c r="P612" s="145">
        <v>12941.61142</v>
      </c>
      <c r="Q612" s="145">
        <v>0</v>
      </c>
      <c r="R612" s="146">
        <v>12941.61142</v>
      </c>
    </row>
    <row r="613" spans="1:18" ht="13.5">
      <c r="A613" s="147"/>
      <c r="B613" s="143" t="s">
        <v>9</v>
      </c>
      <c r="C613" s="143" t="s">
        <v>118</v>
      </c>
      <c r="D613" s="143" t="s">
        <v>315</v>
      </c>
      <c r="E613" s="143">
        <v>59</v>
      </c>
      <c r="F613" s="144">
        <v>0</v>
      </c>
      <c r="G613" s="145">
        <v>0</v>
      </c>
      <c r="H613" s="145">
        <v>0</v>
      </c>
      <c r="I613" s="145">
        <v>350.35123</v>
      </c>
      <c r="J613" s="145">
        <v>11.80352</v>
      </c>
      <c r="K613" s="145">
        <v>362.15475</v>
      </c>
      <c r="L613" s="145">
        <v>48.346379999999996</v>
      </c>
      <c r="M613" s="145">
        <v>0</v>
      </c>
      <c r="N613" s="145">
        <v>48.346379999999996</v>
      </c>
      <c r="O613" s="145">
        <v>410.50113</v>
      </c>
      <c r="P613" s="145">
        <v>25596.21056</v>
      </c>
      <c r="Q613" s="145">
        <v>0</v>
      </c>
      <c r="R613" s="146">
        <v>25596.21056</v>
      </c>
    </row>
    <row r="614" spans="1:18" ht="13.5">
      <c r="A614" s="147"/>
      <c r="B614" s="143" t="s">
        <v>10</v>
      </c>
      <c r="C614" s="143" t="s">
        <v>316</v>
      </c>
      <c r="D614" s="143" t="s">
        <v>317</v>
      </c>
      <c r="E614" s="143">
        <v>55</v>
      </c>
      <c r="F614" s="144">
        <v>0</v>
      </c>
      <c r="G614" s="145">
        <v>0</v>
      </c>
      <c r="H614" s="145">
        <v>0</v>
      </c>
      <c r="I614" s="145">
        <v>0</v>
      </c>
      <c r="J614" s="145">
        <v>0</v>
      </c>
      <c r="K614" s="145">
        <v>0</v>
      </c>
      <c r="L614" s="145">
        <v>0</v>
      </c>
      <c r="M614" s="145">
        <v>0</v>
      </c>
      <c r="N614" s="145">
        <v>0</v>
      </c>
      <c r="O614" s="145">
        <v>0</v>
      </c>
      <c r="P614" s="145">
        <v>1139.79898</v>
      </c>
      <c r="Q614" s="145">
        <v>0</v>
      </c>
      <c r="R614" s="146">
        <v>1139.79898</v>
      </c>
    </row>
    <row r="615" spans="1:18" ht="13.5">
      <c r="A615" s="147"/>
      <c r="B615" s="147"/>
      <c r="C615" s="143" t="s">
        <v>10</v>
      </c>
      <c r="D615" s="143" t="s">
        <v>10</v>
      </c>
      <c r="E615" s="143">
        <v>40</v>
      </c>
      <c r="F615" s="144">
        <v>0</v>
      </c>
      <c r="G615" s="145">
        <v>0</v>
      </c>
      <c r="H615" s="145">
        <v>0</v>
      </c>
      <c r="I615" s="145">
        <v>261.14592</v>
      </c>
      <c r="J615" s="145">
        <v>0.00032</v>
      </c>
      <c r="K615" s="145">
        <v>261.14624</v>
      </c>
      <c r="L615" s="145">
        <v>1565.1908600000002</v>
      </c>
      <c r="M615" s="145">
        <v>0</v>
      </c>
      <c r="N615" s="145">
        <v>1565.1908600000002</v>
      </c>
      <c r="O615" s="145">
        <v>1826.3371000000002</v>
      </c>
      <c r="P615" s="145">
        <v>7440.1551500000005</v>
      </c>
      <c r="Q615" s="145">
        <v>0</v>
      </c>
      <c r="R615" s="146">
        <v>7440.1551500000005</v>
      </c>
    </row>
    <row r="616" spans="1:18" ht="13.5">
      <c r="A616" s="147"/>
      <c r="B616" s="143" t="s">
        <v>120</v>
      </c>
      <c r="C616" s="143" t="s">
        <v>120</v>
      </c>
      <c r="D616" s="143" t="s">
        <v>120</v>
      </c>
      <c r="E616" s="143">
        <v>30</v>
      </c>
      <c r="F616" s="144">
        <v>0</v>
      </c>
      <c r="G616" s="145">
        <v>0</v>
      </c>
      <c r="H616" s="145">
        <v>0</v>
      </c>
      <c r="I616" s="145">
        <v>284.82457</v>
      </c>
      <c r="J616" s="145">
        <v>0.15638999999999997</v>
      </c>
      <c r="K616" s="145">
        <v>284.98096000000004</v>
      </c>
      <c r="L616" s="145">
        <v>1238.3326399999999</v>
      </c>
      <c r="M616" s="145">
        <v>0</v>
      </c>
      <c r="N616" s="145">
        <v>1238.3326399999999</v>
      </c>
      <c r="O616" s="145">
        <v>1523.3136000000002</v>
      </c>
      <c r="P616" s="145">
        <v>12803.446820000001</v>
      </c>
      <c r="Q616" s="145">
        <v>0</v>
      </c>
      <c r="R616" s="146">
        <v>12803.446820000001</v>
      </c>
    </row>
    <row r="617" spans="1:18" ht="13.5">
      <c r="A617" s="147"/>
      <c r="B617" s="147"/>
      <c r="C617" s="143" t="s">
        <v>121</v>
      </c>
      <c r="D617" s="143" t="s">
        <v>122</v>
      </c>
      <c r="E617" s="143">
        <v>46</v>
      </c>
      <c r="F617" s="144">
        <v>0</v>
      </c>
      <c r="G617" s="145">
        <v>0</v>
      </c>
      <c r="H617" s="145">
        <v>0</v>
      </c>
      <c r="I617" s="145">
        <v>350.36217</v>
      </c>
      <c r="J617" s="145">
        <v>0.04224</v>
      </c>
      <c r="K617" s="145">
        <v>350.40441</v>
      </c>
      <c r="L617" s="145">
        <v>914.8930300000001</v>
      </c>
      <c r="M617" s="145">
        <v>0</v>
      </c>
      <c r="N617" s="145">
        <v>914.8930300000001</v>
      </c>
      <c r="O617" s="145">
        <v>1265.29744</v>
      </c>
      <c r="P617" s="145">
        <v>14757.64303</v>
      </c>
      <c r="Q617" s="145">
        <v>0</v>
      </c>
      <c r="R617" s="146">
        <v>14757.64303</v>
      </c>
    </row>
    <row r="618" spans="1:18" ht="13.5">
      <c r="A618" s="147"/>
      <c r="B618" s="143" t="s">
        <v>12</v>
      </c>
      <c r="C618" s="143" t="s">
        <v>12</v>
      </c>
      <c r="D618" s="143" t="s">
        <v>12</v>
      </c>
      <c r="E618" s="143">
        <v>64</v>
      </c>
      <c r="F618" s="144">
        <v>0</v>
      </c>
      <c r="G618" s="145">
        <v>0</v>
      </c>
      <c r="H618" s="145">
        <v>0</v>
      </c>
      <c r="I618" s="145">
        <v>0</v>
      </c>
      <c r="J618" s="145">
        <v>0</v>
      </c>
      <c r="K618" s="145">
        <v>0</v>
      </c>
      <c r="L618" s="145">
        <v>0</v>
      </c>
      <c r="M618" s="145">
        <v>0</v>
      </c>
      <c r="N618" s="145">
        <v>0</v>
      </c>
      <c r="O618" s="145">
        <v>0</v>
      </c>
      <c r="P618" s="145">
        <v>26.501</v>
      </c>
      <c r="Q618" s="145">
        <v>0</v>
      </c>
      <c r="R618" s="146">
        <v>26.501</v>
      </c>
    </row>
    <row r="619" spans="1:18" ht="13.5">
      <c r="A619" s="147"/>
      <c r="B619" s="143" t="s">
        <v>127</v>
      </c>
      <c r="C619" s="143" t="s">
        <v>128</v>
      </c>
      <c r="D619" s="143" t="s">
        <v>128</v>
      </c>
      <c r="E619" s="143">
        <v>54</v>
      </c>
      <c r="F619" s="144">
        <v>0</v>
      </c>
      <c r="G619" s="145">
        <v>0</v>
      </c>
      <c r="H619" s="145">
        <v>0</v>
      </c>
      <c r="I619" s="145">
        <v>120.76375</v>
      </c>
      <c r="J619" s="145">
        <v>0.27159</v>
      </c>
      <c r="K619" s="145">
        <v>121.03533999999999</v>
      </c>
      <c r="L619" s="145">
        <v>343.97790000000003</v>
      </c>
      <c r="M619" s="145">
        <v>2.38541</v>
      </c>
      <c r="N619" s="145">
        <v>346.36331</v>
      </c>
      <c r="O619" s="145">
        <v>467.39865000000003</v>
      </c>
      <c r="P619" s="145">
        <v>4783.54219</v>
      </c>
      <c r="Q619" s="145">
        <v>0</v>
      </c>
      <c r="R619" s="146">
        <v>4783.54219</v>
      </c>
    </row>
    <row r="620" spans="1:18" ht="13.5">
      <c r="A620" s="147"/>
      <c r="B620" s="147"/>
      <c r="C620" s="147"/>
      <c r="D620" s="143" t="s">
        <v>129</v>
      </c>
      <c r="E620" s="143">
        <v>37</v>
      </c>
      <c r="F620" s="144">
        <v>0</v>
      </c>
      <c r="G620" s="145">
        <v>0</v>
      </c>
      <c r="H620" s="145">
        <v>0</v>
      </c>
      <c r="I620" s="145">
        <v>525.03565</v>
      </c>
      <c r="J620" s="145">
        <v>0.0035299999999999997</v>
      </c>
      <c r="K620" s="145">
        <v>525.0391800000001</v>
      </c>
      <c r="L620" s="145">
        <v>269.5141</v>
      </c>
      <c r="M620" s="145">
        <v>0</v>
      </c>
      <c r="N620" s="145">
        <v>269.5141</v>
      </c>
      <c r="O620" s="145">
        <v>794.55328</v>
      </c>
      <c r="P620" s="145">
        <v>11122.84905</v>
      </c>
      <c r="Q620" s="145">
        <v>0</v>
      </c>
      <c r="R620" s="146">
        <v>11122.84905</v>
      </c>
    </row>
    <row r="621" spans="1:18" ht="13.5">
      <c r="A621" s="147"/>
      <c r="B621" s="147"/>
      <c r="C621" s="143" t="s">
        <v>130</v>
      </c>
      <c r="D621" s="143" t="s">
        <v>131</v>
      </c>
      <c r="E621" s="143">
        <v>27</v>
      </c>
      <c r="F621" s="144">
        <v>0</v>
      </c>
      <c r="G621" s="145">
        <v>0</v>
      </c>
      <c r="H621" s="145">
        <v>0</v>
      </c>
      <c r="I621" s="145">
        <v>229.92951000000002</v>
      </c>
      <c r="J621" s="145">
        <v>9.30117</v>
      </c>
      <c r="K621" s="145">
        <v>239.23068</v>
      </c>
      <c r="L621" s="145">
        <v>5154.52383</v>
      </c>
      <c r="M621" s="145">
        <v>0</v>
      </c>
      <c r="N621" s="145">
        <v>5154.52383</v>
      </c>
      <c r="O621" s="145">
        <v>5393.75451</v>
      </c>
      <c r="P621" s="145">
        <v>9911.97777</v>
      </c>
      <c r="Q621" s="145">
        <v>0</v>
      </c>
      <c r="R621" s="146">
        <v>9911.97777</v>
      </c>
    </row>
    <row r="622" spans="1:18" ht="13.5">
      <c r="A622" s="147"/>
      <c r="B622" s="147"/>
      <c r="C622" s="143" t="s">
        <v>257</v>
      </c>
      <c r="D622" s="143" t="s">
        <v>318</v>
      </c>
      <c r="E622" s="143">
        <v>56</v>
      </c>
      <c r="F622" s="144">
        <v>0</v>
      </c>
      <c r="G622" s="145">
        <v>0</v>
      </c>
      <c r="H622" s="145">
        <v>0</v>
      </c>
      <c r="I622" s="145">
        <v>35.53754</v>
      </c>
      <c r="J622" s="145">
        <v>0</v>
      </c>
      <c r="K622" s="145">
        <v>35.53754</v>
      </c>
      <c r="L622" s="145">
        <v>285.62189</v>
      </c>
      <c r="M622" s="145">
        <v>0</v>
      </c>
      <c r="N622" s="145">
        <v>285.62189</v>
      </c>
      <c r="O622" s="145">
        <v>321.15943</v>
      </c>
      <c r="P622" s="145">
        <v>4867.07494</v>
      </c>
      <c r="Q622" s="145">
        <v>0</v>
      </c>
      <c r="R622" s="146">
        <v>4867.07494</v>
      </c>
    </row>
    <row r="623" spans="1:18" ht="13.5">
      <c r="A623" s="147"/>
      <c r="B623" s="143" t="s">
        <v>14</v>
      </c>
      <c r="C623" s="143" t="s">
        <v>132</v>
      </c>
      <c r="D623" s="143" t="s">
        <v>262</v>
      </c>
      <c r="E623" s="143">
        <v>33</v>
      </c>
      <c r="F623" s="144">
        <v>0</v>
      </c>
      <c r="G623" s="145">
        <v>0</v>
      </c>
      <c r="H623" s="145">
        <v>0</v>
      </c>
      <c r="I623" s="145">
        <v>0</v>
      </c>
      <c r="J623" s="145">
        <v>0</v>
      </c>
      <c r="K623" s="145">
        <v>0</v>
      </c>
      <c r="L623" s="145">
        <v>0</v>
      </c>
      <c r="M623" s="145">
        <v>0</v>
      </c>
      <c r="N623" s="145">
        <v>0</v>
      </c>
      <c r="O623" s="145">
        <v>0</v>
      </c>
      <c r="P623" s="145">
        <v>2089.90806</v>
      </c>
      <c r="Q623" s="145">
        <v>0</v>
      </c>
      <c r="R623" s="146">
        <v>2089.90806</v>
      </c>
    </row>
    <row r="624" spans="1:18" ht="13.5">
      <c r="A624" s="147"/>
      <c r="B624" s="147"/>
      <c r="C624" s="143" t="s">
        <v>264</v>
      </c>
      <c r="D624" s="143" t="s">
        <v>265</v>
      </c>
      <c r="E624" s="143">
        <v>63</v>
      </c>
      <c r="F624" s="144">
        <v>0</v>
      </c>
      <c r="G624" s="145">
        <v>0</v>
      </c>
      <c r="H624" s="145">
        <v>0</v>
      </c>
      <c r="I624" s="145">
        <v>5.15121</v>
      </c>
      <c r="J624" s="145">
        <v>0</v>
      </c>
      <c r="K624" s="145">
        <v>5.15121</v>
      </c>
      <c r="L624" s="145">
        <v>15.11565</v>
      </c>
      <c r="M624" s="145">
        <v>0</v>
      </c>
      <c r="N624" s="145">
        <v>15.11565</v>
      </c>
      <c r="O624" s="145">
        <v>20.26686</v>
      </c>
      <c r="P624" s="145">
        <v>6169.75136</v>
      </c>
      <c r="Q624" s="145">
        <v>0</v>
      </c>
      <c r="R624" s="146">
        <v>6169.75136</v>
      </c>
    </row>
    <row r="625" spans="1:18" ht="13.5">
      <c r="A625" s="147"/>
      <c r="B625" s="147"/>
      <c r="C625" s="143" t="s">
        <v>135</v>
      </c>
      <c r="D625" s="143" t="s">
        <v>135</v>
      </c>
      <c r="E625" s="143">
        <v>26</v>
      </c>
      <c r="F625" s="144">
        <v>0</v>
      </c>
      <c r="G625" s="145">
        <v>0</v>
      </c>
      <c r="H625" s="145">
        <v>0</v>
      </c>
      <c r="I625" s="145">
        <v>77.98207000000001</v>
      </c>
      <c r="J625" s="145">
        <v>0.44503</v>
      </c>
      <c r="K625" s="145">
        <v>78.42710000000001</v>
      </c>
      <c r="L625" s="145">
        <v>7734.69072</v>
      </c>
      <c r="M625" s="145">
        <v>0</v>
      </c>
      <c r="N625" s="145">
        <v>7734.69072</v>
      </c>
      <c r="O625" s="145">
        <v>7813.11782</v>
      </c>
      <c r="P625" s="145">
        <v>8136.16879</v>
      </c>
      <c r="Q625" s="145">
        <v>0</v>
      </c>
      <c r="R625" s="146">
        <v>8136.16879</v>
      </c>
    </row>
    <row r="626" spans="1:18" ht="13.5">
      <c r="A626" s="147"/>
      <c r="B626" s="147"/>
      <c r="C626" s="143" t="s">
        <v>137</v>
      </c>
      <c r="D626" s="143" t="s">
        <v>137</v>
      </c>
      <c r="E626" s="143">
        <v>57</v>
      </c>
      <c r="F626" s="144">
        <v>0</v>
      </c>
      <c r="G626" s="145">
        <v>0</v>
      </c>
      <c r="H626" s="145">
        <v>0</v>
      </c>
      <c r="I626" s="145">
        <v>5.02437</v>
      </c>
      <c r="J626" s="145">
        <v>0</v>
      </c>
      <c r="K626" s="145">
        <v>5.02437</v>
      </c>
      <c r="L626" s="145">
        <v>0.62094</v>
      </c>
      <c r="M626" s="145">
        <v>0</v>
      </c>
      <c r="N626" s="145">
        <v>0.62094</v>
      </c>
      <c r="O626" s="145">
        <v>5.64531</v>
      </c>
      <c r="P626" s="145">
        <v>5508.50674</v>
      </c>
      <c r="Q626" s="145">
        <v>0</v>
      </c>
      <c r="R626" s="146">
        <v>5508.50674</v>
      </c>
    </row>
    <row r="627" spans="1:18" ht="13.5">
      <c r="A627" s="147"/>
      <c r="B627" s="143" t="s">
        <v>16</v>
      </c>
      <c r="C627" s="143" t="s">
        <v>16</v>
      </c>
      <c r="D627" s="143" t="s">
        <v>149</v>
      </c>
      <c r="E627" s="143">
        <v>15</v>
      </c>
      <c r="F627" s="144">
        <v>0</v>
      </c>
      <c r="G627" s="145">
        <v>0</v>
      </c>
      <c r="H627" s="145">
        <v>0</v>
      </c>
      <c r="I627" s="145">
        <v>1236.2943300000002</v>
      </c>
      <c r="J627" s="145">
        <v>10.61332</v>
      </c>
      <c r="K627" s="145">
        <v>1246.9076499999999</v>
      </c>
      <c r="L627" s="145">
        <v>5288.40677</v>
      </c>
      <c r="M627" s="145">
        <v>1.2375699999999998</v>
      </c>
      <c r="N627" s="145">
        <v>5289.64434</v>
      </c>
      <c r="O627" s="145">
        <v>6536.55199</v>
      </c>
      <c r="P627" s="145">
        <v>25671.32776</v>
      </c>
      <c r="Q627" s="145">
        <v>0</v>
      </c>
      <c r="R627" s="146">
        <v>25671.32776</v>
      </c>
    </row>
    <row r="628" spans="1:18" ht="13.5">
      <c r="A628" s="147"/>
      <c r="B628" s="147"/>
      <c r="C628" s="147"/>
      <c r="D628" s="147"/>
      <c r="E628" s="148">
        <v>24</v>
      </c>
      <c r="F628" s="149">
        <v>0</v>
      </c>
      <c r="G628" s="150">
        <v>0</v>
      </c>
      <c r="H628" s="150">
        <v>0</v>
      </c>
      <c r="I628" s="150">
        <v>1035.8534200000001</v>
      </c>
      <c r="J628" s="150">
        <v>3.0043800000000003</v>
      </c>
      <c r="K628" s="150">
        <v>1038.8578</v>
      </c>
      <c r="L628" s="150">
        <v>6476.424639999999</v>
      </c>
      <c r="M628" s="150">
        <v>28.22988</v>
      </c>
      <c r="N628" s="150">
        <v>6504.654519999999</v>
      </c>
      <c r="O628" s="150">
        <v>7543.512320000001</v>
      </c>
      <c r="P628" s="150">
        <v>19715.53863</v>
      </c>
      <c r="Q628" s="150">
        <v>453.88008</v>
      </c>
      <c r="R628" s="151">
        <v>20169.41871</v>
      </c>
    </row>
    <row r="629" spans="1:18" ht="13.5">
      <c r="A629" s="147"/>
      <c r="B629" s="147"/>
      <c r="C629" s="147"/>
      <c r="D629" s="147"/>
      <c r="E629" s="148">
        <v>52</v>
      </c>
      <c r="F629" s="149">
        <v>0</v>
      </c>
      <c r="G629" s="150">
        <v>0</v>
      </c>
      <c r="H629" s="150">
        <v>0</v>
      </c>
      <c r="I629" s="150">
        <v>385.16904</v>
      </c>
      <c r="J629" s="150">
        <v>18.86336</v>
      </c>
      <c r="K629" s="150">
        <v>404.0324</v>
      </c>
      <c r="L629" s="150">
        <v>2383.59996</v>
      </c>
      <c r="M629" s="150">
        <v>0</v>
      </c>
      <c r="N629" s="150">
        <v>2383.59996</v>
      </c>
      <c r="O629" s="150">
        <v>2787.63236</v>
      </c>
      <c r="P629" s="150">
        <v>14131.83087</v>
      </c>
      <c r="Q629" s="150">
        <v>0</v>
      </c>
      <c r="R629" s="151">
        <v>14131.83087</v>
      </c>
    </row>
    <row r="630" spans="1:18" ht="13.5">
      <c r="A630" s="147"/>
      <c r="B630" s="147"/>
      <c r="C630" s="147"/>
      <c r="D630" s="143" t="s">
        <v>150</v>
      </c>
      <c r="E630" s="143">
        <v>12</v>
      </c>
      <c r="F630" s="144">
        <v>0</v>
      </c>
      <c r="G630" s="145">
        <v>0</v>
      </c>
      <c r="H630" s="145">
        <v>0</v>
      </c>
      <c r="I630" s="145">
        <v>546.42677</v>
      </c>
      <c r="J630" s="145">
        <v>32.57858</v>
      </c>
      <c r="K630" s="145">
        <v>579.00535</v>
      </c>
      <c r="L630" s="145">
        <v>3774.76939</v>
      </c>
      <c r="M630" s="145">
        <v>0</v>
      </c>
      <c r="N630" s="145">
        <v>3774.76939</v>
      </c>
      <c r="O630" s="145">
        <v>4353.77474</v>
      </c>
      <c r="P630" s="145">
        <v>10077.90468</v>
      </c>
      <c r="Q630" s="145">
        <v>0</v>
      </c>
      <c r="R630" s="146">
        <v>10077.90468</v>
      </c>
    </row>
    <row r="631" spans="1:18" ht="13.5">
      <c r="A631" s="147"/>
      <c r="B631" s="147"/>
      <c r="C631" s="147"/>
      <c r="D631" s="143" t="s">
        <v>151</v>
      </c>
      <c r="E631" s="143">
        <v>10</v>
      </c>
      <c r="F631" s="144">
        <v>0</v>
      </c>
      <c r="G631" s="145">
        <v>0</v>
      </c>
      <c r="H631" s="145">
        <v>0</v>
      </c>
      <c r="I631" s="145">
        <v>208.87514000000002</v>
      </c>
      <c r="J631" s="145">
        <v>0.0522</v>
      </c>
      <c r="K631" s="145">
        <v>208.92734</v>
      </c>
      <c r="L631" s="145">
        <v>7832.07941</v>
      </c>
      <c r="M631" s="145">
        <v>109.65466</v>
      </c>
      <c r="N631" s="145">
        <v>7941.73407</v>
      </c>
      <c r="O631" s="145">
        <v>8150.66141</v>
      </c>
      <c r="P631" s="145">
        <v>10694.359699999999</v>
      </c>
      <c r="Q631" s="145">
        <v>0</v>
      </c>
      <c r="R631" s="146">
        <v>10694.359699999999</v>
      </c>
    </row>
    <row r="632" spans="1:18" ht="13.5">
      <c r="A632" s="147"/>
      <c r="B632" s="147"/>
      <c r="C632" s="147"/>
      <c r="D632" s="143" t="s">
        <v>16</v>
      </c>
      <c r="E632" s="143">
        <v>1</v>
      </c>
      <c r="F632" s="144">
        <v>0</v>
      </c>
      <c r="G632" s="145">
        <v>0</v>
      </c>
      <c r="H632" s="145">
        <v>0</v>
      </c>
      <c r="I632" s="145">
        <v>661.39255</v>
      </c>
      <c r="J632" s="145">
        <v>6.43608</v>
      </c>
      <c r="K632" s="145">
        <v>667.82863</v>
      </c>
      <c r="L632" s="145">
        <v>31542.90713</v>
      </c>
      <c r="M632" s="145">
        <v>180.34265</v>
      </c>
      <c r="N632" s="145">
        <v>31723.249780000002</v>
      </c>
      <c r="O632" s="145">
        <v>32391.078410000002</v>
      </c>
      <c r="P632" s="145">
        <v>9809.91598</v>
      </c>
      <c r="Q632" s="145">
        <v>0</v>
      </c>
      <c r="R632" s="146">
        <v>9809.91598</v>
      </c>
    </row>
    <row r="633" spans="1:18" ht="13.5">
      <c r="A633" s="147"/>
      <c r="B633" s="147"/>
      <c r="C633" s="147"/>
      <c r="D633" s="143" t="s">
        <v>153</v>
      </c>
      <c r="E633" s="143">
        <v>7</v>
      </c>
      <c r="F633" s="144">
        <v>0</v>
      </c>
      <c r="G633" s="145">
        <v>0</v>
      </c>
      <c r="H633" s="145">
        <v>0</v>
      </c>
      <c r="I633" s="145">
        <v>590.11425</v>
      </c>
      <c r="J633" s="145">
        <v>73.02639</v>
      </c>
      <c r="K633" s="145">
        <v>663.14064</v>
      </c>
      <c r="L633" s="145">
        <v>25411.497489999998</v>
      </c>
      <c r="M633" s="145">
        <v>6.43693</v>
      </c>
      <c r="N633" s="145">
        <v>25417.93442</v>
      </c>
      <c r="O633" s="145">
        <v>26081.07506</v>
      </c>
      <c r="P633" s="145">
        <v>13542.56363</v>
      </c>
      <c r="Q633" s="145">
        <v>0</v>
      </c>
      <c r="R633" s="146">
        <v>13542.56363</v>
      </c>
    </row>
    <row r="634" spans="1:18" ht="13.5">
      <c r="A634" s="147"/>
      <c r="B634" s="147"/>
      <c r="C634" s="147"/>
      <c r="D634" s="143" t="s">
        <v>157</v>
      </c>
      <c r="E634" s="143">
        <v>13</v>
      </c>
      <c r="F634" s="144">
        <v>0</v>
      </c>
      <c r="G634" s="145">
        <v>0</v>
      </c>
      <c r="H634" s="145">
        <v>0</v>
      </c>
      <c r="I634" s="145">
        <v>443.04816999999997</v>
      </c>
      <c r="J634" s="145">
        <v>0.53013</v>
      </c>
      <c r="K634" s="145">
        <v>443.5783</v>
      </c>
      <c r="L634" s="145">
        <v>2575.32671</v>
      </c>
      <c r="M634" s="145">
        <v>6.1266300000000005</v>
      </c>
      <c r="N634" s="145">
        <v>2581.45334</v>
      </c>
      <c r="O634" s="145">
        <v>3025.03164</v>
      </c>
      <c r="P634" s="145">
        <v>12817.28692</v>
      </c>
      <c r="Q634" s="145">
        <v>239.98004</v>
      </c>
      <c r="R634" s="146">
        <v>13057.26696</v>
      </c>
    </row>
    <row r="635" spans="1:18" ht="13.5">
      <c r="A635" s="147"/>
      <c r="B635" s="147"/>
      <c r="C635" s="147"/>
      <c r="D635" s="143" t="s">
        <v>158</v>
      </c>
      <c r="E635" s="143">
        <v>4</v>
      </c>
      <c r="F635" s="144">
        <v>0</v>
      </c>
      <c r="G635" s="145">
        <v>0</v>
      </c>
      <c r="H635" s="145">
        <v>0</v>
      </c>
      <c r="I635" s="145">
        <v>6399.44956</v>
      </c>
      <c r="J635" s="145">
        <v>889.2026</v>
      </c>
      <c r="K635" s="145">
        <v>7288.652160000001</v>
      </c>
      <c r="L635" s="145">
        <v>290337.23985</v>
      </c>
      <c r="M635" s="145">
        <v>1606.56675</v>
      </c>
      <c r="N635" s="145">
        <v>291943.8066</v>
      </c>
      <c r="O635" s="145">
        <v>299232.45876</v>
      </c>
      <c r="P635" s="145">
        <v>123822.89334000001</v>
      </c>
      <c r="Q635" s="145">
        <v>1447.91392</v>
      </c>
      <c r="R635" s="146">
        <v>125270.80726</v>
      </c>
    </row>
    <row r="636" spans="1:18" ht="13.5">
      <c r="A636" s="147"/>
      <c r="B636" s="147"/>
      <c r="C636" s="147"/>
      <c r="D636" s="143" t="s">
        <v>160</v>
      </c>
      <c r="E636" s="143">
        <v>5</v>
      </c>
      <c r="F636" s="144">
        <v>0</v>
      </c>
      <c r="G636" s="145">
        <v>0</v>
      </c>
      <c r="H636" s="145">
        <v>0</v>
      </c>
      <c r="I636" s="145">
        <v>480.48487</v>
      </c>
      <c r="J636" s="145">
        <v>2.98382</v>
      </c>
      <c r="K636" s="145">
        <v>483.46869</v>
      </c>
      <c r="L636" s="145">
        <v>9967.30917</v>
      </c>
      <c r="M636" s="145">
        <v>123.24027000000001</v>
      </c>
      <c r="N636" s="145">
        <v>10090.549439999999</v>
      </c>
      <c r="O636" s="145">
        <v>10574.01813</v>
      </c>
      <c r="P636" s="145">
        <v>10819.75403</v>
      </c>
      <c r="Q636" s="145">
        <v>0</v>
      </c>
      <c r="R636" s="146">
        <v>10819.75403</v>
      </c>
    </row>
    <row r="637" spans="1:18" ht="13.5">
      <c r="A637" s="147"/>
      <c r="B637" s="147"/>
      <c r="C637" s="147"/>
      <c r="D637" s="147"/>
      <c r="E637" s="148">
        <v>22</v>
      </c>
      <c r="F637" s="149">
        <v>0</v>
      </c>
      <c r="G637" s="150">
        <v>0</v>
      </c>
      <c r="H637" s="150">
        <v>0</v>
      </c>
      <c r="I637" s="150">
        <v>501.36255</v>
      </c>
      <c r="J637" s="150">
        <v>32.807559999999995</v>
      </c>
      <c r="K637" s="150">
        <v>534.17011</v>
      </c>
      <c r="L637" s="150">
        <v>5484.01162</v>
      </c>
      <c r="M637" s="150">
        <v>31.73498</v>
      </c>
      <c r="N637" s="150">
        <v>5515.7465999999995</v>
      </c>
      <c r="O637" s="150">
        <v>6049.9167099999995</v>
      </c>
      <c r="P637" s="150">
        <v>13579.58947</v>
      </c>
      <c r="Q637" s="150">
        <v>0</v>
      </c>
      <c r="R637" s="151">
        <v>13579.58947</v>
      </c>
    </row>
    <row r="638" spans="1:18" ht="13.5">
      <c r="A638" s="147"/>
      <c r="B638" s="147"/>
      <c r="C638" s="147"/>
      <c r="D638" s="147"/>
      <c r="E638" s="148">
        <v>60</v>
      </c>
      <c r="F638" s="149">
        <v>0</v>
      </c>
      <c r="G638" s="150">
        <v>0</v>
      </c>
      <c r="H638" s="150">
        <v>0</v>
      </c>
      <c r="I638" s="150">
        <v>300.42073</v>
      </c>
      <c r="J638" s="150">
        <v>0.09212999999999999</v>
      </c>
      <c r="K638" s="150">
        <v>300.51286</v>
      </c>
      <c r="L638" s="150">
        <v>2467.41759</v>
      </c>
      <c r="M638" s="150">
        <v>8.124</v>
      </c>
      <c r="N638" s="150">
        <v>2475.54159</v>
      </c>
      <c r="O638" s="150">
        <v>2776.05445</v>
      </c>
      <c r="P638" s="150">
        <v>7608.11629</v>
      </c>
      <c r="Q638" s="150">
        <v>0</v>
      </c>
      <c r="R638" s="151">
        <v>7608.11629</v>
      </c>
    </row>
    <row r="639" spans="1:18" ht="13.5">
      <c r="A639" s="147"/>
      <c r="B639" s="147"/>
      <c r="C639" s="147"/>
      <c r="D639" s="143" t="s">
        <v>161</v>
      </c>
      <c r="E639" s="143">
        <v>6</v>
      </c>
      <c r="F639" s="144">
        <v>0</v>
      </c>
      <c r="G639" s="145">
        <v>0</v>
      </c>
      <c r="H639" s="145">
        <v>0</v>
      </c>
      <c r="I639" s="145">
        <v>293.91321000000005</v>
      </c>
      <c r="J639" s="145">
        <v>26.20871</v>
      </c>
      <c r="K639" s="145">
        <v>320.12192</v>
      </c>
      <c r="L639" s="145">
        <v>12952.5835</v>
      </c>
      <c r="M639" s="145">
        <v>1.47865</v>
      </c>
      <c r="N639" s="145">
        <v>12954.06215</v>
      </c>
      <c r="O639" s="145">
        <v>13274.184070000001</v>
      </c>
      <c r="P639" s="145">
        <v>17566.91532</v>
      </c>
      <c r="Q639" s="145">
        <v>0</v>
      </c>
      <c r="R639" s="146">
        <v>17566.91532</v>
      </c>
    </row>
    <row r="640" spans="1:18" ht="13.5">
      <c r="A640" s="147"/>
      <c r="B640" s="147"/>
      <c r="C640" s="147"/>
      <c r="D640" s="147"/>
      <c r="E640" s="148">
        <v>58</v>
      </c>
      <c r="F640" s="149">
        <v>0</v>
      </c>
      <c r="G640" s="150">
        <v>0</v>
      </c>
      <c r="H640" s="150">
        <v>0</v>
      </c>
      <c r="I640" s="150">
        <v>605.35253</v>
      </c>
      <c r="J640" s="150">
        <v>241.24707999999998</v>
      </c>
      <c r="K640" s="150">
        <v>846.59961</v>
      </c>
      <c r="L640" s="150">
        <v>1388.2075300000001</v>
      </c>
      <c r="M640" s="150">
        <v>5.62819</v>
      </c>
      <c r="N640" s="150">
        <v>1393.83572</v>
      </c>
      <c r="O640" s="150">
        <v>2240.4353300000002</v>
      </c>
      <c r="P640" s="150">
        <v>12620.63039</v>
      </c>
      <c r="Q640" s="150">
        <v>33.15551</v>
      </c>
      <c r="R640" s="151">
        <v>12653.7859</v>
      </c>
    </row>
    <row r="641" spans="1:18" ht="13.5">
      <c r="A641" s="147"/>
      <c r="B641" s="147"/>
      <c r="C641" s="147"/>
      <c r="D641" s="143" t="s">
        <v>166</v>
      </c>
      <c r="E641" s="143">
        <v>29</v>
      </c>
      <c r="F641" s="144">
        <v>0</v>
      </c>
      <c r="G641" s="145">
        <v>0</v>
      </c>
      <c r="H641" s="145">
        <v>0</v>
      </c>
      <c r="I641" s="145">
        <v>516.22563</v>
      </c>
      <c r="J641" s="145">
        <v>0.65658</v>
      </c>
      <c r="K641" s="145">
        <v>516.88221</v>
      </c>
      <c r="L641" s="145">
        <v>4302.862440000001</v>
      </c>
      <c r="M641" s="145">
        <v>0.08161</v>
      </c>
      <c r="N641" s="145">
        <v>4302.94405</v>
      </c>
      <c r="O641" s="145">
        <v>4819.82626</v>
      </c>
      <c r="P641" s="145">
        <v>16137.68783</v>
      </c>
      <c r="Q641" s="145">
        <v>0</v>
      </c>
      <c r="R641" s="146">
        <v>16137.68783</v>
      </c>
    </row>
    <row r="642" spans="1:18" ht="13.5">
      <c r="A642" s="147"/>
      <c r="B642" s="147"/>
      <c r="C642" s="147"/>
      <c r="D642" s="143" t="s">
        <v>167</v>
      </c>
      <c r="E642" s="143">
        <v>28</v>
      </c>
      <c r="F642" s="144">
        <v>0</v>
      </c>
      <c r="G642" s="145">
        <v>0</v>
      </c>
      <c r="H642" s="145">
        <v>0</v>
      </c>
      <c r="I642" s="145">
        <v>425.79694</v>
      </c>
      <c r="J642" s="145">
        <v>44.01197</v>
      </c>
      <c r="K642" s="145">
        <v>469.80890999999997</v>
      </c>
      <c r="L642" s="145">
        <v>5512.502820000001</v>
      </c>
      <c r="M642" s="145">
        <v>0</v>
      </c>
      <c r="N642" s="145">
        <v>5512.502820000001</v>
      </c>
      <c r="O642" s="145">
        <v>5982.31173</v>
      </c>
      <c r="P642" s="145">
        <v>15770.84605</v>
      </c>
      <c r="Q642" s="145">
        <v>0</v>
      </c>
      <c r="R642" s="146">
        <v>15770.84605</v>
      </c>
    </row>
    <row r="643" spans="1:18" ht="13.5">
      <c r="A643" s="147"/>
      <c r="B643" s="147"/>
      <c r="C643" s="147"/>
      <c r="D643" s="147"/>
      <c r="E643" s="148">
        <v>53</v>
      </c>
      <c r="F643" s="149">
        <v>0</v>
      </c>
      <c r="G643" s="150">
        <v>0</v>
      </c>
      <c r="H643" s="150">
        <v>0</v>
      </c>
      <c r="I643" s="150">
        <v>350.79887</v>
      </c>
      <c r="J643" s="150">
        <v>1.6207799999999999</v>
      </c>
      <c r="K643" s="150">
        <v>352.41965000000005</v>
      </c>
      <c r="L643" s="150">
        <v>1749.9926699999999</v>
      </c>
      <c r="M643" s="150">
        <v>107.74772</v>
      </c>
      <c r="N643" s="150">
        <v>1857.74039</v>
      </c>
      <c r="O643" s="150">
        <v>2210.16004</v>
      </c>
      <c r="P643" s="150">
        <v>7793.53624</v>
      </c>
      <c r="Q643" s="150">
        <v>0</v>
      </c>
      <c r="R643" s="151">
        <v>7793.53624</v>
      </c>
    </row>
    <row r="644" spans="1:18" ht="13.5">
      <c r="A644" s="147"/>
      <c r="B644" s="147"/>
      <c r="C644" s="147"/>
      <c r="D644" s="143" t="s">
        <v>215</v>
      </c>
      <c r="E644" s="143">
        <v>42</v>
      </c>
      <c r="F644" s="144">
        <v>0</v>
      </c>
      <c r="G644" s="145">
        <v>0</v>
      </c>
      <c r="H644" s="145">
        <v>0</v>
      </c>
      <c r="I644" s="145">
        <v>452.88489000000004</v>
      </c>
      <c r="J644" s="145">
        <v>3.69423</v>
      </c>
      <c r="K644" s="145">
        <v>456.57912</v>
      </c>
      <c r="L644" s="145">
        <v>1934.47823</v>
      </c>
      <c r="M644" s="145">
        <v>4.06549</v>
      </c>
      <c r="N644" s="145">
        <v>1938.54372</v>
      </c>
      <c r="O644" s="145">
        <v>2395.12284</v>
      </c>
      <c r="P644" s="145">
        <v>15790.72398</v>
      </c>
      <c r="Q644" s="145">
        <v>0</v>
      </c>
      <c r="R644" s="146">
        <v>15790.72398</v>
      </c>
    </row>
    <row r="645" spans="1:18" ht="13.5">
      <c r="A645" s="147"/>
      <c r="B645" s="147"/>
      <c r="C645" s="143" t="s">
        <v>272</v>
      </c>
      <c r="D645" s="143" t="s">
        <v>272</v>
      </c>
      <c r="E645" s="143">
        <v>43</v>
      </c>
      <c r="F645" s="144">
        <v>0</v>
      </c>
      <c r="G645" s="145">
        <v>0</v>
      </c>
      <c r="H645" s="145">
        <v>0</v>
      </c>
      <c r="I645" s="145">
        <v>0</v>
      </c>
      <c r="J645" s="145">
        <v>0</v>
      </c>
      <c r="K645" s="145">
        <v>0</v>
      </c>
      <c r="L645" s="145">
        <v>0</v>
      </c>
      <c r="M645" s="145">
        <v>0</v>
      </c>
      <c r="N645" s="145">
        <v>0</v>
      </c>
      <c r="O645" s="145">
        <v>0</v>
      </c>
      <c r="P645" s="145">
        <v>1410.43463</v>
      </c>
      <c r="Q645" s="145">
        <v>0</v>
      </c>
      <c r="R645" s="146">
        <v>1410.43463</v>
      </c>
    </row>
    <row r="646" spans="1:18" ht="13.5">
      <c r="A646" s="143" t="s">
        <v>319</v>
      </c>
      <c r="B646" s="143" t="s">
        <v>3</v>
      </c>
      <c r="C646" s="143" t="s">
        <v>102</v>
      </c>
      <c r="D646" s="143" t="s">
        <v>103</v>
      </c>
      <c r="E646" s="143">
        <v>50</v>
      </c>
      <c r="F646" s="144">
        <v>0</v>
      </c>
      <c r="G646" s="145">
        <v>0</v>
      </c>
      <c r="H646" s="145">
        <v>0</v>
      </c>
      <c r="I646" s="145">
        <v>531.12032</v>
      </c>
      <c r="J646" s="145">
        <v>7.61999</v>
      </c>
      <c r="K646" s="145">
        <v>538.74031</v>
      </c>
      <c r="L646" s="145">
        <v>6663.6551</v>
      </c>
      <c r="M646" s="145">
        <v>41.54118</v>
      </c>
      <c r="N646" s="145">
        <v>6705.19628</v>
      </c>
      <c r="O646" s="145">
        <v>7243.93659</v>
      </c>
      <c r="P646" s="145">
        <v>6349.92401</v>
      </c>
      <c r="Q646" s="145">
        <v>0</v>
      </c>
      <c r="R646" s="146">
        <v>6349.92401</v>
      </c>
    </row>
    <row r="647" spans="1:18" ht="13.5">
      <c r="A647" s="147"/>
      <c r="B647" s="143" t="s">
        <v>66</v>
      </c>
      <c r="C647" s="143" t="s">
        <v>104</v>
      </c>
      <c r="D647" s="143" t="s">
        <v>104</v>
      </c>
      <c r="E647" s="143">
        <v>61</v>
      </c>
      <c r="F647" s="144">
        <v>0</v>
      </c>
      <c r="G647" s="145">
        <v>0</v>
      </c>
      <c r="H647" s="145">
        <v>0</v>
      </c>
      <c r="I647" s="145">
        <v>13211.35212</v>
      </c>
      <c r="J647" s="145">
        <v>462.71046</v>
      </c>
      <c r="K647" s="145">
        <v>13674.06258</v>
      </c>
      <c r="L647" s="145">
        <v>34270.21169</v>
      </c>
      <c r="M647" s="145">
        <v>3175.97284</v>
      </c>
      <c r="N647" s="145">
        <v>37446.18453</v>
      </c>
      <c r="O647" s="145">
        <v>51120.24711</v>
      </c>
      <c r="P647" s="145">
        <v>26731.8387</v>
      </c>
      <c r="Q647" s="145">
        <v>0</v>
      </c>
      <c r="R647" s="146">
        <v>26731.8387</v>
      </c>
    </row>
    <row r="648" spans="1:18" ht="13.5">
      <c r="A648" s="147"/>
      <c r="B648" s="147"/>
      <c r="C648" s="147"/>
      <c r="D648" s="143" t="s">
        <v>320</v>
      </c>
      <c r="E648" s="143">
        <v>44</v>
      </c>
      <c r="F648" s="144">
        <v>0</v>
      </c>
      <c r="G648" s="145">
        <v>0</v>
      </c>
      <c r="H648" s="145">
        <v>0</v>
      </c>
      <c r="I648" s="145">
        <v>739.04367</v>
      </c>
      <c r="J648" s="145">
        <v>10.597719999999999</v>
      </c>
      <c r="K648" s="145">
        <v>749.64139</v>
      </c>
      <c r="L648" s="145">
        <v>756.5565300000001</v>
      </c>
      <c r="M648" s="145">
        <v>0.0038599999999999997</v>
      </c>
      <c r="N648" s="145">
        <v>756.56039</v>
      </c>
      <c r="O648" s="145">
        <v>1506.20178</v>
      </c>
      <c r="P648" s="145">
        <v>6089.021769999999</v>
      </c>
      <c r="Q648" s="145">
        <v>0</v>
      </c>
      <c r="R648" s="146">
        <v>6089.021769999999</v>
      </c>
    </row>
    <row r="649" spans="1:18" ht="13.5">
      <c r="A649" s="147"/>
      <c r="B649" s="147"/>
      <c r="C649" s="143" t="s">
        <v>225</v>
      </c>
      <c r="D649" s="143" t="s">
        <v>225</v>
      </c>
      <c r="E649" s="143">
        <v>53</v>
      </c>
      <c r="F649" s="144">
        <v>0</v>
      </c>
      <c r="G649" s="145">
        <v>0</v>
      </c>
      <c r="H649" s="145">
        <v>0</v>
      </c>
      <c r="I649" s="145">
        <v>2433.5240400000002</v>
      </c>
      <c r="J649" s="145">
        <v>1.95541</v>
      </c>
      <c r="K649" s="145">
        <v>2435.4794500000003</v>
      </c>
      <c r="L649" s="145">
        <v>1415.24233</v>
      </c>
      <c r="M649" s="145">
        <v>0.0134</v>
      </c>
      <c r="N649" s="145">
        <v>1415.25573</v>
      </c>
      <c r="O649" s="145">
        <v>3850.73518</v>
      </c>
      <c r="P649" s="145">
        <v>14248.98576</v>
      </c>
      <c r="Q649" s="145">
        <v>0</v>
      </c>
      <c r="R649" s="146">
        <v>14248.98576</v>
      </c>
    </row>
    <row r="650" spans="1:18" ht="13.5">
      <c r="A650" s="147"/>
      <c r="B650" s="147"/>
      <c r="C650" s="143" t="s">
        <v>321</v>
      </c>
      <c r="D650" s="143" t="s">
        <v>322</v>
      </c>
      <c r="E650" s="143">
        <v>48</v>
      </c>
      <c r="F650" s="144">
        <v>0</v>
      </c>
      <c r="G650" s="145">
        <v>0</v>
      </c>
      <c r="H650" s="145">
        <v>0</v>
      </c>
      <c r="I650" s="145">
        <v>2037.3078400000002</v>
      </c>
      <c r="J650" s="145">
        <v>34.080059999999996</v>
      </c>
      <c r="K650" s="145">
        <v>2071.3878999999997</v>
      </c>
      <c r="L650" s="145">
        <v>8575.34638</v>
      </c>
      <c r="M650" s="145">
        <v>8E-05</v>
      </c>
      <c r="N650" s="145">
        <v>8575.34646</v>
      </c>
      <c r="O650" s="145">
        <v>10646.734359999999</v>
      </c>
      <c r="P650" s="145">
        <v>12375.72899</v>
      </c>
      <c r="Q650" s="145">
        <v>0</v>
      </c>
      <c r="R650" s="146">
        <v>12375.72899</v>
      </c>
    </row>
    <row r="651" spans="1:18" ht="13.5">
      <c r="A651" s="147"/>
      <c r="B651" s="143" t="s">
        <v>5</v>
      </c>
      <c r="C651" s="143" t="s">
        <v>5</v>
      </c>
      <c r="D651" s="143" t="s">
        <v>5</v>
      </c>
      <c r="E651" s="143">
        <v>2</v>
      </c>
      <c r="F651" s="144">
        <v>0</v>
      </c>
      <c r="G651" s="145">
        <v>0</v>
      </c>
      <c r="H651" s="145">
        <v>0</v>
      </c>
      <c r="I651" s="145">
        <v>754.19752</v>
      </c>
      <c r="J651" s="145">
        <v>0.28324</v>
      </c>
      <c r="K651" s="145">
        <v>754.48076</v>
      </c>
      <c r="L651" s="145">
        <v>5363.357889999999</v>
      </c>
      <c r="M651" s="145">
        <v>0.00512</v>
      </c>
      <c r="N651" s="145">
        <v>5363.36301</v>
      </c>
      <c r="O651" s="145">
        <v>6117.8437699999995</v>
      </c>
      <c r="P651" s="145">
        <v>13307.988019999999</v>
      </c>
      <c r="Q651" s="145">
        <v>0</v>
      </c>
      <c r="R651" s="146">
        <v>13307.988019999999</v>
      </c>
    </row>
    <row r="652" spans="1:18" ht="13.5">
      <c r="A652" s="147"/>
      <c r="B652" s="147"/>
      <c r="C652" s="147"/>
      <c r="D652" s="143" t="s">
        <v>204</v>
      </c>
      <c r="E652" s="143">
        <v>8</v>
      </c>
      <c r="F652" s="144">
        <v>0</v>
      </c>
      <c r="G652" s="145">
        <v>0</v>
      </c>
      <c r="H652" s="145">
        <v>0</v>
      </c>
      <c r="I652" s="145">
        <v>792.42923</v>
      </c>
      <c r="J652" s="145">
        <v>128.72783</v>
      </c>
      <c r="K652" s="145">
        <v>921.15706</v>
      </c>
      <c r="L652" s="145">
        <v>29421.77417</v>
      </c>
      <c r="M652" s="145">
        <v>83.9368</v>
      </c>
      <c r="N652" s="145">
        <v>29505.71097</v>
      </c>
      <c r="O652" s="145">
        <v>30426.86803</v>
      </c>
      <c r="P652" s="145">
        <v>8991.90859</v>
      </c>
      <c r="Q652" s="145">
        <v>12.46421</v>
      </c>
      <c r="R652" s="146">
        <v>9004.372800000001</v>
      </c>
    </row>
    <row r="653" spans="1:18" ht="13.5">
      <c r="A653" s="147"/>
      <c r="B653" s="147"/>
      <c r="C653" s="147"/>
      <c r="D653" s="147"/>
      <c r="E653" s="148">
        <v>95</v>
      </c>
      <c r="F653" s="149">
        <v>0</v>
      </c>
      <c r="G653" s="150">
        <v>0</v>
      </c>
      <c r="H653" s="150">
        <v>0</v>
      </c>
      <c r="I653" s="150">
        <v>76.698</v>
      </c>
      <c r="J653" s="150">
        <v>0</v>
      </c>
      <c r="K653" s="150">
        <v>76.698</v>
      </c>
      <c r="L653" s="150">
        <v>694.4911</v>
      </c>
      <c r="M653" s="150">
        <v>0</v>
      </c>
      <c r="N653" s="150">
        <v>694.4911</v>
      </c>
      <c r="O653" s="150">
        <v>771.1890999999999</v>
      </c>
      <c r="P653" s="150">
        <v>4300.5289</v>
      </c>
      <c r="Q653" s="150">
        <v>0</v>
      </c>
      <c r="R653" s="151">
        <v>4300.5289</v>
      </c>
    </row>
    <row r="654" spans="1:18" ht="13.5">
      <c r="A654" s="147"/>
      <c r="B654" s="147"/>
      <c r="C654" s="147"/>
      <c r="D654" s="143" t="s">
        <v>105</v>
      </c>
      <c r="E654" s="143">
        <v>3</v>
      </c>
      <c r="F654" s="144">
        <v>0</v>
      </c>
      <c r="G654" s="145">
        <v>0</v>
      </c>
      <c r="H654" s="145">
        <v>0</v>
      </c>
      <c r="I654" s="145">
        <v>1896.87116</v>
      </c>
      <c r="J654" s="145">
        <v>68.22397</v>
      </c>
      <c r="K654" s="145">
        <v>1965.09513</v>
      </c>
      <c r="L654" s="145">
        <v>16346.32171</v>
      </c>
      <c r="M654" s="145">
        <v>387.98132</v>
      </c>
      <c r="N654" s="145">
        <v>16734.30303</v>
      </c>
      <c r="O654" s="145">
        <v>18699.39816</v>
      </c>
      <c r="P654" s="145">
        <v>13648.91041</v>
      </c>
      <c r="Q654" s="145">
        <v>354.18796000000003</v>
      </c>
      <c r="R654" s="146">
        <v>14003.09837</v>
      </c>
    </row>
    <row r="655" spans="1:18" ht="13.5">
      <c r="A655" s="147"/>
      <c r="B655" s="147"/>
      <c r="C655" s="147"/>
      <c r="D655" s="143" t="s">
        <v>226</v>
      </c>
      <c r="E655" s="143">
        <v>10</v>
      </c>
      <c r="F655" s="144">
        <v>0</v>
      </c>
      <c r="G655" s="145">
        <v>0</v>
      </c>
      <c r="H655" s="145">
        <v>0</v>
      </c>
      <c r="I655" s="145">
        <v>262.09051</v>
      </c>
      <c r="J655" s="145">
        <v>0.48699000000000003</v>
      </c>
      <c r="K655" s="145">
        <v>262.5775</v>
      </c>
      <c r="L655" s="145">
        <v>104.56544</v>
      </c>
      <c r="M655" s="145">
        <v>0.01418</v>
      </c>
      <c r="N655" s="145">
        <v>104.57961999999999</v>
      </c>
      <c r="O655" s="145">
        <v>367.15712</v>
      </c>
      <c r="P655" s="145">
        <v>7797.795099999999</v>
      </c>
      <c r="Q655" s="145">
        <v>0</v>
      </c>
      <c r="R655" s="146">
        <v>7797.795099999999</v>
      </c>
    </row>
    <row r="656" spans="1:18" ht="13.5">
      <c r="A656" s="147"/>
      <c r="B656" s="147"/>
      <c r="C656" s="147"/>
      <c r="D656" s="143" t="s">
        <v>307</v>
      </c>
      <c r="E656" s="143">
        <v>57</v>
      </c>
      <c r="F656" s="144">
        <v>0</v>
      </c>
      <c r="G656" s="145">
        <v>0</v>
      </c>
      <c r="H656" s="145">
        <v>0</v>
      </c>
      <c r="I656" s="145">
        <v>236.89695999999998</v>
      </c>
      <c r="J656" s="145">
        <v>0.10590000000000001</v>
      </c>
      <c r="K656" s="145">
        <v>237.00286</v>
      </c>
      <c r="L656" s="145">
        <v>325.51044</v>
      </c>
      <c r="M656" s="145">
        <v>0.009460000000000001</v>
      </c>
      <c r="N656" s="145">
        <v>325.5199</v>
      </c>
      <c r="O656" s="145">
        <v>562.5227600000001</v>
      </c>
      <c r="P656" s="145">
        <v>5467.70417</v>
      </c>
      <c r="Q656" s="145">
        <v>0</v>
      </c>
      <c r="R656" s="146">
        <v>5467.70417</v>
      </c>
    </row>
    <row r="657" spans="1:18" ht="13.5">
      <c r="A657" s="147"/>
      <c r="B657" s="147"/>
      <c r="C657" s="143" t="s">
        <v>106</v>
      </c>
      <c r="D657" s="143" t="s">
        <v>106</v>
      </c>
      <c r="E657" s="143">
        <v>19</v>
      </c>
      <c r="F657" s="144">
        <v>0</v>
      </c>
      <c r="G657" s="145">
        <v>0</v>
      </c>
      <c r="H657" s="145">
        <v>0</v>
      </c>
      <c r="I657" s="145">
        <v>194.58773000000002</v>
      </c>
      <c r="J657" s="145">
        <v>4.16314</v>
      </c>
      <c r="K657" s="145">
        <v>198.75087</v>
      </c>
      <c r="L657" s="145">
        <v>105.22091</v>
      </c>
      <c r="M657" s="145">
        <v>0</v>
      </c>
      <c r="N657" s="145">
        <v>105.22091</v>
      </c>
      <c r="O657" s="145">
        <v>303.97178</v>
      </c>
      <c r="P657" s="145">
        <v>5383.0315</v>
      </c>
      <c r="Q657" s="145">
        <v>0</v>
      </c>
      <c r="R657" s="146">
        <v>5383.0315</v>
      </c>
    </row>
    <row r="658" spans="1:18" ht="13.5">
      <c r="A658" s="147"/>
      <c r="B658" s="147"/>
      <c r="C658" s="143" t="s">
        <v>107</v>
      </c>
      <c r="D658" s="143" t="s">
        <v>108</v>
      </c>
      <c r="E658" s="143">
        <v>4</v>
      </c>
      <c r="F658" s="144">
        <v>0</v>
      </c>
      <c r="G658" s="145">
        <v>0</v>
      </c>
      <c r="H658" s="145">
        <v>0</v>
      </c>
      <c r="I658" s="145">
        <v>260.19722</v>
      </c>
      <c r="J658" s="145">
        <v>83.42284</v>
      </c>
      <c r="K658" s="145">
        <v>343.62006</v>
      </c>
      <c r="L658" s="145">
        <v>285.11965000000004</v>
      </c>
      <c r="M658" s="145">
        <v>0</v>
      </c>
      <c r="N658" s="145">
        <v>285.11965000000004</v>
      </c>
      <c r="O658" s="145">
        <v>628.73971</v>
      </c>
      <c r="P658" s="145">
        <v>7765.60023</v>
      </c>
      <c r="Q658" s="145">
        <v>0</v>
      </c>
      <c r="R658" s="146">
        <v>7765.60023</v>
      </c>
    </row>
    <row r="659" spans="1:18" ht="13.5">
      <c r="A659" s="147"/>
      <c r="B659" s="147"/>
      <c r="C659" s="143" t="s">
        <v>109</v>
      </c>
      <c r="D659" s="143" t="s">
        <v>229</v>
      </c>
      <c r="E659" s="143">
        <v>15</v>
      </c>
      <c r="F659" s="144">
        <v>0</v>
      </c>
      <c r="G659" s="145">
        <v>0</v>
      </c>
      <c r="H659" s="145">
        <v>0</v>
      </c>
      <c r="I659" s="145">
        <v>29.66647</v>
      </c>
      <c r="J659" s="145">
        <v>0</v>
      </c>
      <c r="K659" s="145">
        <v>29.66647</v>
      </c>
      <c r="L659" s="145">
        <v>328.30564000000004</v>
      </c>
      <c r="M659" s="145">
        <v>0</v>
      </c>
      <c r="N659" s="145">
        <v>328.30564000000004</v>
      </c>
      <c r="O659" s="145">
        <v>357.97211</v>
      </c>
      <c r="P659" s="145">
        <v>5700.84824</v>
      </c>
      <c r="Q659" s="145">
        <v>0</v>
      </c>
      <c r="R659" s="146">
        <v>5700.84824</v>
      </c>
    </row>
    <row r="660" spans="1:18" ht="13.5">
      <c r="A660" s="147"/>
      <c r="B660" s="143" t="s">
        <v>6</v>
      </c>
      <c r="C660" s="143" t="s">
        <v>111</v>
      </c>
      <c r="D660" s="143" t="s">
        <v>6</v>
      </c>
      <c r="E660" s="143">
        <v>90</v>
      </c>
      <c r="F660" s="144">
        <v>0</v>
      </c>
      <c r="G660" s="145">
        <v>0</v>
      </c>
      <c r="H660" s="145">
        <v>0</v>
      </c>
      <c r="I660" s="145">
        <v>578.0209699999999</v>
      </c>
      <c r="J660" s="145">
        <v>1.1989</v>
      </c>
      <c r="K660" s="145">
        <v>579.21987</v>
      </c>
      <c r="L660" s="145">
        <v>864.87441</v>
      </c>
      <c r="M660" s="145">
        <v>0.0013</v>
      </c>
      <c r="N660" s="145">
        <v>864.8757099999999</v>
      </c>
      <c r="O660" s="145">
        <v>1444.0955800000002</v>
      </c>
      <c r="P660" s="145">
        <v>6739.76775</v>
      </c>
      <c r="Q660" s="145">
        <v>0</v>
      </c>
      <c r="R660" s="146">
        <v>6739.76775</v>
      </c>
    </row>
    <row r="661" spans="1:18" ht="13.5">
      <c r="A661" s="147"/>
      <c r="B661" s="147"/>
      <c r="C661" s="143" t="s">
        <v>112</v>
      </c>
      <c r="D661" s="143" t="s">
        <v>112</v>
      </c>
      <c r="E661" s="143">
        <v>97</v>
      </c>
      <c r="F661" s="144">
        <v>0</v>
      </c>
      <c r="G661" s="145">
        <v>0</v>
      </c>
      <c r="H661" s="145">
        <v>0</v>
      </c>
      <c r="I661" s="145">
        <v>115.58896</v>
      </c>
      <c r="J661" s="145">
        <v>0</v>
      </c>
      <c r="K661" s="145">
        <v>115.58896</v>
      </c>
      <c r="L661" s="145">
        <v>9.15073</v>
      </c>
      <c r="M661" s="145">
        <v>0</v>
      </c>
      <c r="N661" s="145">
        <v>9.15073</v>
      </c>
      <c r="O661" s="145">
        <v>124.73969</v>
      </c>
      <c r="P661" s="145">
        <v>6780.8183</v>
      </c>
      <c r="Q661" s="145">
        <v>0</v>
      </c>
      <c r="R661" s="146">
        <v>6780.8183</v>
      </c>
    </row>
    <row r="662" spans="1:18" ht="13.5">
      <c r="A662" s="147"/>
      <c r="B662" s="147"/>
      <c r="C662" s="143" t="s">
        <v>311</v>
      </c>
      <c r="D662" s="143" t="s">
        <v>312</v>
      </c>
      <c r="E662" s="143">
        <v>65</v>
      </c>
      <c r="F662" s="144">
        <v>0</v>
      </c>
      <c r="G662" s="145">
        <v>0</v>
      </c>
      <c r="H662" s="145">
        <v>0</v>
      </c>
      <c r="I662" s="145">
        <v>458.19464</v>
      </c>
      <c r="J662" s="145">
        <v>17.142490000000002</v>
      </c>
      <c r="K662" s="145">
        <v>475.33713</v>
      </c>
      <c r="L662" s="145">
        <v>860.60457</v>
      </c>
      <c r="M662" s="145">
        <v>0.00821</v>
      </c>
      <c r="N662" s="145">
        <v>860.61278</v>
      </c>
      <c r="O662" s="145">
        <v>1335.9499099999998</v>
      </c>
      <c r="P662" s="145">
        <v>4539.71011</v>
      </c>
      <c r="Q662" s="145">
        <v>0</v>
      </c>
      <c r="R662" s="146">
        <v>4539.71011</v>
      </c>
    </row>
    <row r="663" spans="1:18" ht="13.5">
      <c r="A663" s="147"/>
      <c r="B663" s="143" t="s">
        <v>7</v>
      </c>
      <c r="C663" s="143" t="s">
        <v>233</v>
      </c>
      <c r="D663" s="143" t="s">
        <v>233</v>
      </c>
      <c r="E663" s="143">
        <v>75</v>
      </c>
      <c r="F663" s="144">
        <v>0</v>
      </c>
      <c r="G663" s="145">
        <v>0</v>
      </c>
      <c r="H663" s="145">
        <v>0</v>
      </c>
      <c r="I663" s="145">
        <v>525.82006</v>
      </c>
      <c r="J663" s="145">
        <v>0.00028000000000000003</v>
      </c>
      <c r="K663" s="145">
        <v>525.82034</v>
      </c>
      <c r="L663" s="145">
        <v>379.5305</v>
      </c>
      <c r="M663" s="145">
        <v>0</v>
      </c>
      <c r="N663" s="145">
        <v>379.5305</v>
      </c>
      <c r="O663" s="145">
        <v>905.35084</v>
      </c>
      <c r="P663" s="145">
        <v>6470.09991</v>
      </c>
      <c r="Q663" s="145">
        <v>93.69157000000001</v>
      </c>
      <c r="R663" s="146">
        <v>6563.791480000001</v>
      </c>
    </row>
    <row r="664" spans="1:18" ht="13.5">
      <c r="A664" s="147"/>
      <c r="B664" s="147"/>
      <c r="C664" s="143" t="s">
        <v>7</v>
      </c>
      <c r="D664" s="143" t="s">
        <v>7</v>
      </c>
      <c r="E664" s="143">
        <v>76</v>
      </c>
      <c r="F664" s="144">
        <v>0</v>
      </c>
      <c r="G664" s="145">
        <v>0</v>
      </c>
      <c r="H664" s="145">
        <v>0</v>
      </c>
      <c r="I664" s="145">
        <v>17225.65135</v>
      </c>
      <c r="J664" s="145">
        <v>957.90432</v>
      </c>
      <c r="K664" s="145">
        <v>18183.55567</v>
      </c>
      <c r="L664" s="145">
        <v>90175.35427</v>
      </c>
      <c r="M664" s="145">
        <v>2993.9055</v>
      </c>
      <c r="N664" s="145">
        <v>93169.25976999999</v>
      </c>
      <c r="O664" s="145">
        <v>111352.81543999999</v>
      </c>
      <c r="P664" s="145">
        <v>8534.77602</v>
      </c>
      <c r="Q664" s="145">
        <v>0</v>
      </c>
      <c r="R664" s="146">
        <v>8534.77602</v>
      </c>
    </row>
    <row r="665" spans="1:18" ht="13.5">
      <c r="A665" s="147"/>
      <c r="B665" s="147"/>
      <c r="C665" s="147"/>
      <c r="D665" s="147"/>
      <c r="E665" s="148">
        <v>80</v>
      </c>
      <c r="F665" s="149">
        <v>0</v>
      </c>
      <c r="G665" s="150">
        <v>0</v>
      </c>
      <c r="H665" s="150">
        <v>0</v>
      </c>
      <c r="I665" s="150">
        <v>1374.89822</v>
      </c>
      <c r="J665" s="150">
        <v>0.05008</v>
      </c>
      <c r="K665" s="150">
        <v>1374.9483</v>
      </c>
      <c r="L665" s="150">
        <v>3879.43656</v>
      </c>
      <c r="M665" s="150">
        <v>0</v>
      </c>
      <c r="N665" s="150">
        <v>3879.43656</v>
      </c>
      <c r="O665" s="150">
        <v>5254.38486</v>
      </c>
      <c r="P665" s="150">
        <v>7318.25055</v>
      </c>
      <c r="Q665" s="150">
        <v>0</v>
      </c>
      <c r="R665" s="151">
        <v>7318.25055</v>
      </c>
    </row>
    <row r="666" spans="1:18" ht="13.5">
      <c r="A666" s="147"/>
      <c r="B666" s="147"/>
      <c r="C666" s="143" t="s">
        <v>234</v>
      </c>
      <c r="D666" s="143" t="s">
        <v>234</v>
      </c>
      <c r="E666" s="143">
        <v>82</v>
      </c>
      <c r="F666" s="144">
        <v>0</v>
      </c>
      <c r="G666" s="145">
        <v>0</v>
      </c>
      <c r="H666" s="145">
        <v>0</v>
      </c>
      <c r="I666" s="145">
        <v>677.55577</v>
      </c>
      <c r="J666" s="145">
        <v>0</v>
      </c>
      <c r="K666" s="145">
        <v>677.55577</v>
      </c>
      <c r="L666" s="145">
        <v>604.8690899999999</v>
      </c>
      <c r="M666" s="145">
        <v>0</v>
      </c>
      <c r="N666" s="145">
        <v>604.8690899999999</v>
      </c>
      <c r="O666" s="145">
        <v>1282.42486</v>
      </c>
      <c r="P666" s="145">
        <v>16141.03259</v>
      </c>
      <c r="Q666" s="145">
        <v>0</v>
      </c>
      <c r="R666" s="146">
        <v>16141.03259</v>
      </c>
    </row>
    <row r="667" spans="1:18" ht="13.5">
      <c r="A667" s="147"/>
      <c r="B667" s="147"/>
      <c r="C667" s="143" t="s">
        <v>209</v>
      </c>
      <c r="D667" s="143" t="s">
        <v>209</v>
      </c>
      <c r="E667" s="143">
        <v>81</v>
      </c>
      <c r="F667" s="144">
        <v>0</v>
      </c>
      <c r="G667" s="145">
        <v>0</v>
      </c>
      <c r="H667" s="145">
        <v>0</v>
      </c>
      <c r="I667" s="145">
        <v>276.42076000000003</v>
      </c>
      <c r="J667" s="145">
        <v>0</v>
      </c>
      <c r="K667" s="145">
        <v>276.42076000000003</v>
      </c>
      <c r="L667" s="145">
        <v>969.127</v>
      </c>
      <c r="M667" s="145">
        <v>0</v>
      </c>
      <c r="N667" s="145">
        <v>969.127</v>
      </c>
      <c r="O667" s="145">
        <v>1245.54776</v>
      </c>
      <c r="P667" s="145">
        <v>13054.288980000001</v>
      </c>
      <c r="Q667" s="145">
        <v>0</v>
      </c>
      <c r="R667" s="146">
        <v>13054.288980000001</v>
      </c>
    </row>
    <row r="668" spans="1:18" ht="13.5">
      <c r="A668" s="147"/>
      <c r="B668" s="147"/>
      <c r="C668" s="143" t="s">
        <v>323</v>
      </c>
      <c r="D668" s="143" t="s">
        <v>324</v>
      </c>
      <c r="E668" s="143">
        <v>89</v>
      </c>
      <c r="F668" s="144">
        <v>0</v>
      </c>
      <c r="G668" s="145">
        <v>0</v>
      </c>
      <c r="H668" s="145">
        <v>0</v>
      </c>
      <c r="I668" s="145">
        <v>22.30841</v>
      </c>
      <c r="J668" s="145">
        <v>0</v>
      </c>
      <c r="K668" s="145">
        <v>22.30841</v>
      </c>
      <c r="L668" s="145">
        <v>89.84141000000001</v>
      </c>
      <c r="M668" s="145">
        <v>0</v>
      </c>
      <c r="N668" s="145">
        <v>89.84141000000001</v>
      </c>
      <c r="O668" s="145">
        <v>112.14982</v>
      </c>
      <c r="P668" s="145">
        <v>2964.23404</v>
      </c>
      <c r="Q668" s="145">
        <v>0</v>
      </c>
      <c r="R668" s="146">
        <v>2964.23404</v>
      </c>
    </row>
    <row r="669" spans="1:18" ht="13.5">
      <c r="A669" s="147"/>
      <c r="B669" s="147"/>
      <c r="C669" s="143" t="s">
        <v>235</v>
      </c>
      <c r="D669" s="143" t="s">
        <v>235</v>
      </c>
      <c r="E669" s="143">
        <v>78</v>
      </c>
      <c r="F669" s="144">
        <v>0</v>
      </c>
      <c r="G669" s="145">
        <v>0</v>
      </c>
      <c r="H669" s="145">
        <v>0</v>
      </c>
      <c r="I669" s="145">
        <v>62.01136</v>
      </c>
      <c r="J669" s="145">
        <v>0</v>
      </c>
      <c r="K669" s="145">
        <v>62.01136</v>
      </c>
      <c r="L669" s="145">
        <v>127.79878</v>
      </c>
      <c r="M669" s="145">
        <v>0</v>
      </c>
      <c r="N669" s="145">
        <v>127.79878</v>
      </c>
      <c r="O669" s="145">
        <v>189.81014000000002</v>
      </c>
      <c r="P669" s="145">
        <v>8719.54269</v>
      </c>
      <c r="Q669" s="145">
        <v>0</v>
      </c>
      <c r="R669" s="146">
        <v>8719.54269</v>
      </c>
    </row>
    <row r="670" spans="1:18" ht="13.5">
      <c r="A670" s="147"/>
      <c r="B670" s="147"/>
      <c r="C670" s="143" t="s">
        <v>236</v>
      </c>
      <c r="D670" s="143" t="s">
        <v>237</v>
      </c>
      <c r="E670" s="143">
        <v>79</v>
      </c>
      <c r="F670" s="144">
        <v>0</v>
      </c>
      <c r="G670" s="145">
        <v>0</v>
      </c>
      <c r="H670" s="145">
        <v>0</v>
      </c>
      <c r="I670" s="145">
        <v>131.62721</v>
      </c>
      <c r="J670" s="145">
        <v>0</v>
      </c>
      <c r="K670" s="145">
        <v>131.62721</v>
      </c>
      <c r="L670" s="145">
        <v>85.27477</v>
      </c>
      <c r="M670" s="145">
        <v>0</v>
      </c>
      <c r="N670" s="145">
        <v>85.27477</v>
      </c>
      <c r="O670" s="145">
        <v>216.90198</v>
      </c>
      <c r="P670" s="145">
        <v>9502.40459</v>
      </c>
      <c r="Q670" s="145">
        <v>0</v>
      </c>
      <c r="R670" s="146">
        <v>9502.40459</v>
      </c>
    </row>
    <row r="671" spans="1:18" ht="13.5">
      <c r="A671" s="147"/>
      <c r="B671" s="147"/>
      <c r="C671" s="143" t="s">
        <v>238</v>
      </c>
      <c r="D671" s="143" t="s">
        <v>239</v>
      </c>
      <c r="E671" s="143">
        <v>77</v>
      </c>
      <c r="F671" s="144">
        <v>0</v>
      </c>
      <c r="G671" s="145">
        <v>0</v>
      </c>
      <c r="H671" s="145">
        <v>0</v>
      </c>
      <c r="I671" s="145">
        <v>972.69488</v>
      </c>
      <c r="J671" s="145">
        <v>0</v>
      </c>
      <c r="K671" s="145">
        <v>972.69488</v>
      </c>
      <c r="L671" s="145">
        <v>553.99247</v>
      </c>
      <c r="M671" s="145">
        <v>0.0018700000000000001</v>
      </c>
      <c r="N671" s="145">
        <v>553.99434</v>
      </c>
      <c r="O671" s="145">
        <v>1526.68922</v>
      </c>
      <c r="P671" s="145">
        <v>7708.45367</v>
      </c>
      <c r="Q671" s="145">
        <v>0</v>
      </c>
      <c r="R671" s="146">
        <v>7708.45367</v>
      </c>
    </row>
    <row r="672" spans="1:18" ht="13.5">
      <c r="A672" s="147"/>
      <c r="B672" s="143" t="s">
        <v>9</v>
      </c>
      <c r="C672" s="143" t="s">
        <v>240</v>
      </c>
      <c r="D672" s="143" t="s">
        <v>240</v>
      </c>
      <c r="E672" s="143">
        <v>66</v>
      </c>
      <c r="F672" s="144">
        <v>0</v>
      </c>
      <c r="G672" s="145">
        <v>0</v>
      </c>
      <c r="H672" s="145">
        <v>0</v>
      </c>
      <c r="I672" s="145">
        <v>2287.14825</v>
      </c>
      <c r="J672" s="145">
        <v>11.99732</v>
      </c>
      <c r="K672" s="145">
        <v>2299.1455699999997</v>
      </c>
      <c r="L672" s="145">
        <v>2485.86028</v>
      </c>
      <c r="M672" s="145">
        <v>2.0559000000000003</v>
      </c>
      <c r="N672" s="145">
        <v>2487.91618</v>
      </c>
      <c r="O672" s="145">
        <v>4787.06175</v>
      </c>
      <c r="P672" s="145">
        <v>16654.47388</v>
      </c>
      <c r="Q672" s="145">
        <v>0</v>
      </c>
      <c r="R672" s="146">
        <v>16654.47388</v>
      </c>
    </row>
    <row r="673" spans="1:18" ht="13.5">
      <c r="A673" s="147"/>
      <c r="B673" s="147"/>
      <c r="C673" s="143" t="s">
        <v>241</v>
      </c>
      <c r="D673" s="143" t="s">
        <v>325</v>
      </c>
      <c r="E673" s="143">
        <v>51</v>
      </c>
      <c r="F673" s="144">
        <v>0</v>
      </c>
      <c r="G673" s="145">
        <v>0</v>
      </c>
      <c r="H673" s="145">
        <v>0</v>
      </c>
      <c r="I673" s="145">
        <v>593.5382099999999</v>
      </c>
      <c r="J673" s="145">
        <v>0.06755</v>
      </c>
      <c r="K673" s="145">
        <v>593.60576</v>
      </c>
      <c r="L673" s="145">
        <v>634.05697</v>
      </c>
      <c r="M673" s="145">
        <v>0.00268</v>
      </c>
      <c r="N673" s="145">
        <v>634.05965</v>
      </c>
      <c r="O673" s="145">
        <v>1227.6654099999998</v>
      </c>
      <c r="P673" s="145">
        <v>4783.2794</v>
      </c>
      <c r="Q673" s="145">
        <v>0</v>
      </c>
      <c r="R673" s="146">
        <v>4783.2794</v>
      </c>
    </row>
    <row r="674" spans="1:18" ht="13.5">
      <c r="A674" s="147"/>
      <c r="B674" s="147"/>
      <c r="C674" s="143" t="s">
        <v>116</v>
      </c>
      <c r="D674" s="143" t="s">
        <v>117</v>
      </c>
      <c r="E674" s="143">
        <v>60</v>
      </c>
      <c r="F674" s="144">
        <v>0</v>
      </c>
      <c r="G674" s="145">
        <v>0</v>
      </c>
      <c r="H674" s="145">
        <v>0</v>
      </c>
      <c r="I674" s="145">
        <v>3695.5411099999997</v>
      </c>
      <c r="J674" s="145">
        <v>178.0516</v>
      </c>
      <c r="K674" s="145">
        <v>3873.59271</v>
      </c>
      <c r="L674" s="145">
        <v>7031.36864</v>
      </c>
      <c r="M674" s="145">
        <v>8.76299</v>
      </c>
      <c r="N674" s="145">
        <v>7040.13163</v>
      </c>
      <c r="O674" s="145">
        <v>10913.72434</v>
      </c>
      <c r="P674" s="145">
        <v>15965.194029999999</v>
      </c>
      <c r="Q674" s="145">
        <v>0</v>
      </c>
      <c r="R674" s="146">
        <v>15965.194029999999</v>
      </c>
    </row>
    <row r="675" spans="1:18" ht="13.5">
      <c r="A675" s="147"/>
      <c r="B675" s="147"/>
      <c r="C675" s="143" t="s">
        <v>9</v>
      </c>
      <c r="D675" s="143" t="s">
        <v>9</v>
      </c>
      <c r="E675" s="143">
        <v>40</v>
      </c>
      <c r="F675" s="144">
        <v>0</v>
      </c>
      <c r="G675" s="145">
        <v>0</v>
      </c>
      <c r="H675" s="145">
        <v>0</v>
      </c>
      <c r="I675" s="145">
        <v>8975.73742</v>
      </c>
      <c r="J675" s="145">
        <v>1375.57144</v>
      </c>
      <c r="K675" s="145">
        <v>10351.30886</v>
      </c>
      <c r="L675" s="145">
        <v>38922.23865</v>
      </c>
      <c r="M675" s="145">
        <v>1108.95711</v>
      </c>
      <c r="N675" s="145">
        <v>40031.195759999995</v>
      </c>
      <c r="O675" s="145">
        <v>50382.50462</v>
      </c>
      <c r="P675" s="145">
        <v>35267.94637</v>
      </c>
      <c r="Q675" s="145">
        <v>0</v>
      </c>
      <c r="R675" s="146">
        <v>35267.94637</v>
      </c>
    </row>
    <row r="676" spans="1:18" ht="13.5">
      <c r="A676" s="147"/>
      <c r="B676" s="147"/>
      <c r="C676" s="147"/>
      <c r="D676" s="147"/>
      <c r="E676" s="148">
        <v>70</v>
      </c>
      <c r="F676" s="149">
        <v>0</v>
      </c>
      <c r="G676" s="150">
        <v>0</v>
      </c>
      <c r="H676" s="150">
        <v>0</v>
      </c>
      <c r="I676" s="150">
        <v>19724.77122</v>
      </c>
      <c r="J676" s="150">
        <v>2712.73704</v>
      </c>
      <c r="K676" s="150">
        <v>22437.508260000002</v>
      </c>
      <c r="L676" s="150">
        <v>68961.35464</v>
      </c>
      <c r="M676" s="150">
        <v>3478.2519300000004</v>
      </c>
      <c r="N676" s="150">
        <v>72439.60656999999</v>
      </c>
      <c r="O676" s="150">
        <v>94877.11482999999</v>
      </c>
      <c r="P676" s="150">
        <v>45605.735740000004</v>
      </c>
      <c r="Q676" s="150">
        <v>66.29221000000001</v>
      </c>
      <c r="R676" s="151">
        <v>45672.02795</v>
      </c>
    </row>
    <row r="677" spans="1:18" ht="13.5">
      <c r="A677" s="147"/>
      <c r="B677" s="147"/>
      <c r="C677" s="147"/>
      <c r="D677" s="143" t="s">
        <v>211</v>
      </c>
      <c r="E677" s="143">
        <v>42</v>
      </c>
      <c r="F677" s="144">
        <v>0</v>
      </c>
      <c r="G677" s="145">
        <v>0</v>
      </c>
      <c r="H677" s="145">
        <v>0</v>
      </c>
      <c r="I677" s="145">
        <v>2226.3845</v>
      </c>
      <c r="J677" s="145">
        <v>139.66585999999998</v>
      </c>
      <c r="K677" s="145">
        <v>2366.0503599999997</v>
      </c>
      <c r="L677" s="145">
        <v>2461.02129</v>
      </c>
      <c r="M677" s="145">
        <v>0.06437999999999999</v>
      </c>
      <c r="N677" s="145">
        <v>2461.08567</v>
      </c>
      <c r="O677" s="145">
        <v>4827.136030000001</v>
      </c>
      <c r="P677" s="145">
        <v>15124.55513</v>
      </c>
      <c r="Q677" s="145">
        <v>0</v>
      </c>
      <c r="R677" s="146">
        <v>15124.55513</v>
      </c>
    </row>
    <row r="678" spans="1:18" ht="13.5">
      <c r="A678" s="147"/>
      <c r="B678" s="147"/>
      <c r="C678" s="147"/>
      <c r="D678" s="143" t="s">
        <v>243</v>
      </c>
      <c r="E678" s="143">
        <v>46</v>
      </c>
      <c r="F678" s="144">
        <v>0</v>
      </c>
      <c r="G678" s="145">
        <v>0</v>
      </c>
      <c r="H678" s="145">
        <v>0</v>
      </c>
      <c r="I678" s="145">
        <v>5737.68042</v>
      </c>
      <c r="J678" s="145">
        <v>388.98841</v>
      </c>
      <c r="K678" s="145">
        <v>6126.6688300000005</v>
      </c>
      <c r="L678" s="145">
        <v>12089.68125</v>
      </c>
      <c r="M678" s="145">
        <v>232.10470999999998</v>
      </c>
      <c r="N678" s="145">
        <v>12321.785960000001</v>
      </c>
      <c r="O678" s="145">
        <v>18448.45479</v>
      </c>
      <c r="P678" s="145">
        <v>33444.759829999995</v>
      </c>
      <c r="Q678" s="145">
        <v>0</v>
      </c>
      <c r="R678" s="146">
        <v>33444.759829999995</v>
      </c>
    </row>
    <row r="679" spans="1:18" ht="13.5">
      <c r="A679" s="147"/>
      <c r="B679" s="147"/>
      <c r="C679" s="147"/>
      <c r="D679" s="143" t="s">
        <v>326</v>
      </c>
      <c r="E679" s="143">
        <v>86</v>
      </c>
      <c r="F679" s="144">
        <v>0</v>
      </c>
      <c r="G679" s="145">
        <v>0</v>
      </c>
      <c r="H679" s="145">
        <v>0</v>
      </c>
      <c r="I679" s="145">
        <v>978.6957199999999</v>
      </c>
      <c r="J679" s="145">
        <v>189.42016</v>
      </c>
      <c r="K679" s="145">
        <v>1168.1158799999998</v>
      </c>
      <c r="L679" s="145">
        <v>2816.7499199999997</v>
      </c>
      <c r="M679" s="145">
        <v>0.01743</v>
      </c>
      <c r="N679" s="145">
        <v>2816.76735</v>
      </c>
      <c r="O679" s="145">
        <v>3984.88323</v>
      </c>
      <c r="P679" s="145">
        <v>24474.654420000003</v>
      </c>
      <c r="Q679" s="145">
        <v>0</v>
      </c>
      <c r="R679" s="146">
        <v>24474.654420000003</v>
      </c>
    </row>
    <row r="680" spans="1:18" ht="13.5">
      <c r="A680" s="147"/>
      <c r="B680" s="147"/>
      <c r="C680" s="143" t="s">
        <v>327</v>
      </c>
      <c r="D680" s="143" t="s">
        <v>327</v>
      </c>
      <c r="E680" s="143">
        <v>55</v>
      </c>
      <c r="F680" s="144">
        <v>0</v>
      </c>
      <c r="G680" s="145">
        <v>0</v>
      </c>
      <c r="H680" s="145">
        <v>0</v>
      </c>
      <c r="I680" s="145">
        <v>2306.2721699999997</v>
      </c>
      <c r="J680" s="145">
        <v>83.42304</v>
      </c>
      <c r="K680" s="145">
        <v>2389.69521</v>
      </c>
      <c r="L680" s="145">
        <v>2985.5509500000003</v>
      </c>
      <c r="M680" s="145">
        <v>8.14017</v>
      </c>
      <c r="N680" s="145">
        <v>2993.69112</v>
      </c>
      <c r="O680" s="145">
        <v>5383.38633</v>
      </c>
      <c r="P680" s="145">
        <v>11428.936599999999</v>
      </c>
      <c r="Q680" s="145">
        <v>0</v>
      </c>
      <c r="R680" s="146">
        <v>11428.936599999999</v>
      </c>
    </row>
    <row r="681" spans="1:18" ht="13.5">
      <c r="A681" s="147"/>
      <c r="B681" s="147"/>
      <c r="C681" s="143" t="s">
        <v>118</v>
      </c>
      <c r="D681" s="143" t="s">
        <v>119</v>
      </c>
      <c r="E681" s="143">
        <v>71</v>
      </c>
      <c r="F681" s="144">
        <v>0</v>
      </c>
      <c r="G681" s="145">
        <v>0</v>
      </c>
      <c r="H681" s="145">
        <v>0</v>
      </c>
      <c r="I681" s="145">
        <v>12063.12383</v>
      </c>
      <c r="J681" s="145">
        <v>446.38593</v>
      </c>
      <c r="K681" s="145">
        <v>12509.509759999999</v>
      </c>
      <c r="L681" s="145">
        <v>14249.63018</v>
      </c>
      <c r="M681" s="145">
        <v>117.92461</v>
      </c>
      <c r="N681" s="145">
        <v>14367.554789999998</v>
      </c>
      <c r="O681" s="145">
        <v>26877.06455</v>
      </c>
      <c r="P681" s="145">
        <v>11212.10474</v>
      </c>
      <c r="Q681" s="145">
        <v>0.79047</v>
      </c>
      <c r="R681" s="146">
        <v>11212.89521</v>
      </c>
    </row>
    <row r="682" spans="1:18" ht="13.5">
      <c r="A682" s="147"/>
      <c r="B682" s="147"/>
      <c r="C682" s="147"/>
      <c r="D682" s="143" t="s">
        <v>328</v>
      </c>
      <c r="E682" s="143">
        <v>72</v>
      </c>
      <c r="F682" s="144">
        <v>0</v>
      </c>
      <c r="G682" s="145">
        <v>0</v>
      </c>
      <c r="H682" s="145">
        <v>0</v>
      </c>
      <c r="I682" s="145">
        <v>1572.26412</v>
      </c>
      <c r="J682" s="145">
        <v>1.9738099999999998</v>
      </c>
      <c r="K682" s="145">
        <v>1574.23793</v>
      </c>
      <c r="L682" s="145">
        <v>1437.32653</v>
      </c>
      <c r="M682" s="145">
        <v>0.0128</v>
      </c>
      <c r="N682" s="145">
        <v>1437.33933</v>
      </c>
      <c r="O682" s="145">
        <v>3011.5772599999996</v>
      </c>
      <c r="P682" s="145">
        <v>4096.43852</v>
      </c>
      <c r="Q682" s="145">
        <v>0</v>
      </c>
      <c r="R682" s="146">
        <v>4096.43852</v>
      </c>
    </row>
    <row r="683" spans="1:18" ht="13.5">
      <c r="A683" s="147"/>
      <c r="B683" s="147"/>
      <c r="C683" s="143" t="s">
        <v>244</v>
      </c>
      <c r="D683" s="143" t="s">
        <v>245</v>
      </c>
      <c r="E683" s="143">
        <v>67</v>
      </c>
      <c r="F683" s="144">
        <v>0</v>
      </c>
      <c r="G683" s="145">
        <v>0</v>
      </c>
      <c r="H683" s="145">
        <v>0</v>
      </c>
      <c r="I683" s="145">
        <v>2971.27181</v>
      </c>
      <c r="J683" s="145">
        <v>2.5360300000000002</v>
      </c>
      <c r="K683" s="145">
        <v>2973.80784</v>
      </c>
      <c r="L683" s="145">
        <v>3003.6826</v>
      </c>
      <c r="M683" s="145">
        <v>0.00138</v>
      </c>
      <c r="N683" s="145">
        <v>3003.68398</v>
      </c>
      <c r="O683" s="145">
        <v>5977.49182</v>
      </c>
      <c r="P683" s="145">
        <v>8045.6389</v>
      </c>
      <c r="Q683" s="145">
        <v>0</v>
      </c>
      <c r="R683" s="146">
        <v>8045.6389</v>
      </c>
    </row>
    <row r="684" spans="1:18" ht="13.5">
      <c r="A684" s="147"/>
      <c r="B684" s="147"/>
      <c r="C684" s="143" t="s">
        <v>246</v>
      </c>
      <c r="D684" s="143" t="s">
        <v>246</v>
      </c>
      <c r="E684" s="143">
        <v>49</v>
      </c>
      <c r="F684" s="144">
        <v>0</v>
      </c>
      <c r="G684" s="145">
        <v>0</v>
      </c>
      <c r="H684" s="145">
        <v>0</v>
      </c>
      <c r="I684" s="145">
        <v>2765.6925699999997</v>
      </c>
      <c r="J684" s="145">
        <v>57.8599</v>
      </c>
      <c r="K684" s="145">
        <v>2823.55247</v>
      </c>
      <c r="L684" s="145">
        <v>7581.11435</v>
      </c>
      <c r="M684" s="145">
        <v>0.11796</v>
      </c>
      <c r="N684" s="145">
        <v>7581.232309999999</v>
      </c>
      <c r="O684" s="145">
        <v>10404.78478</v>
      </c>
      <c r="P684" s="145">
        <v>13154.60164</v>
      </c>
      <c r="Q684" s="145">
        <v>0</v>
      </c>
      <c r="R684" s="146">
        <v>13154.60164</v>
      </c>
    </row>
    <row r="685" spans="1:18" ht="13.5">
      <c r="A685" s="147"/>
      <c r="B685" s="147"/>
      <c r="C685" s="143" t="s">
        <v>329</v>
      </c>
      <c r="D685" s="143" t="s">
        <v>330</v>
      </c>
      <c r="E685" s="143">
        <v>68</v>
      </c>
      <c r="F685" s="144">
        <v>0</v>
      </c>
      <c r="G685" s="145">
        <v>0</v>
      </c>
      <c r="H685" s="145">
        <v>0</v>
      </c>
      <c r="I685" s="145">
        <v>761.0908000000001</v>
      </c>
      <c r="J685" s="145">
        <v>0.07718000000000001</v>
      </c>
      <c r="K685" s="145">
        <v>761.16798</v>
      </c>
      <c r="L685" s="145">
        <v>1251.70518</v>
      </c>
      <c r="M685" s="145">
        <v>0.01682</v>
      </c>
      <c r="N685" s="145">
        <v>1251.722</v>
      </c>
      <c r="O685" s="145">
        <v>2012.88998</v>
      </c>
      <c r="P685" s="145">
        <v>14573.195240000001</v>
      </c>
      <c r="Q685" s="145">
        <v>0</v>
      </c>
      <c r="R685" s="146">
        <v>14573.195240000001</v>
      </c>
    </row>
    <row r="686" spans="1:18" ht="13.5">
      <c r="A686" s="147"/>
      <c r="B686" s="147"/>
      <c r="C686" s="143" t="s">
        <v>331</v>
      </c>
      <c r="D686" s="143" t="s">
        <v>331</v>
      </c>
      <c r="E686" s="143">
        <v>74</v>
      </c>
      <c r="F686" s="144">
        <v>0</v>
      </c>
      <c r="G686" s="145">
        <v>0</v>
      </c>
      <c r="H686" s="145">
        <v>0</v>
      </c>
      <c r="I686" s="145">
        <v>516.68831</v>
      </c>
      <c r="J686" s="145">
        <v>0</v>
      </c>
      <c r="K686" s="145">
        <v>516.68831</v>
      </c>
      <c r="L686" s="145">
        <v>601.1940699999999</v>
      </c>
      <c r="M686" s="145">
        <v>0</v>
      </c>
      <c r="N686" s="145">
        <v>601.1940699999999</v>
      </c>
      <c r="O686" s="145">
        <v>1117.8823799999998</v>
      </c>
      <c r="P686" s="145">
        <v>5116.61582</v>
      </c>
      <c r="Q686" s="145">
        <v>0</v>
      </c>
      <c r="R686" s="146">
        <v>5116.61582</v>
      </c>
    </row>
    <row r="687" spans="1:18" ht="13.5">
      <c r="A687" s="147"/>
      <c r="B687" s="147"/>
      <c r="C687" s="147"/>
      <c r="D687" s="143" t="s">
        <v>332</v>
      </c>
      <c r="E687" s="143">
        <v>101</v>
      </c>
      <c r="F687" s="144">
        <v>0</v>
      </c>
      <c r="G687" s="145">
        <v>0</v>
      </c>
      <c r="H687" s="145">
        <v>0</v>
      </c>
      <c r="I687" s="145">
        <v>30.75032</v>
      </c>
      <c r="J687" s="145">
        <v>0</v>
      </c>
      <c r="K687" s="145">
        <v>30.75032</v>
      </c>
      <c r="L687" s="145">
        <v>19</v>
      </c>
      <c r="M687" s="145">
        <v>0</v>
      </c>
      <c r="N687" s="145">
        <v>19</v>
      </c>
      <c r="O687" s="145">
        <v>49.75032</v>
      </c>
      <c r="P687" s="145">
        <v>4013.48419</v>
      </c>
      <c r="Q687" s="145">
        <v>0</v>
      </c>
      <c r="R687" s="146">
        <v>4013.48419</v>
      </c>
    </row>
    <row r="688" spans="1:18" ht="13.5">
      <c r="A688" s="147"/>
      <c r="B688" s="147"/>
      <c r="C688" s="143" t="s">
        <v>333</v>
      </c>
      <c r="D688" s="143" t="s">
        <v>333</v>
      </c>
      <c r="E688" s="143">
        <v>88</v>
      </c>
      <c r="F688" s="144">
        <v>0</v>
      </c>
      <c r="G688" s="145">
        <v>0</v>
      </c>
      <c r="H688" s="145">
        <v>0</v>
      </c>
      <c r="I688" s="145">
        <v>592.88423</v>
      </c>
      <c r="J688" s="145">
        <v>0</v>
      </c>
      <c r="K688" s="145">
        <v>592.88423</v>
      </c>
      <c r="L688" s="145">
        <v>317.90813</v>
      </c>
      <c r="M688" s="145">
        <v>0.00032</v>
      </c>
      <c r="N688" s="145">
        <v>317.90845</v>
      </c>
      <c r="O688" s="145">
        <v>910.79268</v>
      </c>
      <c r="P688" s="145">
        <v>6546.93779</v>
      </c>
      <c r="Q688" s="145">
        <v>0</v>
      </c>
      <c r="R688" s="146">
        <v>6546.93779</v>
      </c>
    </row>
    <row r="689" spans="1:18" ht="13.5">
      <c r="A689" s="147"/>
      <c r="B689" s="147"/>
      <c r="C689" s="147"/>
      <c r="D689" s="143" t="s">
        <v>334</v>
      </c>
      <c r="E689" s="143">
        <v>100</v>
      </c>
      <c r="F689" s="144">
        <v>0</v>
      </c>
      <c r="G689" s="145">
        <v>0</v>
      </c>
      <c r="H689" s="145">
        <v>0</v>
      </c>
      <c r="I689" s="145">
        <v>66.88506</v>
      </c>
      <c r="J689" s="145">
        <v>0</v>
      </c>
      <c r="K689" s="145">
        <v>66.88506</v>
      </c>
      <c r="L689" s="145">
        <v>150.32021</v>
      </c>
      <c r="M689" s="145">
        <v>0</v>
      </c>
      <c r="N689" s="145">
        <v>150.32021</v>
      </c>
      <c r="O689" s="145">
        <v>217.20526999999998</v>
      </c>
      <c r="P689" s="145">
        <v>2984.2643599999997</v>
      </c>
      <c r="Q689" s="145">
        <v>0</v>
      </c>
      <c r="R689" s="146">
        <v>2984.2643599999997</v>
      </c>
    </row>
    <row r="690" spans="1:18" ht="13.5">
      <c r="A690" s="147"/>
      <c r="B690" s="143" t="s">
        <v>10</v>
      </c>
      <c r="C690" s="143" t="s">
        <v>10</v>
      </c>
      <c r="D690" s="143" t="s">
        <v>10</v>
      </c>
      <c r="E690" s="143">
        <v>93</v>
      </c>
      <c r="F690" s="144">
        <v>0</v>
      </c>
      <c r="G690" s="145">
        <v>0</v>
      </c>
      <c r="H690" s="145">
        <v>0</v>
      </c>
      <c r="I690" s="145">
        <v>327.33358000000004</v>
      </c>
      <c r="J690" s="145">
        <v>0</v>
      </c>
      <c r="K690" s="145">
        <v>327.33358000000004</v>
      </c>
      <c r="L690" s="145">
        <v>652.21258</v>
      </c>
      <c r="M690" s="145">
        <v>0</v>
      </c>
      <c r="N690" s="145">
        <v>652.21258</v>
      </c>
      <c r="O690" s="145">
        <v>979.54616</v>
      </c>
      <c r="P690" s="145">
        <v>4604.35572</v>
      </c>
      <c r="Q690" s="145">
        <v>0</v>
      </c>
      <c r="R690" s="146">
        <v>4604.35572</v>
      </c>
    </row>
    <row r="691" spans="1:18" ht="13.5">
      <c r="A691" s="147"/>
      <c r="B691" s="143" t="s">
        <v>12</v>
      </c>
      <c r="C691" s="143" t="s">
        <v>123</v>
      </c>
      <c r="D691" s="143" t="s">
        <v>124</v>
      </c>
      <c r="E691" s="143">
        <v>98</v>
      </c>
      <c r="F691" s="144">
        <v>0</v>
      </c>
      <c r="G691" s="145">
        <v>0</v>
      </c>
      <c r="H691" s="145">
        <v>0</v>
      </c>
      <c r="I691" s="145">
        <v>32.74897</v>
      </c>
      <c r="J691" s="145">
        <v>88.87514</v>
      </c>
      <c r="K691" s="145">
        <v>121.62411</v>
      </c>
      <c r="L691" s="145">
        <v>547.73716</v>
      </c>
      <c r="M691" s="145">
        <v>0</v>
      </c>
      <c r="N691" s="145">
        <v>547.73716</v>
      </c>
      <c r="O691" s="145">
        <v>669.36127</v>
      </c>
      <c r="P691" s="145">
        <v>2934.70627</v>
      </c>
      <c r="Q691" s="145">
        <v>0</v>
      </c>
      <c r="R691" s="146">
        <v>2934.70627</v>
      </c>
    </row>
    <row r="692" spans="1:18" ht="13.5">
      <c r="A692" s="147"/>
      <c r="B692" s="147"/>
      <c r="C692" s="143" t="s">
        <v>12</v>
      </c>
      <c r="D692" s="143" t="s">
        <v>12</v>
      </c>
      <c r="E692" s="143">
        <v>96</v>
      </c>
      <c r="F692" s="144">
        <v>0</v>
      </c>
      <c r="G692" s="145">
        <v>0</v>
      </c>
      <c r="H692" s="145">
        <v>0</v>
      </c>
      <c r="I692" s="145">
        <v>392.01506</v>
      </c>
      <c r="J692" s="145">
        <v>34.95168</v>
      </c>
      <c r="K692" s="145">
        <v>426.96674</v>
      </c>
      <c r="L692" s="145">
        <v>2769.4273399999997</v>
      </c>
      <c r="M692" s="145">
        <v>6.093</v>
      </c>
      <c r="N692" s="145">
        <v>2775.52034</v>
      </c>
      <c r="O692" s="145">
        <v>3202.48708</v>
      </c>
      <c r="P692" s="145">
        <v>5345.8983499999995</v>
      </c>
      <c r="Q692" s="145">
        <v>0</v>
      </c>
      <c r="R692" s="146">
        <v>5345.8983499999995</v>
      </c>
    </row>
    <row r="693" spans="1:18" ht="13.5">
      <c r="A693" s="147"/>
      <c r="B693" s="147"/>
      <c r="C693" s="143" t="s">
        <v>125</v>
      </c>
      <c r="D693" s="143" t="s">
        <v>125</v>
      </c>
      <c r="E693" s="143">
        <v>91</v>
      </c>
      <c r="F693" s="144">
        <v>0</v>
      </c>
      <c r="G693" s="145">
        <v>0</v>
      </c>
      <c r="H693" s="145">
        <v>0</v>
      </c>
      <c r="I693" s="145">
        <v>226.86332000000002</v>
      </c>
      <c r="J693" s="145">
        <v>177.02082000000001</v>
      </c>
      <c r="K693" s="145">
        <v>403.88414</v>
      </c>
      <c r="L693" s="145">
        <v>492.06462</v>
      </c>
      <c r="M693" s="145">
        <v>0</v>
      </c>
      <c r="N693" s="145">
        <v>492.06462</v>
      </c>
      <c r="O693" s="145">
        <v>895.94876</v>
      </c>
      <c r="P693" s="145">
        <v>4729.00572</v>
      </c>
      <c r="Q693" s="145">
        <v>0</v>
      </c>
      <c r="R693" s="146">
        <v>4729.00572</v>
      </c>
    </row>
    <row r="694" spans="1:18" ht="13.5">
      <c r="A694" s="147"/>
      <c r="B694" s="143" t="s">
        <v>127</v>
      </c>
      <c r="C694" s="143" t="s">
        <v>130</v>
      </c>
      <c r="D694" s="143" t="s">
        <v>131</v>
      </c>
      <c r="E694" s="143">
        <v>73</v>
      </c>
      <c r="F694" s="144">
        <v>0</v>
      </c>
      <c r="G694" s="145">
        <v>0</v>
      </c>
      <c r="H694" s="145">
        <v>0</v>
      </c>
      <c r="I694" s="145">
        <v>346.2923</v>
      </c>
      <c r="J694" s="145">
        <v>0.82101</v>
      </c>
      <c r="K694" s="145">
        <v>347.11331</v>
      </c>
      <c r="L694" s="145">
        <v>3399.13814</v>
      </c>
      <c r="M694" s="145">
        <v>0.10005</v>
      </c>
      <c r="N694" s="145">
        <v>3399.23819</v>
      </c>
      <c r="O694" s="145">
        <v>3746.3515</v>
      </c>
      <c r="P694" s="145">
        <v>8477.015220000001</v>
      </c>
      <c r="Q694" s="145">
        <v>0</v>
      </c>
      <c r="R694" s="146">
        <v>8477.015220000001</v>
      </c>
    </row>
    <row r="695" spans="1:18" ht="13.5">
      <c r="A695" s="147"/>
      <c r="B695" s="143" t="s">
        <v>14</v>
      </c>
      <c r="C695" s="143" t="s">
        <v>264</v>
      </c>
      <c r="D695" s="143" t="s">
        <v>265</v>
      </c>
      <c r="E695" s="143">
        <v>83</v>
      </c>
      <c r="F695" s="144">
        <v>0</v>
      </c>
      <c r="G695" s="145">
        <v>0</v>
      </c>
      <c r="H695" s="145">
        <v>0</v>
      </c>
      <c r="I695" s="145">
        <v>238.69553</v>
      </c>
      <c r="J695" s="145">
        <v>0</v>
      </c>
      <c r="K695" s="145">
        <v>238.69553</v>
      </c>
      <c r="L695" s="145">
        <v>230.02293</v>
      </c>
      <c r="M695" s="145">
        <v>0.0069900000000000006</v>
      </c>
      <c r="N695" s="145">
        <v>230.02992</v>
      </c>
      <c r="O695" s="145">
        <v>468.72545</v>
      </c>
      <c r="P695" s="145">
        <v>10488.9765</v>
      </c>
      <c r="Q695" s="145">
        <v>0</v>
      </c>
      <c r="R695" s="146">
        <v>10488.9765</v>
      </c>
    </row>
    <row r="696" spans="1:18" ht="13.5">
      <c r="A696" s="147"/>
      <c r="B696" s="147"/>
      <c r="C696" s="143" t="s">
        <v>135</v>
      </c>
      <c r="D696" s="143" t="s">
        <v>136</v>
      </c>
      <c r="E696" s="143">
        <v>84</v>
      </c>
      <c r="F696" s="144">
        <v>0</v>
      </c>
      <c r="G696" s="145">
        <v>0</v>
      </c>
      <c r="H696" s="145">
        <v>0</v>
      </c>
      <c r="I696" s="145">
        <v>125.36923</v>
      </c>
      <c r="J696" s="145">
        <v>0.87788</v>
      </c>
      <c r="K696" s="145">
        <v>126.24711</v>
      </c>
      <c r="L696" s="145">
        <v>1606.31295</v>
      </c>
      <c r="M696" s="145">
        <v>12.19595</v>
      </c>
      <c r="N696" s="145">
        <v>1618.5088999999998</v>
      </c>
      <c r="O696" s="145">
        <v>1744.75601</v>
      </c>
      <c r="P696" s="145">
        <v>6776.02353</v>
      </c>
      <c r="Q696" s="145">
        <v>0</v>
      </c>
      <c r="R696" s="146">
        <v>6776.02353</v>
      </c>
    </row>
    <row r="697" spans="1:18" ht="13.5">
      <c r="A697" s="147"/>
      <c r="B697" s="143" t="s">
        <v>15</v>
      </c>
      <c r="C697" s="143" t="s">
        <v>139</v>
      </c>
      <c r="D697" s="143" t="s">
        <v>140</v>
      </c>
      <c r="E697" s="143">
        <v>85</v>
      </c>
      <c r="F697" s="144">
        <v>0</v>
      </c>
      <c r="G697" s="145">
        <v>0</v>
      </c>
      <c r="H697" s="145">
        <v>0</v>
      </c>
      <c r="I697" s="145">
        <v>82.43094</v>
      </c>
      <c r="J697" s="145">
        <v>0.62437</v>
      </c>
      <c r="K697" s="145">
        <v>83.05530999999999</v>
      </c>
      <c r="L697" s="145">
        <v>1090.44595</v>
      </c>
      <c r="M697" s="145">
        <v>0.00106</v>
      </c>
      <c r="N697" s="145">
        <v>1090.44701</v>
      </c>
      <c r="O697" s="145">
        <v>1173.50232</v>
      </c>
      <c r="P697" s="145">
        <v>3374.9714700000004</v>
      </c>
      <c r="Q697" s="145">
        <v>0</v>
      </c>
      <c r="R697" s="146">
        <v>3374.9714700000004</v>
      </c>
    </row>
    <row r="698" spans="1:18" ht="13.5">
      <c r="A698" s="147"/>
      <c r="B698" s="143" t="s">
        <v>16</v>
      </c>
      <c r="C698" s="143" t="s">
        <v>16</v>
      </c>
      <c r="D698" s="143" t="s">
        <v>159</v>
      </c>
      <c r="E698" s="143">
        <v>45</v>
      </c>
      <c r="F698" s="144">
        <v>0</v>
      </c>
      <c r="G698" s="145">
        <v>0</v>
      </c>
      <c r="H698" s="145">
        <v>0</v>
      </c>
      <c r="I698" s="145">
        <v>15499.92718</v>
      </c>
      <c r="J698" s="145">
        <v>1957.51765</v>
      </c>
      <c r="K698" s="145">
        <v>17457.444829999997</v>
      </c>
      <c r="L698" s="145">
        <v>180145.71005000002</v>
      </c>
      <c r="M698" s="145">
        <v>2809.93988</v>
      </c>
      <c r="N698" s="145">
        <v>182955.64993</v>
      </c>
      <c r="O698" s="145">
        <v>200413.09475999998</v>
      </c>
      <c r="P698" s="145">
        <v>73675.92409</v>
      </c>
      <c r="Q698" s="145">
        <v>26078.04305</v>
      </c>
      <c r="R698" s="146">
        <v>99753.96714</v>
      </c>
    </row>
    <row r="699" spans="1:18" ht="13.5">
      <c r="A699" s="147"/>
      <c r="B699" s="147"/>
      <c r="C699" s="147"/>
      <c r="D699" s="143" t="s">
        <v>170</v>
      </c>
      <c r="E699" s="143">
        <v>87</v>
      </c>
      <c r="F699" s="144">
        <v>0</v>
      </c>
      <c r="G699" s="145">
        <v>0</v>
      </c>
      <c r="H699" s="145">
        <v>0</v>
      </c>
      <c r="I699" s="145">
        <v>831.65035</v>
      </c>
      <c r="J699" s="145">
        <v>97.15228</v>
      </c>
      <c r="K699" s="145">
        <v>928.80263</v>
      </c>
      <c r="L699" s="145">
        <v>12110.74541</v>
      </c>
      <c r="M699" s="145">
        <v>187.29996</v>
      </c>
      <c r="N699" s="145">
        <v>12298.04537</v>
      </c>
      <c r="O699" s="145">
        <v>13226.848</v>
      </c>
      <c r="P699" s="145">
        <v>6779.0860999999995</v>
      </c>
      <c r="Q699" s="145">
        <v>699.32529</v>
      </c>
      <c r="R699" s="146">
        <v>7478.411389999999</v>
      </c>
    </row>
    <row r="700" spans="1:18" ht="13.5">
      <c r="A700" s="147"/>
      <c r="B700" s="143" t="s">
        <v>19</v>
      </c>
      <c r="C700" s="143" t="s">
        <v>273</v>
      </c>
      <c r="D700" s="143" t="s">
        <v>273</v>
      </c>
      <c r="E700" s="143">
        <v>94</v>
      </c>
      <c r="F700" s="144">
        <v>0</v>
      </c>
      <c r="G700" s="145">
        <v>0</v>
      </c>
      <c r="H700" s="145">
        <v>0</v>
      </c>
      <c r="I700" s="145">
        <v>151.22879999999998</v>
      </c>
      <c r="J700" s="145">
        <v>0</v>
      </c>
      <c r="K700" s="145">
        <v>151.22879999999998</v>
      </c>
      <c r="L700" s="145">
        <v>621.79853</v>
      </c>
      <c r="M700" s="145">
        <v>0</v>
      </c>
      <c r="N700" s="145">
        <v>621.79853</v>
      </c>
      <c r="O700" s="145">
        <v>773.02733</v>
      </c>
      <c r="P700" s="145">
        <v>4899.950059999999</v>
      </c>
      <c r="Q700" s="145">
        <v>0</v>
      </c>
      <c r="R700" s="146">
        <v>4899.950059999999</v>
      </c>
    </row>
    <row r="701" spans="1:18" ht="13.5">
      <c r="A701" s="147"/>
      <c r="B701" s="147"/>
      <c r="C701" s="143" t="s">
        <v>178</v>
      </c>
      <c r="D701" s="143" t="s">
        <v>19</v>
      </c>
      <c r="E701" s="143">
        <v>13</v>
      </c>
      <c r="F701" s="144">
        <v>0</v>
      </c>
      <c r="G701" s="145">
        <v>0</v>
      </c>
      <c r="H701" s="145">
        <v>0</v>
      </c>
      <c r="I701" s="145">
        <v>535.5689100000001</v>
      </c>
      <c r="J701" s="145">
        <v>41.039199999999994</v>
      </c>
      <c r="K701" s="145">
        <v>576.60811</v>
      </c>
      <c r="L701" s="145">
        <v>1674.88996</v>
      </c>
      <c r="M701" s="145">
        <v>0.00719</v>
      </c>
      <c r="N701" s="145">
        <v>1674.89715</v>
      </c>
      <c r="O701" s="145">
        <v>2251.50526</v>
      </c>
      <c r="P701" s="145">
        <v>10110.69812</v>
      </c>
      <c r="Q701" s="145">
        <v>0</v>
      </c>
      <c r="R701" s="146">
        <v>10110.69812</v>
      </c>
    </row>
    <row r="702" spans="1:18" ht="13.5">
      <c r="A702" s="147"/>
      <c r="B702" s="143" t="s">
        <v>22</v>
      </c>
      <c r="C702" s="143" t="s">
        <v>335</v>
      </c>
      <c r="D702" s="143" t="s">
        <v>336</v>
      </c>
      <c r="E702" s="143">
        <v>27</v>
      </c>
      <c r="F702" s="144">
        <v>0</v>
      </c>
      <c r="G702" s="145">
        <v>0</v>
      </c>
      <c r="H702" s="145">
        <v>0</v>
      </c>
      <c r="I702" s="145">
        <v>100.88685000000001</v>
      </c>
      <c r="J702" s="145">
        <v>1.84577</v>
      </c>
      <c r="K702" s="145">
        <v>102.73262</v>
      </c>
      <c r="L702" s="145">
        <v>33.04222</v>
      </c>
      <c r="M702" s="145">
        <v>0.00175</v>
      </c>
      <c r="N702" s="145">
        <v>33.04397</v>
      </c>
      <c r="O702" s="145">
        <v>135.77659</v>
      </c>
      <c r="P702" s="145">
        <v>4482.43764</v>
      </c>
      <c r="Q702" s="145">
        <v>0</v>
      </c>
      <c r="R702" s="146">
        <v>4482.43764</v>
      </c>
    </row>
    <row r="703" spans="1:18" ht="13.5">
      <c r="A703" s="147"/>
      <c r="B703" s="147"/>
      <c r="C703" s="147"/>
      <c r="D703" s="143" t="s">
        <v>337</v>
      </c>
      <c r="E703" s="143">
        <v>28</v>
      </c>
      <c r="F703" s="144">
        <v>0</v>
      </c>
      <c r="G703" s="145">
        <v>0</v>
      </c>
      <c r="H703" s="145">
        <v>0</v>
      </c>
      <c r="I703" s="145">
        <v>196.32903</v>
      </c>
      <c r="J703" s="145">
        <v>0.9933200000000001</v>
      </c>
      <c r="K703" s="145">
        <v>197.32235</v>
      </c>
      <c r="L703" s="145">
        <v>188.04941</v>
      </c>
      <c r="M703" s="145">
        <v>0.0028799999999999997</v>
      </c>
      <c r="N703" s="145">
        <v>188.05229</v>
      </c>
      <c r="O703" s="145">
        <v>385.37464</v>
      </c>
      <c r="P703" s="145">
        <v>5838.30136</v>
      </c>
      <c r="Q703" s="145">
        <v>0</v>
      </c>
      <c r="R703" s="146">
        <v>5838.30136</v>
      </c>
    </row>
    <row r="704" spans="1:18" ht="13.5">
      <c r="A704" s="147"/>
      <c r="B704" s="147"/>
      <c r="C704" s="143" t="s">
        <v>188</v>
      </c>
      <c r="D704" s="143" t="s">
        <v>189</v>
      </c>
      <c r="E704" s="143">
        <v>26</v>
      </c>
      <c r="F704" s="144">
        <v>0</v>
      </c>
      <c r="G704" s="145">
        <v>0</v>
      </c>
      <c r="H704" s="145">
        <v>0</v>
      </c>
      <c r="I704" s="145">
        <v>250.08404000000002</v>
      </c>
      <c r="J704" s="145">
        <v>0.022789999999999998</v>
      </c>
      <c r="K704" s="145">
        <v>250.10682999999997</v>
      </c>
      <c r="L704" s="145">
        <v>133.55451000000002</v>
      </c>
      <c r="M704" s="145">
        <v>0.00808</v>
      </c>
      <c r="N704" s="145">
        <v>133.56259</v>
      </c>
      <c r="O704" s="145">
        <v>383.66942</v>
      </c>
      <c r="P704" s="145">
        <v>11047.327539999998</v>
      </c>
      <c r="Q704" s="145">
        <v>0</v>
      </c>
      <c r="R704" s="146">
        <v>11047.327539999998</v>
      </c>
    </row>
    <row r="705" spans="1:18" ht="13.5">
      <c r="A705" s="147"/>
      <c r="B705" s="147"/>
      <c r="C705" s="143" t="s">
        <v>338</v>
      </c>
      <c r="D705" s="143" t="s">
        <v>339</v>
      </c>
      <c r="E705" s="143">
        <v>59</v>
      </c>
      <c r="F705" s="144">
        <v>0</v>
      </c>
      <c r="G705" s="145">
        <v>0</v>
      </c>
      <c r="H705" s="145">
        <v>0</v>
      </c>
      <c r="I705" s="145">
        <v>250.88761</v>
      </c>
      <c r="J705" s="145">
        <v>0.5280199999999999</v>
      </c>
      <c r="K705" s="145">
        <v>251.41563</v>
      </c>
      <c r="L705" s="145">
        <v>300.02786</v>
      </c>
      <c r="M705" s="145">
        <v>0.00032</v>
      </c>
      <c r="N705" s="145">
        <v>300.02818</v>
      </c>
      <c r="O705" s="145">
        <v>551.4438100000001</v>
      </c>
      <c r="P705" s="145">
        <v>14941.14651</v>
      </c>
      <c r="Q705" s="145">
        <v>0</v>
      </c>
      <c r="R705" s="146">
        <v>14941.14651</v>
      </c>
    </row>
    <row r="706" spans="1:18" ht="13.5">
      <c r="A706" s="147"/>
      <c r="B706" s="147"/>
      <c r="C706" s="143" t="s">
        <v>22</v>
      </c>
      <c r="D706" s="143" t="s">
        <v>22</v>
      </c>
      <c r="E706" s="143">
        <v>58</v>
      </c>
      <c r="F706" s="144">
        <v>0</v>
      </c>
      <c r="G706" s="145">
        <v>0</v>
      </c>
      <c r="H706" s="145">
        <v>0</v>
      </c>
      <c r="I706" s="145">
        <v>248.30048000000002</v>
      </c>
      <c r="J706" s="145">
        <v>141.98522</v>
      </c>
      <c r="K706" s="145">
        <v>390.2857</v>
      </c>
      <c r="L706" s="145">
        <v>2241.3804</v>
      </c>
      <c r="M706" s="145">
        <v>22.7366</v>
      </c>
      <c r="N706" s="145">
        <v>2264.117</v>
      </c>
      <c r="O706" s="145">
        <v>2654.4027</v>
      </c>
      <c r="P706" s="145">
        <v>10555.20762</v>
      </c>
      <c r="Q706" s="145">
        <v>0</v>
      </c>
      <c r="R706" s="146">
        <v>10555.20762</v>
      </c>
    </row>
    <row r="707" spans="1:18" ht="13.5">
      <c r="A707" s="147"/>
      <c r="B707" s="147"/>
      <c r="C707" s="143" t="s">
        <v>190</v>
      </c>
      <c r="D707" s="143" t="s">
        <v>191</v>
      </c>
      <c r="E707" s="143">
        <v>7</v>
      </c>
      <c r="F707" s="144">
        <v>0</v>
      </c>
      <c r="G707" s="145">
        <v>0</v>
      </c>
      <c r="H707" s="145">
        <v>0</v>
      </c>
      <c r="I707" s="145">
        <v>287.71406</v>
      </c>
      <c r="J707" s="145">
        <v>274.00489</v>
      </c>
      <c r="K707" s="145">
        <v>561.71895</v>
      </c>
      <c r="L707" s="145">
        <v>590.18233</v>
      </c>
      <c r="M707" s="145">
        <v>3.29327</v>
      </c>
      <c r="N707" s="145">
        <v>593.4756</v>
      </c>
      <c r="O707" s="145">
        <v>1155.19455</v>
      </c>
      <c r="P707" s="145">
        <v>15648.092279999999</v>
      </c>
      <c r="Q707" s="145">
        <v>0</v>
      </c>
      <c r="R707" s="146">
        <v>15648.092279999999</v>
      </c>
    </row>
    <row r="708" spans="1:18" ht="13.5">
      <c r="A708" s="147"/>
      <c r="B708" s="147"/>
      <c r="C708" s="147"/>
      <c r="D708" s="147"/>
      <c r="E708" s="148">
        <v>29</v>
      </c>
      <c r="F708" s="149">
        <v>0</v>
      </c>
      <c r="G708" s="150">
        <v>0</v>
      </c>
      <c r="H708" s="150">
        <v>0</v>
      </c>
      <c r="I708" s="150">
        <v>325.51795</v>
      </c>
      <c r="J708" s="150">
        <v>0.10890000000000001</v>
      </c>
      <c r="K708" s="150">
        <v>325.62685</v>
      </c>
      <c r="L708" s="150">
        <v>77.6724</v>
      </c>
      <c r="M708" s="150">
        <v>0.004059999999999999</v>
      </c>
      <c r="N708" s="150">
        <v>77.67646</v>
      </c>
      <c r="O708" s="150">
        <v>403.30331</v>
      </c>
      <c r="P708" s="150">
        <v>14011.36795</v>
      </c>
      <c r="Q708" s="150">
        <v>0</v>
      </c>
      <c r="R708" s="151">
        <v>14011.36795</v>
      </c>
    </row>
    <row r="709" spans="1:18" ht="13.5">
      <c r="A709" s="147"/>
      <c r="B709" s="147"/>
      <c r="C709" s="143" t="s">
        <v>340</v>
      </c>
      <c r="D709" s="143" t="s">
        <v>340</v>
      </c>
      <c r="E709" s="143">
        <v>31</v>
      </c>
      <c r="F709" s="144">
        <v>0</v>
      </c>
      <c r="G709" s="145">
        <v>0</v>
      </c>
      <c r="H709" s="145">
        <v>0</v>
      </c>
      <c r="I709" s="145">
        <v>166.79598000000001</v>
      </c>
      <c r="J709" s="145">
        <v>0.00313</v>
      </c>
      <c r="K709" s="145">
        <v>166.79910999999998</v>
      </c>
      <c r="L709" s="145">
        <v>68.2868</v>
      </c>
      <c r="M709" s="145">
        <v>0</v>
      </c>
      <c r="N709" s="145">
        <v>68.2868</v>
      </c>
      <c r="O709" s="145">
        <v>235.08591</v>
      </c>
      <c r="P709" s="145">
        <v>5152.91656</v>
      </c>
      <c r="Q709" s="145">
        <v>0</v>
      </c>
      <c r="R709" s="146">
        <v>5152.91656</v>
      </c>
    </row>
    <row r="710" spans="1:18" ht="13.5">
      <c r="A710" s="147"/>
      <c r="B710" s="147"/>
      <c r="C710" s="143" t="s">
        <v>341</v>
      </c>
      <c r="D710" s="143" t="s">
        <v>341</v>
      </c>
      <c r="E710" s="143">
        <v>56</v>
      </c>
      <c r="F710" s="144">
        <v>0</v>
      </c>
      <c r="G710" s="145">
        <v>0</v>
      </c>
      <c r="H710" s="145">
        <v>0</v>
      </c>
      <c r="I710" s="145">
        <v>437.47623</v>
      </c>
      <c r="J710" s="145">
        <v>0</v>
      </c>
      <c r="K710" s="145">
        <v>437.47623</v>
      </c>
      <c r="L710" s="145">
        <v>61.11348</v>
      </c>
      <c r="M710" s="145">
        <v>0.00443</v>
      </c>
      <c r="N710" s="145">
        <v>61.11791</v>
      </c>
      <c r="O710" s="145">
        <v>498.59414000000004</v>
      </c>
      <c r="P710" s="145">
        <v>8713.375820000001</v>
      </c>
      <c r="Q710" s="145">
        <v>0</v>
      </c>
      <c r="R710" s="146">
        <v>8713.375820000001</v>
      </c>
    </row>
    <row r="711" spans="1:18" ht="13.5">
      <c r="A711" s="147"/>
      <c r="B711" s="147"/>
      <c r="C711" s="143" t="s">
        <v>342</v>
      </c>
      <c r="D711" s="143" t="s">
        <v>343</v>
      </c>
      <c r="E711" s="143">
        <v>32</v>
      </c>
      <c r="F711" s="144">
        <v>0</v>
      </c>
      <c r="G711" s="145">
        <v>0</v>
      </c>
      <c r="H711" s="145">
        <v>0</v>
      </c>
      <c r="I711" s="145">
        <v>212.9302</v>
      </c>
      <c r="J711" s="145">
        <v>0</v>
      </c>
      <c r="K711" s="145">
        <v>212.9302</v>
      </c>
      <c r="L711" s="145">
        <v>96.77252</v>
      </c>
      <c r="M711" s="145">
        <v>0</v>
      </c>
      <c r="N711" s="145">
        <v>96.77252</v>
      </c>
      <c r="O711" s="145">
        <v>309.70272</v>
      </c>
      <c r="P711" s="145">
        <v>5101.54021</v>
      </c>
      <c r="Q711" s="145">
        <v>0</v>
      </c>
      <c r="R711" s="146">
        <v>5101.54021</v>
      </c>
    </row>
    <row r="712" spans="1:18" ht="13.5">
      <c r="A712" s="147"/>
      <c r="B712" s="147"/>
      <c r="C712" s="143" t="s">
        <v>344</v>
      </c>
      <c r="D712" s="143" t="s">
        <v>344</v>
      </c>
      <c r="E712" s="143">
        <v>30</v>
      </c>
      <c r="F712" s="144">
        <v>0</v>
      </c>
      <c r="G712" s="145">
        <v>0</v>
      </c>
      <c r="H712" s="145">
        <v>0</v>
      </c>
      <c r="I712" s="145">
        <v>114.571</v>
      </c>
      <c r="J712" s="145">
        <v>0</v>
      </c>
      <c r="K712" s="145">
        <v>114.571</v>
      </c>
      <c r="L712" s="145">
        <v>61.92906</v>
      </c>
      <c r="M712" s="145">
        <v>0</v>
      </c>
      <c r="N712" s="145">
        <v>61.92906</v>
      </c>
      <c r="O712" s="145">
        <v>176.50006</v>
      </c>
      <c r="P712" s="145">
        <v>9744.314269999999</v>
      </c>
      <c r="Q712" s="145">
        <v>0</v>
      </c>
      <c r="R712" s="146">
        <v>9744.314269999999</v>
      </c>
    </row>
    <row r="713" spans="1:18" ht="13.5">
      <c r="A713" s="147"/>
      <c r="B713" s="143" t="s">
        <v>24</v>
      </c>
      <c r="C713" s="143" t="s">
        <v>24</v>
      </c>
      <c r="D713" s="143" t="s">
        <v>221</v>
      </c>
      <c r="E713" s="143">
        <v>20</v>
      </c>
      <c r="F713" s="144">
        <v>0</v>
      </c>
      <c r="G713" s="145">
        <v>0</v>
      </c>
      <c r="H713" s="145">
        <v>0</v>
      </c>
      <c r="I713" s="145">
        <v>220.6729</v>
      </c>
      <c r="J713" s="145">
        <v>3.66002</v>
      </c>
      <c r="K713" s="145">
        <v>224.33292</v>
      </c>
      <c r="L713" s="145">
        <v>554.3706999999999</v>
      </c>
      <c r="M713" s="145">
        <v>0.02051</v>
      </c>
      <c r="N713" s="145">
        <v>554.39121</v>
      </c>
      <c r="O713" s="145">
        <v>778.7241300000001</v>
      </c>
      <c r="P713" s="145">
        <v>13660.859390000001</v>
      </c>
      <c r="Q713" s="145">
        <v>0</v>
      </c>
      <c r="R713" s="146">
        <v>13660.859390000001</v>
      </c>
    </row>
    <row r="714" spans="1:18" ht="13.5">
      <c r="A714" s="147"/>
      <c r="B714" s="147"/>
      <c r="C714" s="147"/>
      <c r="D714" s="143" t="s">
        <v>24</v>
      </c>
      <c r="E714" s="143">
        <v>6</v>
      </c>
      <c r="F714" s="144">
        <v>0</v>
      </c>
      <c r="G714" s="145">
        <v>0</v>
      </c>
      <c r="H714" s="145">
        <v>0</v>
      </c>
      <c r="I714" s="145">
        <v>319.59496</v>
      </c>
      <c r="J714" s="145">
        <v>5.052029999999999</v>
      </c>
      <c r="K714" s="145">
        <v>324.64699</v>
      </c>
      <c r="L714" s="145">
        <v>3155.11782</v>
      </c>
      <c r="M714" s="145">
        <v>22.81349</v>
      </c>
      <c r="N714" s="145">
        <v>3177.93131</v>
      </c>
      <c r="O714" s="145">
        <v>3502.5782999999997</v>
      </c>
      <c r="P714" s="145">
        <v>11441.341460000001</v>
      </c>
      <c r="Q714" s="145">
        <v>0</v>
      </c>
      <c r="R714" s="146">
        <v>11441.341460000001</v>
      </c>
    </row>
    <row r="715" spans="1:18" ht="13.5">
      <c r="A715" s="147"/>
      <c r="B715" s="147"/>
      <c r="C715" s="147"/>
      <c r="D715" s="143" t="s">
        <v>345</v>
      </c>
      <c r="E715" s="143">
        <v>92</v>
      </c>
      <c r="F715" s="144">
        <v>0</v>
      </c>
      <c r="G715" s="145">
        <v>0</v>
      </c>
      <c r="H715" s="145">
        <v>0</v>
      </c>
      <c r="I715" s="145">
        <v>173.65327</v>
      </c>
      <c r="J715" s="145">
        <v>0</v>
      </c>
      <c r="K715" s="145">
        <v>173.65327</v>
      </c>
      <c r="L715" s="145">
        <v>69.02865</v>
      </c>
      <c r="M715" s="145">
        <v>0.013890000000000001</v>
      </c>
      <c r="N715" s="145">
        <v>69.04253999999999</v>
      </c>
      <c r="O715" s="145">
        <v>242.69581</v>
      </c>
      <c r="P715" s="145">
        <v>5632.80417</v>
      </c>
      <c r="Q715" s="145">
        <v>0</v>
      </c>
      <c r="R715" s="146">
        <v>5632.80417</v>
      </c>
    </row>
    <row r="716" spans="1:18" ht="13.5">
      <c r="A716" s="143" t="s">
        <v>346</v>
      </c>
      <c r="B716" s="143" t="s">
        <v>16</v>
      </c>
      <c r="C716" s="143" t="s">
        <v>16</v>
      </c>
      <c r="D716" s="143" t="s">
        <v>159</v>
      </c>
      <c r="E716" s="143">
        <v>1</v>
      </c>
      <c r="F716" s="144">
        <v>0</v>
      </c>
      <c r="G716" s="145">
        <v>0</v>
      </c>
      <c r="H716" s="145">
        <v>0</v>
      </c>
      <c r="I716" s="145">
        <v>0</v>
      </c>
      <c r="J716" s="145">
        <v>0</v>
      </c>
      <c r="K716" s="145">
        <v>0</v>
      </c>
      <c r="L716" s="145">
        <v>0</v>
      </c>
      <c r="M716" s="145">
        <v>0</v>
      </c>
      <c r="N716" s="145">
        <v>0</v>
      </c>
      <c r="O716" s="145">
        <v>0</v>
      </c>
      <c r="P716" s="145">
        <v>653209.8690599999</v>
      </c>
      <c r="Q716" s="145">
        <v>403766.02012</v>
      </c>
      <c r="R716" s="146">
        <v>1056975.88918</v>
      </c>
    </row>
    <row r="717" spans="1:18" ht="13.5">
      <c r="A717" s="143" t="s">
        <v>347</v>
      </c>
      <c r="B717" s="143" t="s">
        <v>3</v>
      </c>
      <c r="C717" s="143" t="s">
        <v>102</v>
      </c>
      <c r="D717" s="143" t="s">
        <v>103</v>
      </c>
      <c r="E717" s="143">
        <v>33</v>
      </c>
      <c r="F717" s="144">
        <v>0</v>
      </c>
      <c r="G717" s="145">
        <v>0</v>
      </c>
      <c r="H717" s="145">
        <v>0</v>
      </c>
      <c r="I717" s="145">
        <v>0</v>
      </c>
      <c r="J717" s="145">
        <v>0</v>
      </c>
      <c r="K717" s="145">
        <v>0</v>
      </c>
      <c r="L717" s="145">
        <v>0</v>
      </c>
      <c r="M717" s="145">
        <v>0</v>
      </c>
      <c r="N717" s="145">
        <v>0</v>
      </c>
      <c r="O717" s="145">
        <v>0</v>
      </c>
      <c r="P717" s="145">
        <v>22037.14701</v>
      </c>
      <c r="Q717" s="145">
        <v>0</v>
      </c>
      <c r="R717" s="146">
        <v>22037.14701</v>
      </c>
    </row>
    <row r="718" spans="1:18" ht="13.5">
      <c r="A718" s="147"/>
      <c r="B718" s="143" t="s">
        <v>5</v>
      </c>
      <c r="C718" s="143" t="s">
        <v>5</v>
      </c>
      <c r="D718" s="143" t="s">
        <v>5</v>
      </c>
      <c r="E718" s="143">
        <v>38</v>
      </c>
      <c r="F718" s="144">
        <v>0</v>
      </c>
      <c r="G718" s="145">
        <v>0</v>
      </c>
      <c r="H718" s="145">
        <v>0</v>
      </c>
      <c r="I718" s="145">
        <v>0</v>
      </c>
      <c r="J718" s="145">
        <v>0</v>
      </c>
      <c r="K718" s="145">
        <v>0</v>
      </c>
      <c r="L718" s="145">
        <v>0</v>
      </c>
      <c r="M718" s="145">
        <v>0</v>
      </c>
      <c r="N718" s="145">
        <v>0</v>
      </c>
      <c r="O718" s="145">
        <v>0</v>
      </c>
      <c r="P718" s="145">
        <v>13944.06932</v>
      </c>
      <c r="Q718" s="145">
        <v>0</v>
      </c>
      <c r="R718" s="146">
        <v>13944.06932</v>
      </c>
    </row>
    <row r="719" spans="1:18" ht="13.5">
      <c r="A719" s="147"/>
      <c r="B719" s="147"/>
      <c r="C719" s="147"/>
      <c r="D719" s="143" t="s">
        <v>204</v>
      </c>
      <c r="E719" s="143">
        <v>6</v>
      </c>
      <c r="F719" s="144">
        <v>0</v>
      </c>
      <c r="G719" s="145">
        <v>0</v>
      </c>
      <c r="H719" s="145">
        <v>0</v>
      </c>
      <c r="I719" s="145">
        <v>0</v>
      </c>
      <c r="J719" s="145">
        <v>0</v>
      </c>
      <c r="K719" s="145">
        <v>0</v>
      </c>
      <c r="L719" s="145">
        <v>0</v>
      </c>
      <c r="M719" s="145">
        <v>0</v>
      </c>
      <c r="N719" s="145">
        <v>0</v>
      </c>
      <c r="O719" s="145">
        <v>0</v>
      </c>
      <c r="P719" s="145">
        <v>18725.41849</v>
      </c>
      <c r="Q719" s="145">
        <v>0</v>
      </c>
      <c r="R719" s="146">
        <v>18725.41849</v>
      </c>
    </row>
    <row r="720" spans="1:18" ht="13.5">
      <c r="A720" s="147"/>
      <c r="B720" s="147"/>
      <c r="C720" s="147"/>
      <c r="D720" s="147"/>
      <c r="E720" s="148">
        <v>122</v>
      </c>
      <c r="F720" s="149">
        <v>0</v>
      </c>
      <c r="G720" s="150">
        <v>0</v>
      </c>
      <c r="H720" s="150">
        <v>0</v>
      </c>
      <c r="I720" s="150">
        <v>0</v>
      </c>
      <c r="J720" s="150">
        <v>0</v>
      </c>
      <c r="K720" s="150">
        <v>0</v>
      </c>
      <c r="L720" s="150">
        <v>0</v>
      </c>
      <c r="M720" s="150">
        <v>0</v>
      </c>
      <c r="N720" s="150">
        <v>0</v>
      </c>
      <c r="O720" s="150">
        <v>0</v>
      </c>
      <c r="P720" s="150">
        <v>1181.75643</v>
      </c>
      <c r="Q720" s="150">
        <v>0</v>
      </c>
      <c r="R720" s="151">
        <v>1181.75643</v>
      </c>
    </row>
    <row r="721" spans="1:18" ht="13.5">
      <c r="A721" s="147"/>
      <c r="B721" s="147"/>
      <c r="C721" s="147"/>
      <c r="D721" s="143" t="s">
        <v>205</v>
      </c>
      <c r="E721" s="143">
        <v>129</v>
      </c>
      <c r="F721" s="144">
        <v>0</v>
      </c>
      <c r="G721" s="145">
        <v>0</v>
      </c>
      <c r="H721" s="145">
        <v>0</v>
      </c>
      <c r="I721" s="145">
        <v>0</v>
      </c>
      <c r="J721" s="145">
        <v>0</v>
      </c>
      <c r="K721" s="145">
        <v>0</v>
      </c>
      <c r="L721" s="145">
        <v>0</v>
      </c>
      <c r="M721" s="145">
        <v>0</v>
      </c>
      <c r="N721" s="145">
        <v>0</v>
      </c>
      <c r="O721" s="145">
        <v>0</v>
      </c>
      <c r="P721" s="145">
        <v>848.3225600000001</v>
      </c>
      <c r="Q721" s="145">
        <v>0</v>
      </c>
      <c r="R721" s="146">
        <v>848.3225600000001</v>
      </c>
    </row>
    <row r="722" spans="1:18" ht="13.5">
      <c r="A722" s="147"/>
      <c r="B722" s="147"/>
      <c r="C722" s="147"/>
      <c r="D722" s="143" t="s">
        <v>105</v>
      </c>
      <c r="E722" s="143">
        <v>158</v>
      </c>
      <c r="F722" s="144">
        <v>0</v>
      </c>
      <c r="G722" s="145">
        <v>0</v>
      </c>
      <c r="H722" s="145">
        <v>0</v>
      </c>
      <c r="I722" s="145">
        <v>0</v>
      </c>
      <c r="J722" s="145">
        <v>0</v>
      </c>
      <c r="K722" s="145">
        <v>0</v>
      </c>
      <c r="L722" s="145">
        <v>0</v>
      </c>
      <c r="M722" s="145">
        <v>0</v>
      </c>
      <c r="N722" s="145">
        <v>0</v>
      </c>
      <c r="O722" s="145">
        <v>0</v>
      </c>
      <c r="P722" s="145">
        <v>868.31268</v>
      </c>
      <c r="Q722" s="145">
        <v>0</v>
      </c>
      <c r="R722" s="146">
        <v>868.31268</v>
      </c>
    </row>
    <row r="723" spans="1:18" ht="13.5">
      <c r="A723" s="147"/>
      <c r="B723" s="147"/>
      <c r="C723" s="147"/>
      <c r="D723" s="143" t="s">
        <v>290</v>
      </c>
      <c r="E723" s="143">
        <v>132</v>
      </c>
      <c r="F723" s="144">
        <v>0</v>
      </c>
      <c r="G723" s="145">
        <v>0</v>
      </c>
      <c r="H723" s="145">
        <v>0</v>
      </c>
      <c r="I723" s="145">
        <v>0</v>
      </c>
      <c r="J723" s="145">
        <v>0</v>
      </c>
      <c r="K723" s="145">
        <v>0</v>
      </c>
      <c r="L723" s="145">
        <v>0</v>
      </c>
      <c r="M723" s="145">
        <v>0</v>
      </c>
      <c r="N723" s="145">
        <v>0</v>
      </c>
      <c r="O723" s="145">
        <v>0</v>
      </c>
      <c r="P723" s="145">
        <v>1786.01688</v>
      </c>
      <c r="Q723" s="145">
        <v>0</v>
      </c>
      <c r="R723" s="146">
        <v>1786.01688</v>
      </c>
    </row>
    <row r="724" spans="1:18" ht="13.5">
      <c r="A724" s="147"/>
      <c r="B724" s="143" t="s">
        <v>7</v>
      </c>
      <c r="C724" s="143" t="s">
        <v>7</v>
      </c>
      <c r="D724" s="143" t="s">
        <v>7</v>
      </c>
      <c r="E724" s="143">
        <v>80</v>
      </c>
      <c r="F724" s="144">
        <v>0</v>
      </c>
      <c r="G724" s="145">
        <v>0</v>
      </c>
      <c r="H724" s="145">
        <v>0</v>
      </c>
      <c r="I724" s="145">
        <v>0</v>
      </c>
      <c r="J724" s="145">
        <v>0</v>
      </c>
      <c r="K724" s="145">
        <v>0</v>
      </c>
      <c r="L724" s="145">
        <v>0</v>
      </c>
      <c r="M724" s="145">
        <v>0</v>
      </c>
      <c r="N724" s="145">
        <v>0</v>
      </c>
      <c r="O724" s="145">
        <v>0</v>
      </c>
      <c r="P724" s="145">
        <v>9080.935599999999</v>
      </c>
      <c r="Q724" s="145">
        <v>0</v>
      </c>
      <c r="R724" s="146">
        <v>9080.935599999999</v>
      </c>
    </row>
    <row r="725" spans="1:18" ht="13.5">
      <c r="A725" s="147"/>
      <c r="B725" s="147"/>
      <c r="C725" s="147"/>
      <c r="D725" s="147"/>
      <c r="E725" s="148">
        <v>85</v>
      </c>
      <c r="F725" s="149">
        <v>0</v>
      </c>
      <c r="G725" s="150">
        <v>0</v>
      </c>
      <c r="H725" s="150">
        <v>0</v>
      </c>
      <c r="I725" s="150">
        <v>0</v>
      </c>
      <c r="J725" s="150">
        <v>0</v>
      </c>
      <c r="K725" s="150">
        <v>0</v>
      </c>
      <c r="L725" s="150">
        <v>0</v>
      </c>
      <c r="M725" s="150">
        <v>0</v>
      </c>
      <c r="N725" s="150">
        <v>0</v>
      </c>
      <c r="O725" s="150">
        <v>0</v>
      </c>
      <c r="P725" s="150">
        <v>7586.30529</v>
      </c>
      <c r="Q725" s="150">
        <v>0</v>
      </c>
      <c r="R725" s="151">
        <v>7586.30529</v>
      </c>
    </row>
    <row r="726" spans="1:18" ht="13.5">
      <c r="A726" s="147"/>
      <c r="B726" s="147"/>
      <c r="C726" s="143" t="s">
        <v>113</v>
      </c>
      <c r="D726" s="143" t="s">
        <v>113</v>
      </c>
      <c r="E726" s="143">
        <v>96</v>
      </c>
      <c r="F726" s="144">
        <v>0</v>
      </c>
      <c r="G726" s="145">
        <v>0</v>
      </c>
      <c r="H726" s="145">
        <v>0</v>
      </c>
      <c r="I726" s="145">
        <v>0</v>
      </c>
      <c r="J726" s="145">
        <v>0</v>
      </c>
      <c r="K726" s="145">
        <v>0</v>
      </c>
      <c r="L726" s="145">
        <v>0</v>
      </c>
      <c r="M726" s="145">
        <v>0</v>
      </c>
      <c r="N726" s="145">
        <v>0</v>
      </c>
      <c r="O726" s="145">
        <v>0</v>
      </c>
      <c r="P726" s="145">
        <v>10339.71709</v>
      </c>
      <c r="Q726" s="145">
        <v>0</v>
      </c>
      <c r="R726" s="146">
        <v>10339.71709</v>
      </c>
    </row>
    <row r="727" spans="1:18" ht="13.5">
      <c r="A727" s="147"/>
      <c r="B727" s="143" t="s">
        <v>8</v>
      </c>
      <c r="C727" s="143" t="s">
        <v>114</v>
      </c>
      <c r="D727" s="143" t="s">
        <v>210</v>
      </c>
      <c r="E727" s="143">
        <v>58</v>
      </c>
      <c r="F727" s="144">
        <v>0</v>
      </c>
      <c r="G727" s="145">
        <v>0</v>
      </c>
      <c r="H727" s="145">
        <v>0</v>
      </c>
      <c r="I727" s="145">
        <v>0</v>
      </c>
      <c r="J727" s="145">
        <v>0</v>
      </c>
      <c r="K727" s="145">
        <v>0</v>
      </c>
      <c r="L727" s="145">
        <v>0</v>
      </c>
      <c r="M727" s="145">
        <v>0</v>
      </c>
      <c r="N727" s="145">
        <v>0</v>
      </c>
      <c r="O727" s="145">
        <v>0</v>
      </c>
      <c r="P727" s="145">
        <v>11365.544119999999</v>
      </c>
      <c r="Q727" s="145">
        <v>0</v>
      </c>
      <c r="R727" s="146">
        <v>11365.544119999999</v>
      </c>
    </row>
    <row r="728" spans="1:18" ht="13.5">
      <c r="A728" s="147"/>
      <c r="B728" s="147"/>
      <c r="C728" s="147"/>
      <c r="D728" s="147"/>
      <c r="E728" s="148">
        <v>62</v>
      </c>
      <c r="F728" s="149">
        <v>0</v>
      </c>
      <c r="G728" s="150">
        <v>0</v>
      </c>
      <c r="H728" s="150">
        <v>0</v>
      </c>
      <c r="I728" s="150">
        <v>0</v>
      </c>
      <c r="J728" s="150">
        <v>0</v>
      </c>
      <c r="K728" s="150">
        <v>0</v>
      </c>
      <c r="L728" s="150">
        <v>0</v>
      </c>
      <c r="M728" s="150">
        <v>0</v>
      </c>
      <c r="N728" s="150">
        <v>0</v>
      </c>
      <c r="O728" s="150">
        <v>0</v>
      </c>
      <c r="P728" s="150">
        <v>9735.39831</v>
      </c>
      <c r="Q728" s="150">
        <v>0</v>
      </c>
      <c r="R728" s="151">
        <v>9735.39831</v>
      </c>
    </row>
    <row r="729" spans="1:18" ht="13.5">
      <c r="A729" s="147"/>
      <c r="B729" s="147"/>
      <c r="C729" s="147"/>
      <c r="D729" s="143" t="s">
        <v>8</v>
      </c>
      <c r="E729" s="143">
        <v>94</v>
      </c>
      <c r="F729" s="144">
        <v>0</v>
      </c>
      <c r="G729" s="145">
        <v>0</v>
      </c>
      <c r="H729" s="145">
        <v>0</v>
      </c>
      <c r="I729" s="145">
        <v>0</v>
      </c>
      <c r="J729" s="145">
        <v>0</v>
      </c>
      <c r="K729" s="145">
        <v>0</v>
      </c>
      <c r="L729" s="145">
        <v>0</v>
      </c>
      <c r="M729" s="145">
        <v>0</v>
      </c>
      <c r="N729" s="145">
        <v>0</v>
      </c>
      <c r="O729" s="145">
        <v>0</v>
      </c>
      <c r="P729" s="145">
        <v>11052.7276</v>
      </c>
      <c r="Q729" s="145">
        <v>0</v>
      </c>
      <c r="R729" s="146">
        <v>11052.7276</v>
      </c>
    </row>
    <row r="730" spans="1:18" ht="13.5">
      <c r="A730" s="147"/>
      <c r="B730" s="147"/>
      <c r="C730" s="147"/>
      <c r="D730" s="147"/>
      <c r="E730" s="148">
        <v>157</v>
      </c>
      <c r="F730" s="149">
        <v>0</v>
      </c>
      <c r="G730" s="150">
        <v>0</v>
      </c>
      <c r="H730" s="150">
        <v>0</v>
      </c>
      <c r="I730" s="150">
        <v>0</v>
      </c>
      <c r="J730" s="150">
        <v>0</v>
      </c>
      <c r="K730" s="150">
        <v>0</v>
      </c>
      <c r="L730" s="150">
        <v>0</v>
      </c>
      <c r="M730" s="150">
        <v>0</v>
      </c>
      <c r="N730" s="150">
        <v>0</v>
      </c>
      <c r="O730" s="150">
        <v>0</v>
      </c>
      <c r="P730" s="150">
        <v>1323.1631599999998</v>
      </c>
      <c r="Q730" s="150">
        <v>0</v>
      </c>
      <c r="R730" s="151">
        <v>1323.1631599999998</v>
      </c>
    </row>
    <row r="731" spans="1:18" ht="13.5">
      <c r="A731" s="147"/>
      <c r="B731" s="143" t="s">
        <v>9</v>
      </c>
      <c r="C731" s="143" t="s">
        <v>9</v>
      </c>
      <c r="D731" s="143" t="s">
        <v>9</v>
      </c>
      <c r="E731" s="143">
        <v>81</v>
      </c>
      <c r="F731" s="144">
        <v>0</v>
      </c>
      <c r="G731" s="145">
        <v>0</v>
      </c>
      <c r="H731" s="145">
        <v>0</v>
      </c>
      <c r="I731" s="145">
        <v>0</v>
      </c>
      <c r="J731" s="145">
        <v>0</v>
      </c>
      <c r="K731" s="145">
        <v>0</v>
      </c>
      <c r="L731" s="145">
        <v>0</v>
      </c>
      <c r="M731" s="145">
        <v>0</v>
      </c>
      <c r="N731" s="145">
        <v>0</v>
      </c>
      <c r="O731" s="145">
        <v>0</v>
      </c>
      <c r="P731" s="145">
        <v>11891.54385</v>
      </c>
      <c r="Q731" s="145">
        <v>0</v>
      </c>
      <c r="R731" s="146">
        <v>11891.54385</v>
      </c>
    </row>
    <row r="732" spans="1:18" ht="13.5">
      <c r="A732" s="147"/>
      <c r="B732" s="147"/>
      <c r="C732" s="147"/>
      <c r="D732" s="147"/>
      <c r="E732" s="148">
        <v>75</v>
      </c>
      <c r="F732" s="149">
        <v>0</v>
      </c>
      <c r="G732" s="150">
        <v>0</v>
      </c>
      <c r="H732" s="150">
        <v>0</v>
      </c>
      <c r="I732" s="150">
        <v>0</v>
      </c>
      <c r="J732" s="150">
        <v>0</v>
      </c>
      <c r="K732" s="150">
        <v>0</v>
      </c>
      <c r="L732" s="150">
        <v>0</v>
      </c>
      <c r="M732" s="150">
        <v>0</v>
      </c>
      <c r="N732" s="150">
        <v>0</v>
      </c>
      <c r="O732" s="150">
        <v>0</v>
      </c>
      <c r="P732" s="150">
        <v>14779.6945</v>
      </c>
      <c r="Q732" s="150">
        <v>0</v>
      </c>
      <c r="R732" s="151">
        <v>14779.6945</v>
      </c>
    </row>
    <row r="733" spans="1:18" ht="13.5">
      <c r="A733" s="147"/>
      <c r="B733" s="147"/>
      <c r="C733" s="147"/>
      <c r="D733" s="143" t="s">
        <v>211</v>
      </c>
      <c r="E733" s="143">
        <v>125</v>
      </c>
      <c r="F733" s="144">
        <v>0</v>
      </c>
      <c r="G733" s="145">
        <v>0</v>
      </c>
      <c r="H733" s="145">
        <v>0</v>
      </c>
      <c r="I733" s="145">
        <v>0</v>
      </c>
      <c r="J733" s="145">
        <v>0</v>
      </c>
      <c r="K733" s="145">
        <v>0</v>
      </c>
      <c r="L733" s="145">
        <v>0</v>
      </c>
      <c r="M733" s="145">
        <v>0</v>
      </c>
      <c r="N733" s="145">
        <v>0</v>
      </c>
      <c r="O733" s="145">
        <v>0</v>
      </c>
      <c r="P733" s="145">
        <v>258.9141</v>
      </c>
      <c r="Q733" s="145">
        <v>0</v>
      </c>
      <c r="R733" s="146">
        <v>258.9141</v>
      </c>
    </row>
    <row r="734" spans="1:18" ht="13.5">
      <c r="A734" s="147"/>
      <c r="B734" s="143" t="s">
        <v>120</v>
      </c>
      <c r="C734" s="143" t="s">
        <v>120</v>
      </c>
      <c r="D734" s="143" t="s">
        <v>120</v>
      </c>
      <c r="E734" s="143">
        <v>19</v>
      </c>
      <c r="F734" s="144">
        <v>0</v>
      </c>
      <c r="G734" s="145">
        <v>0</v>
      </c>
      <c r="H734" s="145">
        <v>0</v>
      </c>
      <c r="I734" s="145">
        <v>0</v>
      </c>
      <c r="J734" s="145">
        <v>0</v>
      </c>
      <c r="K734" s="145">
        <v>0</v>
      </c>
      <c r="L734" s="145">
        <v>0</v>
      </c>
      <c r="M734" s="145">
        <v>0</v>
      </c>
      <c r="N734" s="145">
        <v>0</v>
      </c>
      <c r="O734" s="145">
        <v>0</v>
      </c>
      <c r="P734" s="145">
        <v>14266.726960000002</v>
      </c>
      <c r="Q734" s="145">
        <v>0</v>
      </c>
      <c r="R734" s="146">
        <v>14266.726960000002</v>
      </c>
    </row>
    <row r="735" spans="1:18" ht="13.5">
      <c r="A735" s="147"/>
      <c r="B735" s="147"/>
      <c r="C735" s="147"/>
      <c r="D735" s="147"/>
      <c r="E735" s="148">
        <v>67</v>
      </c>
      <c r="F735" s="149">
        <v>0</v>
      </c>
      <c r="G735" s="150">
        <v>0</v>
      </c>
      <c r="H735" s="150">
        <v>0</v>
      </c>
      <c r="I735" s="150">
        <v>0</v>
      </c>
      <c r="J735" s="150">
        <v>0</v>
      </c>
      <c r="K735" s="150">
        <v>0</v>
      </c>
      <c r="L735" s="150">
        <v>0</v>
      </c>
      <c r="M735" s="150">
        <v>0</v>
      </c>
      <c r="N735" s="150">
        <v>0</v>
      </c>
      <c r="O735" s="150">
        <v>0</v>
      </c>
      <c r="P735" s="150">
        <v>9326.45262</v>
      </c>
      <c r="Q735" s="150">
        <v>0</v>
      </c>
      <c r="R735" s="151">
        <v>9326.45262</v>
      </c>
    </row>
    <row r="736" spans="1:18" ht="13.5">
      <c r="A736" s="147"/>
      <c r="B736" s="143" t="s">
        <v>12</v>
      </c>
      <c r="C736" s="143" t="s">
        <v>123</v>
      </c>
      <c r="D736" s="143" t="s">
        <v>124</v>
      </c>
      <c r="E736" s="143">
        <v>37</v>
      </c>
      <c r="F736" s="144">
        <v>0</v>
      </c>
      <c r="G736" s="145">
        <v>0</v>
      </c>
      <c r="H736" s="145">
        <v>0</v>
      </c>
      <c r="I736" s="145">
        <v>0</v>
      </c>
      <c r="J736" s="145">
        <v>0</v>
      </c>
      <c r="K736" s="145">
        <v>0</v>
      </c>
      <c r="L736" s="145">
        <v>0</v>
      </c>
      <c r="M736" s="145">
        <v>0</v>
      </c>
      <c r="N736" s="145">
        <v>0</v>
      </c>
      <c r="O736" s="145">
        <v>0</v>
      </c>
      <c r="P736" s="145">
        <v>10571.13158</v>
      </c>
      <c r="Q736" s="145">
        <v>0</v>
      </c>
      <c r="R736" s="146">
        <v>10571.13158</v>
      </c>
    </row>
    <row r="737" spans="1:18" ht="13.5">
      <c r="A737" s="147"/>
      <c r="B737" s="147"/>
      <c r="C737" s="147"/>
      <c r="D737" s="143" t="s">
        <v>348</v>
      </c>
      <c r="E737" s="143">
        <v>149</v>
      </c>
      <c r="F737" s="144">
        <v>0</v>
      </c>
      <c r="G737" s="145">
        <v>0</v>
      </c>
      <c r="H737" s="145">
        <v>0</v>
      </c>
      <c r="I737" s="145">
        <v>0</v>
      </c>
      <c r="J737" s="145">
        <v>0</v>
      </c>
      <c r="K737" s="145">
        <v>0</v>
      </c>
      <c r="L737" s="145">
        <v>0</v>
      </c>
      <c r="M737" s="145">
        <v>0</v>
      </c>
      <c r="N737" s="145">
        <v>0</v>
      </c>
      <c r="O737" s="145">
        <v>0</v>
      </c>
      <c r="P737" s="145">
        <v>238.20181</v>
      </c>
      <c r="Q737" s="145">
        <v>0</v>
      </c>
      <c r="R737" s="146">
        <v>238.20181</v>
      </c>
    </row>
    <row r="738" spans="1:18" ht="13.5">
      <c r="A738" s="147"/>
      <c r="B738" s="147"/>
      <c r="C738" s="143" t="s">
        <v>12</v>
      </c>
      <c r="D738" s="143" t="s">
        <v>12</v>
      </c>
      <c r="E738" s="143">
        <v>5</v>
      </c>
      <c r="F738" s="144">
        <v>0</v>
      </c>
      <c r="G738" s="145">
        <v>0</v>
      </c>
      <c r="H738" s="145">
        <v>0</v>
      </c>
      <c r="I738" s="145">
        <v>0</v>
      </c>
      <c r="J738" s="145">
        <v>0</v>
      </c>
      <c r="K738" s="145">
        <v>0</v>
      </c>
      <c r="L738" s="145">
        <v>0</v>
      </c>
      <c r="M738" s="145">
        <v>0</v>
      </c>
      <c r="N738" s="145">
        <v>0</v>
      </c>
      <c r="O738" s="145">
        <v>0</v>
      </c>
      <c r="P738" s="145">
        <v>14069.411880000001</v>
      </c>
      <c r="Q738" s="145">
        <v>0</v>
      </c>
      <c r="R738" s="146">
        <v>14069.411880000001</v>
      </c>
    </row>
    <row r="739" spans="1:18" ht="13.5">
      <c r="A739" s="147"/>
      <c r="B739" s="147"/>
      <c r="C739" s="147"/>
      <c r="D739" s="147"/>
      <c r="E739" s="148">
        <v>36</v>
      </c>
      <c r="F739" s="149">
        <v>0</v>
      </c>
      <c r="G739" s="150">
        <v>0</v>
      </c>
      <c r="H739" s="150">
        <v>0</v>
      </c>
      <c r="I739" s="150">
        <v>0</v>
      </c>
      <c r="J739" s="150">
        <v>0</v>
      </c>
      <c r="K739" s="150">
        <v>0</v>
      </c>
      <c r="L739" s="150">
        <v>0</v>
      </c>
      <c r="M739" s="150">
        <v>0</v>
      </c>
      <c r="N739" s="150">
        <v>0</v>
      </c>
      <c r="O739" s="150">
        <v>0</v>
      </c>
      <c r="P739" s="150">
        <v>12591.98838</v>
      </c>
      <c r="Q739" s="150">
        <v>0</v>
      </c>
      <c r="R739" s="151">
        <v>12591.98838</v>
      </c>
    </row>
    <row r="740" spans="1:18" ht="13.5">
      <c r="A740" s="147"/>
      <c r="B740" s="147"/>
      <c r="C740" s="147"/>
      <c r="D740" s="147"/>
      <c r="E740" s="148">
        <v>150</v>
      </c>
      <c r="F740" s="149">
        <v>0</v>
      </c>
      <c r="G740" s="150">
        <v>0</v>
      </c>
      <c r="H740" s="150">
        <v>0</v>
      </c>
      <c r="I740" s="150">
        <v>0</v>
      </c>
      <c r="J740" s="150">
        <v>0</v>
      </c>
      <c r="K740" s="150">
        <v>0</v>
      </c>
      <c r="L740" s="150">
        <v>0</v>
      </c>
      <c r="M740" s="150">
        <v>0</v>
      </c>
      <c r="N740" s="150">
        <v>0</v>
      </c>
      <c r="O740" s="150">
        <v>0</v>
      </c>
      <c r="P740" s="150">
        <v>272.86663</v>
      </c>
      <c r="Q740" s="150">
        <v>0</v>
      </c>
      <c r="R740" s="151">
        <v>272.86663</v>
      </c>
    </row>
    <row r="741" spans="1:18" ht="13.5">
      <c r="A741" s="147"/>
      <c r="B741" s="143" t="s">
        <v>127</v>
      </c>
      <c r="C741" s="143" t="s">
        <v>130</v>
      </c>
      <c r="D741" s="143" t="s">
        <v>131</v>
      </c>
      <c r="E741" s="143">
        <v>152</v>
      </c>
      <c r="F741" s="144">
        <v>0</v>
      </c>
      <c r="G741" s="145">
        <v>0</v>
      </c>
      <c r="H741" s="145">
        <v>0</v>
      </c>
      <c r="I741" s="145">
        <v>0</v>
      </c>
      <c r="J741" s="145">
        <v>0</v>
      </c>
      <c r="K741" s="145">
        <v>0</v>
      </c>
      <c r="L741" s="145">
        <v>0</v>
      </c>
      <c r="M741" s="145">
        <v>0</v>
      </c>
      <c r="N741" s="145">
        <v>0</v>
      </c>
      <c r="O741" s="145">
        <v>0</v>
      </c>
      <c r="P741" s="145">
        <v>655.14087</v>
      </c>
      <c r="Q741" s="145">
        <v>0</v>
      </c>
      <c r="R741" s="146">
        <v>655.14087</v>
      </c>
    </row>
    <row r="742" spans="1:18" ht="13.5">
      <c r="A742" s="147"/>
      <c r="B742" s="147"/>
      <c r="C742" s="147"/>
      <c r="D742" s="143" t="s">
        <v>130</v>
      </c>
      <c r="E742" s="143">
        <v>2</v>
      </c>
      <c r="F742" s="144">
        <v>0</v>
      </c>
      <c r="G742" s="145">
        <v>0</v>
      </c>
      <c r="H742" s="145">
        <v>0</v>
      </c>
      <c r="I742" s="145">
        <v>0</v>
      </c>
      <c r="J742" s="145">
        <v>0</v>
      </c>
      <c r="K742" s="145">
        <v>0</v>
      </c>
      <c r="L742" s="145">
        <v>0</v>
      </c>
      <c r="M742" s="145">
        <v>0</v>
      </c>
      <c r="N742" s="145">
        <v>0</v>
      </c>
      <c r="O742" s="145">
        <v>0</v>
      </c>
      <c r="P742" s="145">
        <v>22081.626829999997</v>
      </c>
      <c r="Q742" s="145">
        <v>0</v>
      </c>
      <c r="R742" s="146">
        <v>22081.626829999997</v>
      </c>
    </row>
    <row r="743" spans="1:18" ht="13.5">
      <c r="A743" s="147"/>
      <c r="B743" s="147"/>
      <c r="C743" s="147"/>
      <c r="D743" s="147"/>
      <c r="E743" s="148">
        <v>52</v>
      </c>
      <c r="F743" s="149">
        <v>0</v>
      </c>
      <c r="G743" s="150">
        <v>0</v>
      </c>
      <c r="H743" s="150">
        <v>0</v>
      </c>
      <c r="I743" s="150">
        <v>0</v>
      </c>
      <c r="J743" s="150">
        <v>0</v>
      </c>
      <c r="K743" s="150">
        <v>0</v>
      </c>
      <c r="L743" s="150">
        <v>0</v>
      </c>
      <c r="M743" s="150">
        <v>0</v>
      </c>
      <c r="N743" s="150">
        <v>0</v>
      </c>
      <c r="O743" s="150">
        <v>0</v>
      </c>
      <c r="P743" s="150">
        <v>13439.81392</v>
      </c>
      <c r="Q743" s="150">
        <v>0</v>
      </c>
      <c r="R743" s="151">
        <v>13439.81392</v>
      </c>
    </row>
    <row r="744" spans="1:18" ht="13.5">
      <c r="A744" s="147"/>
      <c r="B744" s="143" t="s">
        <v>14</v>
      </c>
      <c r="C744" s="143" t="s">
        <v>135</v>
      </c>
      <c r="D744" s="143" t="s">
        <v>135</v>
      </c>
      <c r="E744" s="143">
        <v>3</v>
      </c>
      <c r="F744" s="144">
        <v>0</v>
      </c>
      <c r="G744" s="145">
        <v>0</v>
      </c>
      <c r="H744" s="145">
        <v>0</v>
      </c>
      <c r="I744" s="145">
        <v>0</v>
      </c>
      <c r="J744" s="145">
        <v>0</v>
      </c>
      <c r="K744" s="145">
        <v>0</v>
      </c>
      <c r="L744" s="145">
        <v>0</v>
      </c>
      <c r="M744" s="145">
        <v>0</v>
      </c>
      <c r="N744" s="145">
        <v>0</v>
      </c>
      <c r="O744" s="145">
        <v>0</v>
      </c>
      <c r="P744" s="145">
        <v>34306.63004</v>
      </c>
      <c r="Q744" s="145">
        <v>0</v>
      </c>
      <c r="R744" s="146">
        <v>34306.63004</v>
      </c>
    </row>
    <row r="745" spans="1:18" ht="13.5">
      <c r="A745" s="147"/>
      <c r="B745" s="147"/>
      <c r="C745" s="147"/>
      <c r="D745" s="147"/>
      <c r="E745" s="148">
        <v>30</v>
      </c>
      <c r="F745" s="149">
        <v>0</v>
      </c>
      <c r="G745" s="150">
        <v>0</v>
      </c>
      <c r="H745" s="150">
        <v>0</v>
      </c>
      <c r="I745" s="150">
        <v>0</v>
      </c>
      <c r="J745" s="150">
        <v>0</v>
      </c>
      <c r="K745" s="150">
        <v>0</v>
      </c>
      <c r="L745" s="150">
        <v>0</v>
      </c>
      <c r="M745" s="150">
        <v>0</v>
      </c>
      <c r="N745" s="150">
        <v>0</v>
      </c>
      <c r="O745" s="150">
        <v>0</v>
      </c>
      <c r="P745" s="150">
        <v>26775.16517</v>
      </c>
      <c r="Q745" s="150">
        <v>0</v>
      </c>
      <c r="R745" s="151">
        <v>26775.16517</v>
      </c>
    </row>
    <row r="746" spans="1:18" ht="13.5">
      <c r="A746" s="147"/>
      <c r="B746" s="147"/>
      <c r="C746" s="147"/>
      <c r="D746" s="147"/>
      <c r="E746" s="148">
        <v>108</v>
      </c>
      <c r="F746" s="149">
        <v>0</v>
      </c>
      <c r="G746" s="150">
        <v>0</v>
      </c>
      <c r="H746" s="150">
        <v>0</v>
      </c>
      <c r="I746" s="150">
        <v>0</v>
      </c>
      <c r="J746" s="150">
        <v>0</v>
      </c>
      <c r="K746" s="150">
        <v>0</v>
      </c>
      <c r="L746" s="150">
        <v>0</v>
      </c>
      <c r="M746" s="150">
        <v>0</v>
      </c>
      <c r="N746" s="150">
        <v>0</v>
      </c>
      <c r="O746" s="150">
        <v>0</v>
      </c>
      <c r="P746" s="150">
        <v>2298.29985</v>
      </c>
      <c r="Q746" s="150">
        <v>0</v>
      </c>
      <c r="R746" s="151">
        <v>2298.29985</v>
      </c>
    </row>
    <row r="747" spans="1:18" ht="13.5">
      <c r="A747" s="147"/>
      <c r="B747" s="147"/>
      <c r="C747" s="147"/>
      <c r="D747" s="147"/>
      <c r="E747" s="148">
        <v>148</v>
      </c>
      <c r="F747" s="149">
        <v>0</v>
      </c>
      <c r="G747" s="150">
        <v>0</v>
      </c>
      <c r="H747" s="150">
        <v>0</v>
      </c>
      <c r="I747" s="150">
        <v>0</v>
      </c>
      <c r="J747" s="150">
        <v>0</v>
      </c>
      <c r="K747" s="150">
        <v>0</v>
      </c>
      <c r="L747" s="150">
        <v>0</v>
      </c>
      <c r="M747" s="150">
        <v>0</v>
      </c>
      <c r="N747" s="150">
        <v>0</v>
      </c>
      <c r="O747" s="150">
        <v>0</v>
      </c>
      <c r="P747" s="150">
        <v>1003.0921500000001</v>
      </c>
      <c r="Q747" s="150">
        <v>0</v>
      </c>
      <c r="R747" s="151">
        <v>1003.0921500000001</v>
      </c>
    </row>
    <row r="748" spans="1:18" ht="13.5">
      <c r="A748" s="147"/>
      <c r="B748" s="147"/>
      <c r="C748" s="147"/>
      <c r="D748" s="143" t="s">
        <v>349</v>
      </c>
      <c r="E748" s="143">
        <v>155</v>
      </c>
      <c r="F748" s="144">
        <v>0</v>
      </c>
      <c r="G748" s="145">
        <v>0</v>
      </c>
      <c r="H748" s="145">
        <v>0</v>
      </c>
      <c r="I748" s="145">
        <v>0</v>
      </c>
      <c r="J748" s="145">
        <v>0</v>
      </c>
      <c r="K748" s="145">
        <v>0</v>
      </c>
      <c r="L748" s="145">
        <v>0</v>
      </c>
      <c r="M748" s="145">
        <v>0</v>
      </c>
      <c r="N748" s="145">
        <v>0</v>
      </c>
      <c r="O748" s="145">
        <v>0</v>
      </c>
      <c r="P748" s="145">
        <v>452.02783</v>
      </c>
      <c r="Q748" s="145">
        <v>0</v>
      </c>
      <c r="R748" s="146">
        <v>452.02783</v>
      </c>
    </row>
    <row r="749" spans="1:18" ht="13.5">
      <c r="A749" s="147"/>
      <c r="B749" s="143" t="s">
        <v>15</v>
      </c>
      <c r="C749" s="143" t="s">
        <v>139</v>
      </c>
      <c r="D749" s="143" t="s">
        <v>139</v>
      </c>
      <c r="E749" s="143">
        <v>34</v>
      </c>
      <c r="F749" s="144">
        <v>0</v>
      </c>
      <c r="G749" s="145">
        <v>0</v>
      </c>
      <c r="H749" s="145">
        <v>0</v>
      </c>
      <c r="I749" s="145">
        <v>0</v>
      </c>
      <c r="J749" s="145">
        <v>0</v>
      </c>
      <c r="K749" s="145">
        <v>0</v>
      </c>
      <c r="L749" s="145">
        <v>0</v>
      </c>
      <c r="M749" s="145">
        <v>0</v>
      </c>
      <c r="N749" s="145">
        <v>0</v>
      </c>
      <c r="O749" s="145">
        <v>0</v>
      </c>
      <c r="P749" s="145">
        <v>26228.06146</v>
      </c>
      <c r="Q749" s="145">
        <v>0</v>
      </c>
      <c r="R749" s="146">
        <v>26228.06146</v>
      </c>
    </row>
    <row r="750" spans="1:18" ht="13.5">
      <c r="A750" s="147"/>
      <c r="B750" s="147"/>
      <c r="C750" s="147"/>
      <c r="D750" s="147"/>
      <c r="E750" s="148">
        <v>77</v>
      </c>
      <c r="F750" s="149">
        <v>0</v>
      </c>
      <c r="G750" s="150">
        <v>0</v>
      </c>
      <c r="H750" s="150">
        <v>0</v>
      </c>
      <c r="I750" s="150">
        <v>0</v>
      </c>
      <c r="J750" s="150">
        <v>0</v>
      </c>
      <c r="K750" s="150">
        <v>0</v>
      </c>
      <c r="L750" s="150">
        <v>0</v>
      </c>
      <c r="M750" s="150">
        <v>0</v>
      </c>
      <c r="N750" s="150">
        <v>0</v>
      </c>
      <c r="O750" s="150">
        <v>0</v>
      </c>
      <c r="P750" s="150">
        <v>29230.28782</v>
      </c>
      <c r="Q750" s="150">
        <v>0</v>
      </c>
      <c r="R750" s="151">
        <v>29230.28782</v>
      </c>
    </row>
    <row r="751" spans="1:18" ht="13.5">
      <c r="A751" s="147"/>
      <c r="B751" s="147"/>
      <c r="C751" s="147"/>
      <c r="D751" s="147"/>
      <c r="E751" s="148">
        <v>147</v>
      </c>
      <c r="F751" s="149">
        <v>0</v>
      </c>
      <c r="G751" s="150">
        <v>0</v>
      </c>
      <c r="H751" s="150">
        <v>0</v>
      </c>
      <c r="I751" s="150">
        <v>0</v>
      </c>
      <c r="J751" s="150">
        <v>0</v>
      </c>
      <c r="K751" s="150">
        <v>0</v>
      </c>
      <c r="L751" s="150">
        <v>0</v>
      </c>
      <c r="M751" s="150">
        <v>0</v>
      </c>
      <c r="N751" s="150">
        <v>0</v>
      </c>
      <c r="O751" s="150">
        <v>0</v>
      </c>
      <c r="P751" s="150">
        <v>814.95979</v>
      </c>
      <c r="Q751" s="150">
        <v>0</v>
      </c>
      <c r="R751" s="151">
        <v>814.95979</v>
      </c>
    </row>
    <row r="752" spans="1:18" ht="13.5">
      <c r="A752" s="147"/>
      <c r="B752" s="143" t="s">
        <v>16</v>
      </c>
      <c r="C752" s="143" t="s">
        <v>143</v>
      </c>
      <c r="D752" s="143" t="s">
        <v>143</v>
      </c>
      <c r="E752" s="143">
        <v>79</v>
      </c>
      <c r="F752" s="144">
        <v>0</v>
      </c>
      <c r="G752" s="145">
        <v>0</v>
      </c>
      <c r="H752" s="145">
        <v>0</v>
      </c>
      <c r="I752" s="145">
        <v>0</v>
      </c>
      <c r="J752" s="145">
        <v>0</v>
      </c>
      <c r="K752" s="145">
        <v>0</v>
      </c>
      <c r="L752" s="145">
        <v>0</v>
      </c>
      <c r="M752" s="145">
        <v>0</v>
      </c>
      <c r="N752" s="145">
        <v>0</v>
      </c>
      <c r="O752" s="145">
        <v>0</v>
      </c>
      <c r="P752" s="145">
        <v>11843.15757</v>
      </c>
      <c r="Q752" s="145">
        <v>0</v>
      </c>
      <c r="R752" s="146">
        <v>11843.15757</v>
      </c>
    </row>
    <row r="753" spans="1:18" ht="13.5">
      <c r="A753" s="147"/>
      <c r="B753" s="147"/>
      <c r="C753" s="143" t="s">
        <v>146</v>
      </c>
      <c r="D753" s="143" t="s">
        <v>146</v>
      </c>
      <c r="E753" s="143">
        <v>112</v>
      </c>
      <c r="F753" s="144">
        <v>0</v>
      </c>
      <c r="G753" s="145">
        <v>0</v>
      </c>
      <c r="H753" s="145">
        <v>0</v>
      </c>
      <c r="I753" s="145">
        <v>0</v>
      </c>
      <c r="J753" s="145">
        <v>0</v>
      </c>
      <c r="K753" s="145">
        <v>0</v>
      </c>
      <c r="L753" s="145">
        <v>0</v>
      </c>
      <c r="M753" s="145">
        <v>0</v>
      </c>
      <c r="N753" s="145">
        <v>0</v>
      </c>
      <c r="O753" s="145">
        <v>0</v>
      </c>
      <c r="P753" s="145">
        <v>2119.09964</v>
      </c>
      <c r="Q753" s="145">
        <v>0</v>
      </c>
      <c r="R753" s="146">
        <v>2119.09964</v>
      </c>
    </row>
    <row r="754" spans="1:18" ht="13.5">
      <c r="A754" s="147"/>
      <c r="B754" s="147"/>
      <c r="C754" s="143" t="s">
        <v>147</v>
      </c>
      <c r="D754" s="143" t="s">
        <v>148</v>
      </c>
      <c r="E754" s="143">
        <v>49</v>
      </c>
      <c r="F754" s="144">
        <v>0</v>
      </c>
      <c r="G754" s="145">
        <v>0</v>
      </c>
      <c r="H754" s="145">
        <v>0</v>
      </c>
      <c r="I754" s="145">
        <v>0</v>
      </c>
      <c r="J754" s="145">
        <v>0</v>
      </c>
      <c r="K754" s="145">
        <v>0</v>
      </c>
      <c r="L754" s="145">
        <v>0</v>
      </c>
      <c r="M754" s="145">
        <v>0</v>
      </c>
      <c r="N754" s="145">
        <v>0</v>
      </c>
      <c r="O754" s="145">
        <v>0</v>
      </c>
      <c r="P754" s="145">
        <v>13342.36633</v>
      </c>
      <c r="Q754" s="145">
        <v>0</v>
      </c>
      <c r="R754" s="146">
        <v>13342.36633</v>
      </c>
    </row>
    <row r="755" spans="1:18" ht="13.5">
      <c r="A755" s="147"/>
      <c r="B755" s="147"/>
      <c r="C755" s="147"/>
      <c r="D755" s="143" t="s">
        <v>350</v>
      </c>
      <c r="E755" s="143">
        <v>156</v>
      </c>
      <c r="F755" s="144">
        <v>0</v>
      </c>
      <c r="G755" s="145">
        <v>0</v>
      </c>
      <c r="H755" s="145">
        <v>0</v>
      </c>
      <c r="I755" s="145">
        <v>0</v>
      </c>
      <c r="J755" s="145">
        <v>0</v>
      </c>
      <c r="K755" s="145">
        <v>0</v>
      </c>
      <c r="L755" s="145">
        <v>0</v>
      </c>
      <c r="M755" s="145">
        <v>0</v>
      </c>
      <c r="N755" s="145">
        <v>0</v>
      </c>
      <c r="O755" s="145">
        <v>0</v>
      </c>
      <c r="P755" s="145">
        <v>158.87518</v>
      </c>
      <c r="Q755" s="145">
        <v>0</v>
      </c>
      <c r="R755" s="146">
        <v>158.87518</v>
      </c>
    </row>
    <row r="756" spans="1:18" ht="13.5">
      <c r="A756" s="147"/>
      <c r="B756" s="147"/>
      <c r="C756" s="143" t="s">
        <v>16</v>
      </c>
      <c r="D756" s="143" t="s">
        <v>149</v>
      </c>
      <c r="E756" s="143">
        <v>24</v>
      </c>
      <c r="F756" s="144">
        <v>0</v>
      </c>
      <c r="G756" s="145">
        <v>0</v>
      </c>
      <c r="H756" s="145">
        <v>0</v>
      </c>
      <c r="I756" s="145">
        <v>0</v>
      </c>
      <c r="J756" s="145">
        <v>0</v>
      </c>
      <c r="K756" s="145">
        <v>0</v>
      </c>
      <c r="L756" s="145">
        <v>0</v>
      </c>
      <c r="M756" s="145">
        <v>0</v>
      </c>
      <c r="N756" s="145">
        <v>0</v>
      </c>
      <c r="O756" s="145">
        <v>0</v>
      </c>
      <c r="P756" s="145">
        <v>17874.82748</v>
      </c>
      <c r="Q756" s="145">
        <v>0</v>
      </c>
      <c r="R756" s="146">
        <v>17874.82748</v>
      </c>
    </row>
    <row r="757" spans="1:18" ht="13.5">
      <c r="A757" s="147"/>
      <c r="B757" s="147"/>
      <c r="C757" s="147"/>
      <c r="D757" s="147"/>
      <c r="E757" s="148">
        <v>25</v>
      </c>
      <c r="F757" s="149">
        <v>0</v>
      </c>
      <c r="G757" s="150">
        <v>0</v>
      </c>
      <c r="H757" s="150">
        <v>0</v>
      </c>
      <c r="I757" s="150">
        <v>0</v>
      </c>
      <c r="J757" s="150">
        <v>0</v>
      </c>
      <c r="K757" s="150">
        <v>0</v>
      </c>
      <c r="L757" s="150">
        <v>0</v>
      </c>
      <c r="M757" s="150">
        <v>0</v>
      </c>
      <c r="N757" s="150">
        <v>0</v>
      </c>
      <c r="O757" s="150">
        <v>0</v>
      </c>
      <c r="P757" s="150">
        <v>24084.14952</v>
      </c>
      <c r="Q757" s="150">
        <v>0</v>
      </c>
      <c r="R757" s="151">
        <v>24084.14952</v>
      </c>
    </row>
    <row r="758" spans="1:18" ht="13.5">
      <c r="A758" s="147"/>
      <c r="B758" s="147"/>
      <c r="C758" s="147"/>
      <c r="D758" s="147"/>
      <c r="E758" s="148">
        <v>90</v>
      </c>
      <c r="F758" s="149">
        <v>0</v>
      </c>
      <c r="G758" s="150">
        <v>0</v>
      </c>
      <c r="H758" s="150">
        <v>0</v>
      </c>
      <c r="I758" s="150">
        <v>0</v>
      </c>
      <c r="J758" s="150">
        <v>0</v>
      </c>
      <c r="K758" s="150">
        <v>0</v>
      </c>
      <c r="L758" s="150">
        <v>0</v>
      </c>
      <c r="M758" s="150">
        <v>0</v>
      </c>
      <c r="N758" s="150">
        <v>0</v>
      </c>
      <c r="O758" s="150">
        <v>0</v>
      </c>
      <c r="P758" s="150">
        <v>9026.306369999998</v>
      </c>
      <c r="Q758" s="150">
        <v>0</v>
      </c>
      <c r="R758" s="151">
        <v>9026.306369999998</v>
      </c>
    </row>
    <row r="759" spans="1:18" ht="13.5">
      <c r="A759" s="147"/>
      <c r="B759" s="147"/>
      <c r="C759" s="147"/>
      <c r="D759" s="147"/>
      <c r="E759" s="148">
        <v>95</v>
      </c>
      <c r="F759" s="149">
        <v>0</v>
      </c>
      <c r="G759" s="150">
        <v>0</v>
      </c>
      <c r="H759" s="150">
        <v>0</v>
      </c>
      <c r="I759" s="150">
        <v>0</v>
      </c>
      <c r="J759" s="150">
        <v>0</v>
      </c>
      <c r="K759" s="150">
        <v>0</v>
      </c>
      <c r="L759" s="150">
        <v>0</v>
      </c>
      <c r="M759" s="150">
        <v>0</v>
      </c>
      <c r="N759" s="150">
        <v>0</v>
      </c>
      <c r="O759" s="150">
        <v>0</v>
      </c>
      <c r="P759" s="150">
        <v>10147.462599999999</v>
      </c>
      <c r="Q759" s="150">
        <v>0</v>
      </c>
      <c r="R759" s="151">
        <v>10147.462599999999</v>
      </c>
    </row>
    <row r="760" spans="1:18" ht="13.5">
      <c r="A760" s="147"/>
      <c r="B760" s="147"/>
      <c r="C760" s="147"/>
      <c r="D760" s="147"/>
      <c r="E760" s="148">
        <v>140</v>
      </c>
      <c r="F760" s="149">
        <v>0</v>
      </c>
      <c r="G760" s="150">
        <v>0</v>
      </c>
      <c r="H760" s="150">
        <v>0</v>
      </c>
      <c r="I760" s="150">
        <v>0</v>
      </c>
      <c r="J760" s="150">
        <v>0</v>
      </c>
      <c r="K760" s="150">
        <v>0</v>
      </c>
      <c r="L760" s="150">
        <v>0</v>
      </c>
      <c r="M760" s="150">
        <v>0</v>
      </c>
      <c r="N760" s="150">
        <v>0</v>
      </c>
      <c r="O760" s="150">
        <v>0</v>
      </c>
      <c r="P760" s="150">
        <v>2314.17056</v>
      </c>
      <c r="Q760" s="150">
        <v>0</v>
      </c>
      <c r="R760" s="151">
        <v>2314.17056</v>
      </c>
    </row>
    <row r="761" spans="1:18" ht="13.5">
      <c r="A761" s="147"/>
      <c r="B761" s="147"/>
      <c r="C761" s="147"/>
      <c r="D761" s="143" t="s">
        <v>151</v>
      </c>
      <c r="E761" s="143">
        <v>46</v>
      </c>
      <c r="F761" s="144">
        <v>0</v>
      </c>
      <c r="G761" s="145">
        <v>0</v>
      </c>
      <c r="H761" s="145">
        <v>0</v>
      </c>
      <c r="I761" s="145">
        <v>0</v>
      </c>
      <c r="J761" s="145">
        <v>0</v>
      </c>
      <c r="K761" s="145">
        <v>0</v>
      </c>
      <c r="L761" s="145">
        <v>0</v>
      </c>
      <c r="M761" s="145">
        <v>0</v>
      </c>
      <c r="N761" s="145">
        <v>0</v>
      </c>
      <c r="O761" s="145">
        <v>0</v>
      </c>
      <c r="P761" s="145">
        <v>20768.435980000002</v>
      </c>
      <c r="Q761" s="145">
        <v>0</v>
      </c>
      <c r="R761" s="146">
        <v>20768.435980000002</v>
      </c>
    </row>
    <row r="762" spans="1:18" ht="13.5">
      <c r="A762" s="147"/>
      <c r="B762" s="147"/>
      <c r="C762" s="147"/>
      <c r="D762" s="147"/>
      <c r="E762" s="148">
        <v>160</v>
      </c>
      <c r="F762" s="149">
        <v>0</v>
      </c>
      <c r="G762" s="150">
        <v>0</v>
      </c>
      <c r="H762" s="150">
        <v>0</v>
      </c>
      <c r="I762" s="150">
        <v>0</v>
      </c>
      <c r="J762" s="150">
        <v>0</v>
      </c>
      <c r="K762" s="150">
        <v>0</v>
      </c>
      <c r="L762" s="150">
        <v>0</v>
      </c>
      <c r="M762" s="150">
        <v>0</v>
      </c>
      <c r="N762" s="150">
        <v>0</v>
      </c>
      <c r="O762" s="150">
        <v>0</v>
      </c>
      <c r="P762" s="150">
        <v>819.6918199999999</v>
      </c>
      <c r="Q762" s="150">
        <v>0</v>
      </c>
      <c r="R762" s="151">
        <v>819.6918199999999</v>
      </c>
    </row>
    <row r="763" spans="1:18" ht="13.5">
      <c r="A763" s="147"/>
      <c r="B763" s="147"/>
      <c r="C763" s="147"/>
      <c r="D763" s="143" t="s">
        <v>152</v>
      </c>
      <c r="E763" s="143">
        <v>84</v>
      </c>
      <c r="F763" s="144">
        <v>0</v>
      </c>
      <c r="G763" s="145">
        <v>0</v>
      </c>
      <c r="H763" s="145">
        <v>0</v>
      </c>
      <c r="I763" s="145">
        <v>0</v>
      </c>
      <c r="J763" s="145">
        <v>0</v>
      </c>
      <c r="K763" s="145">
        <v>0</v>
      </c>
      <c r="L763" s="145">
        <v>0</v>
      </c>
      <c r="M763" s="145">
        <v>0</v>
      </c>
      <c r="N763" s="145">
        <v>0</v>
      </c>
      <c r="O763" s="145">
        <v>0</v>
      </c>
      <c r="P763" s="145">
        <v>13386.15399</v>
      </c>
      <c r="Q763" s="145">
        <v>0</v>
      </c>
      <c r="R763" s="146">
        <v>13386.15399</v>
      </c>
    </row>
    <row r="764" spans="1:18" ht="13.5">
      <c r="A764" s="147"/>
      <c r="B764" s="147"/>
      <c r="C764" s="147"/>
      <c r="D764" s="147"/>
      <c r="E764" s="148">
        <v>86</v>
      </c>
      <c r="F764" s="149">
        <v>0</v>
      </c>
      <c r="G764" s="150">
        <v>0</v>
      </c>
      <c r="H764" s="150">
        <v>0</v>
      </c>
      <c r="I764" s="150">
        <v>0</v>
      </c>
      <c r="J764" s="150">
        <v>0</v>
      </c>
      <c r="K764" s="150">
        <v>0</v>
      </c>
      <c r="L764" s="150">
        <v>0</v>
      </c>
      <c r="M764" s="150">
        <v>0</v>
      </c>
      <c r="N764" s="150">
        <v>0</v>
      </c>
      <c r="O764" s="150">
        <v>0</v>
      </c>
      <c r="P764" s="150">
        <v>51509.62255</v>
      </c>
      <c r="Q764" s="150">
        <v>0</v>
      </c>
      <c r="R764" s="151">
        <v>51509.62255</v>
      </c>
    </row>
    <row r="765" spans="1:18" ht="13.5">
      <c r="A765" s="147"/>
      <c r="B765" s="147"/>
      <c r="C765" s="147"/>
      <c r="D765" s="147"/>
      <c r="E765" s="148">
        <v>116</v>
      </c>
      <c r="F765" s="149">
        <v>0</v>
      </c>
      <c r="G765" s="150">
        <v>0</v>
      </c>
      <c r="H765" s="150">
        <v>0</v>
      </c>
      <c r="I765" s="150">
        <v>0</v>
      </c>
      <c r="J765" s="150">
        <v>0</v>
      </c>
      <c r="K765" s="150">
        <v>0</v>
      </c>
      <c r="L765" s="150">
        <v>0</v>
      </c>
      <c r="M765" s="150">
        <v>0</v>
      </c>
      <c r="N765" s="150">
        <v>0</v>
      </c>
      <c r="O765" s="150">
        <v>0</v>
      </c>
      <c r="P765" s="150">
        <v>1810.14958</v>
      </c>
      <c r="Q765" s="150">
        <v>0</v>
      </c>
      <c r="R765" s="151">
        <v>1810.14958</v>
      </c>
    </row>
    <row r="766" spans="1:18" ht="13.5">
      <c r="A766" s="147"/>
      <c r="B766" s="147"/>
      <c r="C766" s="147"/>
      <c r="D766" s="143" t="s">
        <v>16</v>
      </c>
      <c r="E766" s="143">
        <v>4</v>
      </c>
      <c r="F766" s="144">
        <v>0</v>
      </c>
      <c r="G766" s="145">
        <v>0</v>
      </c>
      <c r="H766" s="145">
        <v>0</v>
      </c>
      <c r="I766" s="145">
        <v>0</v>
      </c>
      <c r="J766" s="145">
        <v>0</v>
      </c>
      <c r="K766" s="145">
        <v>0</v>
      </c>
      <c r="L766" s="145">
        <v>0</v>
      </c>
      <c r="M766" s="145">
        <v>0</v>
      </c>
      <c r="N766" s="145">
        <v>0</v>
      </c>
      <c r="O766" s="145">
        <v>0</v>
      </c>
      <c r="P766" s="145">
        <v>94932.09979000001</v>
      </c>
      <c r="Q766" s="145">
        <v>0</v>
      </c>
      <c r="R766" s="146">
        <v>94932.09979000001</v>
      </c>
    </row>
    <row r="767" spans="1:18" ht="13.5">
      <c r="A767" s="147"/>
      <c r="B767" s="147"/>
      <c r="C767" s="147"/>
      <c r="D767" s="147"/>
      <c r="E767" s="148">
        <v>7</v>
      </c>
      <c r="F767" s="149">
        <v>0</v>
      </c>
      <c r="G767" s="150">
        <v>0</v>
      </c>
      <c r="H767" s="150">
        <v>0</v>
      </c>
      <c r="I767" s="150">
        <v>0</v>
      </c>
      <c r="J767" s="150">
        <v>0</v>
      </c>
      <c r="K767" s="150">
        <v>0</v>
      </c>
      <c r="L767" s="150">
        <v>0</v>
      </c>
      <c r="M767" s="150">
        <v>0</v>
      </c>
      <c r="N767" s="150">
        <v>0</v>
      </c>
      <c r="O767" s="150">
        <v>0</v>
      </c>
      <c r="P767" s="150">
        <v>26427.918879999997</v>
      </c>
      <c r="Q767" s="150">
        <v>0</v>
      </c>
      <c r="R767" s="151">
        <v>26427.918879999997</v>
      </c>
    </row>
    <row r="768" spans="1:18" ht="13.5">
      <c r="A768" s="147"/>
      <c r="B768" s="147"/>
      <c r="C768" s="147"/>
      <c r="D768" s="147"/>
      <c r="E768" s="148">
        <v>21</v>
      </c>
      <c r="F768" s="149">
        <v>0</v>
      </c>
      <c r="G768" s="150">
        <v>0</v>
      </c>
      <c r="H768" s="150">
        <v>0</v>
      </c>
      <c r="I768" s="150">
        <v>0</v>
      </c>
      <c r="J768" s="150">
        <v>0</v>
      </c>
      <c r="K768" s="150">
        <v>0</v>
      </c>
      <c r="L768" s="150">
        <v>0</v>
      </c>
      <c r="M768" s="150">
        <v>0</v>
      </c>
      <c r="N768" s="150">
        <v>0</v>
      </c>
      <c r="O768" s="150">
        <v>0</v>
      </c>
      <c r="P768" s="150">
        <v>13668.61418</v>
      </c>
      <c r="Q768" s="150">
        <v>0</v>
      </c>
      <c r="R768" s="151">
        <v>13668.61418</v>
      </c>
    </row>
    <row r="769" spans="1:18" ht="13.5">
      <c r="A769" s="147"/>
      <c r="B769" s="147"/>
      <c r="C769" s="147"/>
      <c r="D769" s="147"/>
      <c r="E769" s="148">
        <v>41</v>
      </c>
      <c r="F769" s="149">
        <v>0</v>
      </c>
      <c r="G769" s="150">
        <v>0</v>
      </c>
      <c r="H769" s="150">
        <v>0</v>
      </c>
      <c r="I769" s="150">
        <v>0</v>
      </c>
      <c r="J769" s="150">
        <v>0</v>
      </c>
      <c r="K769" s="150">
        <v>0</v>
      </c>
      <c r="L769" s="150">
        <v>0</v>
      </c>
      <c r="M769" s="150">
        <v>0</v>
      </c>
      <c r="N769" s="150">
        <v>0</v>
      </c>
      <c r="O769" s="150">
        <v>0</v>
      </c>
      <c r="P769" s="150">
        <v>24293.17807</v>
      </c>
      <c r="Q769" s="150">
        <v>0</v>
      </c>
      <c r="R769" s="151">
        <v>24293.17807</v>
      </c>
    </row>
    <row r="770" spans="1:18" ht="13.5">
      <c r="A770" s="147"/>
      <c r="B770" s="147"/>
      <c r="C770" s="147"/>
      <c r="D770" s="143" t="s">
        <v>153</v>
      </c>
      <c r="E770" s="143">
        <v>56</v>
      </c>
      <c r="F770" s="144">
        <v>0</v>
      </c>
      <c r="G770" s="145">
        <v>0</v>
      </c>
      <c r="H770" s="145">
        <v>0</v>
      </c>
      <c r="I770" s="145">
        <v>0</v>
      </c>
      <c r="J770" s="145">
        <v>0</v>
      </c>
      <c r="K770" s="145">
        <v>0</v>
      </c>
      <c r="L770" s="145">
        <v>0</v>
      </c>
      <c r="M770" s="145">
        <v>0</v>
      </c>
      <c r="N770" s="145">
        <v>0</v>
      </c>
      <c r="O770" s="145">
        <v>0</v>
      </c>
      <c r="P770" s="145">
        <v>14731.74259</v>
      </c>
      <c r="Q770" s="145">
        <v>0</v>
      </c>
      <c r="R770" s="146">
        <v>14731.74259</v>
      </c>
    </row>
    <row r="771" spans="1:18" ht="13.5">
      <c r="A771" s="147"/>
      <c r="B771" s="147"/>
      <c r="C771" s="147"/>
      <c r="D771" s="147"/>
      <c r="E771" s="148">
        <v>92</v>
      </c>
      <c r="F771" s="149">
        <v>0</v>
      </c>
      <c r="G771" s="150">
        <v>0</v>
      </c>
      <c r="H771" s="150">
        <v>0</v>
      </c>
      <c r="I771" s="150">
        <v>0</v>
      </c>
      <c r="J771" s="150">
        <v>0</v>
      </c>
      <c r="K771" s="150">
        <v>0</v>
      </c>
      <c r="L771" s="150">
        <v>0</v>
      </c>
      <c r="M771" s="150">
        <v>0</v>
      </c>
      <c r="N771" s="150">
        <v>0</v>
      </c>
      <c r="O771" s="150">
        <v>0</v>
      </c>
      <c r="P771" s="150">
        <v>9513.80516</v>
      </c>
      <c r="Q771" s="150">
        <v>0</v>
      </c>
      <c r="R771" s="151">
        <v>9513.80516</v>
      </c>
    </row>
    <row r="772" spans="1:18" ht="13.5">
      <c r="A772" s="147"/>
      <c r="B772" s="147"/>
      <c r="C772" s="147"/>
      <c r="D772" s="143" t="s">
        <v>154</v>
      </c>
      <c r="E772" s="143">
        <v>53</v>
      </c>
      <c r="F772" s="144">
        <v>0</v>
      </c>
      <c r="G772" s="145">
        <v>0</v>
      </c>
      <c r="H772" s="145">
        <v>0</v>
      </c>
      <c r="I772" s="145">
        <v>0</v>
      </c>
      <c r="J772" s="145">
        <v>0</v>
      </c>
      <c r="K772" s="145">
        <v>0</v>
      </c>
      <c r="L772" s="145">
        <v>0</v>
      </c>
      <c r="M772" s="145">
        <v>0</v>
      </c>
      <c r="N772" s="145">
        <v>0</v>
      </c>
      <c r="O772" s="145">
        <v>0</v>
      </c>
      <c r="P772" s="145">
        <v>9050.22213</v>
      </c>
      <c r="Q772" s="145">
        <v>0</v>
      </c>
      <c r="R772" s="146">
        <v>9050.22213</v>
      </c>
    </row>
    <row r="773" spans="1:18" ht="13.5">
      <c r="A773" s="147"/>
      <c r="B773" s="147"/>
      <c r="C773" s="147"/>
      <c r="D773" s="143" t="s">
        <v>155</v>
      </c>
      <c r="E773" s="143">
        <v>101</v>
      </c>
      <c r="F773" s="144">
        <v>0</v>
      </c>
      <c r="G773" s="145">
        <v>0</v>
      </c>
      <c r="H773" s="145">
        <v>0</v>
      </c>
      <c r="I773" s="145">
        <v>0</v>
      </c>
      <c r="J773" s="145">
        <v>0</v>
      </c>
      <c r="K773" s="145">
        <v>0</v>
      </c>
      <c r="L773" s="145">
        <v>0</v>
      </c>
      <c r="M773" s="145">
        <v>0</v>
      </c>
      <c r="N773" s="145">
        <v>0</v>
      </c>
      <c r="O773" s="145">
        <v>0</v>
      </c>
      <c r="P773" s="145">
        <v>9970.28673</v>
      </c>
      <c r="Q773" s="145">
        <v>0</v>
      </c>
      <c r="R773" s="146">
        <v>9970.28673</v>
      </c>
    </row>
    <row r="774" spans="1:18" ht="13.5">
      <c r="A774" s="147"/>
      <c r="B774" s="147"/>
      <c r="C774" s="147"/>
      <c r="D774" s="143" t="s">
        <v>157</v>
      </c>
      <c r="E774" s="143">
        <v>29</v>
      </c>
      <c r="F774" s="144">
        <v>0</v>
      </c>
      <c r="G774" s="145">
        <v>0</v>
      </c>
      <c r="H774" s="145">
        <v>0</v>
      </c>
      <c r="I774" s="145">
        <v>0</v>
      </c>
      <c r="J774" s="145">
        <v>0</v>
      </c>
      <c r="K774" s="145">
        <v>0</v>
      </c>
      <c r="L774" s="145">
        <v>0</v>
      </c>
      <c r="M774" s="145">
        <v>0</v>
      </c>
      <c r="N774" s="145">
        <v>0</v>
      </c>
      <c r="O774" s="145">
        <v>0</v>
      </c>
      <c r="P774" s="145">
        <v>15323.44587</v>
      </c>
      <c r="Q774" s="145">
        <v>0</v>
      </c>
      <c r="R774" s="146">
        <v>15323.44587</v>
      </c>
    </row>
    <row r="775" spans="1:18" ht="13.5">
      <c r="A775" s="147"/>
      <c r="B775" s="147"/>
      <c r="C775" s="147"/>
      <c r="D775" s="143" t="s">
        <v>158</v>
      </c>
      <c r="E775" s="143">
        <v>1</v>
      </c>
      <c r="F775" s="144">
        <v>0</v>
      </c>
      <c r="G775" s="145">
        <v>0</v>
      </c>
      <c r="H775" s="145">
        <v>0</v>
      </c>
      <c r="I775" s="145">
        <v>2.3228</v>
      </c>
      <c r="J775" s="145">
        <v>0</v>
      </c>
      <c r="K775" s="145">
        <v>2.3228</v>
      </c>
      <c r="L775" s="145">
        <v>454337.36235</v>
      </c>
      <c r="M775" s="145">
        <v>0</v>
      </c>
      <c r="N775" s="145">
        <v>454337.36235</v>
      </c>
      <c r="O775" s="145">
        <v>454339.68515</v>
      </c>
      <c r="P775" s="145">
        <v>81006.67058</v>
      </c>
      <c r="Q775" s="145">
        <v>0</v>
      </c>
      <c r="R775" s="146">
        <v>81006.67058</v>
      </c>
    </row>
    <row r="776" spans="1:18" ht="13.5">
      <c r="A776" s="147"/>
      <c r="B776" s="147"/>
      <c r="C776" s="147"/>
      <c r="D776" s="147"/>
      <c r="E776" s="148">
        <v>8</v>
      </c>
      <c r="F776" s="149">
        <v>0</v>
      </c>
      <c r="G776" s="150">
        <v>0</v>
      </c>
      <c r="H776" s="150">
        <v>0</v>
      </c>
      <c r="I776" s="150">
        <v>0</v>
      </c>
      <c r="J776" s="150">
        <v>0</v>
      </c>
      <c r="K776" s="150">
        <v>0</v>
      </c>
      <c r="L776" s="150">
        <v>0</v>
      </c>
      <c r="M776" s="150">
        <v>0</v>
      </c>
      <c r="N776" s="150">
        <v>0</v>
      </c>
      <c r="O776" s="150">
        <v>0</v>
      </c>
      <c r="P776" s="150">
        <v>20580.341399999998</v>
      </c>
      <c r="Q776" s="150">
        <v>0</v>
      </c>
      <c r="R776" s="151">
        <v>20580.341399999998</v>
      </c>
    </row>
    <row r="777" spans="1:18" ht="13.5">
      <c r="A777" s="147"/>
      <c r="B777" s="147"/>
      <c r="C777" s="147"/>
      <c r="D777" s="147"/>
      <c r="E777" s="148">
        <v>17</v>
      </c>
      <c r="F777" s="149">
        <v>0</v>
      </c>
      <c r="G777" s="150">
        <v>0</v>
      </c>
      <c r="H777" s="150">
        <v>0</v>
      </c>
      <c r="I777" s="150">
        <v>0</v>
      </c>
      <c r="J777" s="150">
        <v>0</v>
      </c>
      <c r="K777" s="150">
        <v>0</v>
      </c>
      <c r="L777" s="150">
        <v>0</v>
      </c>
      <c r="M777" s="150">
        <v>0</v>
      </c>
      <c r="N777" s="150">
        <v>0</v>
      </c>
      <c r="O777" s="150">
        <v>0</v>
      </c>
      <c r="P777" s="150">
        <v>13347.963380000001</v>
      </c>
      <c r="Q777" s="150">
        <v>0</v>
      </c>
      <c r="R777" s="151">
        <v>13347.963380000001</v>
      </c>
    </row>
    <row r="778" spans="1:18" ht="13.5">
      <c r="A778" s="147"/>
      <c r="B778" s="147"/>
      <c r="C778" s="147"/>
      <c r="D778" s="147"/>
      <c r="E778" s="148">
        <v>22</v>
      </c>
      <c r="F778" s="149">
        <v>0</v>
      </c>
      <c r="G778" s="150">
        <v>0</v>
      </c>
      <c r="H778" s="150">
        <v>0</v>
      </c>
      <c r="I778" s="150">
        <v>0</v>
      </c>
      <c r="J778" s="150">
        <v>0</v>
      </c>
      <c r="K778" s="150">
        <v>0</v>
      </c>
      <c r="L778" s="150">
        <v>0</v>
      </c>
      <c r="M778" s="150">
        <v>0</v>
      </c>
      <c r="N778" s="150">
        <v>0</v>
      </c>
      <c r="O778" s="150">
        <v>0</v>
      </c>
      <c r="P778" s="150">
        <v>7347.916480000001</v>
      </c>
      <c r="Q778" s="150">
        <v>0</v>
      </c>
      <c r="R778" s="151">
        <v>7347.916480000001</v>
      </c>
    </row>
    <row r="779" spans="1:18" ht="13.5">
      <c r="A779" s="147"/>
      <c r="B779" s="147"/>
      <c r="C779" s="147"/>
      <c r="D779" s="147"/>
      <c r="E779" s="148">
        <v>93</v>
      </c>
      <c r="F779" s="149">
        <v>0</v>
      </c>
      <c r="G779" s="150">
        <v>0</v>
      </c>
      <c r="H779" s="150">
        <v>0</v>
      </c>
      <c r="I779" s="150">
        <v>0</v>
      </c>
      <c r="J779" s="150">
        <v>0</v>
      </c>
      <c r="K779" s="150">
        <v>0</v>
      </c>
      <c r="L779" s="150">
        <v>0</v>
      </c>
      <c r="M779" s="150">
        <v>0</v>
      </c>
      <c r="N779" s="150">
        <v>0</v>
      </c>
      <c r="O779" s="150">
        <v>0</v>
      </c>
      <c r="P779" s="150">
        <v>26965.27532</v>
      </c>
      <c r="Q779" s="150">
        <v>0</v>
      </c>
      <c r="R779" s="151">
        <v>26965.27532</v>
      </c>
    </row>
    <row r="780" spans="1:18" ht="13.5">
      <c r="A780" s="147"/>
      <c r="B780" s="147"/>
      <c r="C780" s="147"/>
      <c r="D780" s="143" t="s">
        <v>160</v>
      </c>
      <c r="E780" s="143">
        <v>48</v>
      </c>
      <c r="F780" s="144">
        <v>0</v>
      </c>
      <c r="G780" s="145">
        <v>0</v>
      </c>
      <c r="H780" s="145">
        <v>0</v>
      </c>
      <c r="I780" s="145">
        <v>0</v>
      </c>
      <c r="J780" s="145">
        <v>0</v>
      </c>
      <c r="K780" s="145">
        <v>0</v>
      </c>
      <c r="L780" s="145">
        <v>0</v>
      </c>
      <c r="M780" s="145">
        <v>0</v>
      </c>
      <c r="N780" s="145">
        <v>0</v>
      </c>
      <c r="O780" s="145">
        <v>0</v>
      </c>
      <c r="P780" s="145">
        <v>15722.41098</v>
      </c>
      <c r="Q780" s="145">
        <v>0</v>
      </c>
      <c r="R780" s="146">
        <v>15722.41098</v>
      </c>
    </row>
    <row r="781" spans="1:18" ht="13.5">
      <c r="A781" s="147"/>
      <c r="B781" s="147"/>
      <c r="C781" s="147"/>
      <c r="D781" s="147"/>
      <c r="E781" s="148">
        <v>124</v>
      </c>
      <c r="F781" s="149">
        <v>0</v>
      </c>
      <c r="G781" s="150">
        <v>0</v>
      </c>
      <c r="H781" s="150">
        <v>0</v>
      </c>
      <c r="I781" s="150">
        <v>0</v>
      </c>
      <c r="J781" s="150">
        <v>0</v>
      </c>
      <c r="K781" s="150">
        <v>0</v>
      </c>
      <c r="L781" s="150">
        <v>0</v>
      </c>
      <c r="M781" s="150">
        <v>0</v>
      </c>
      <c r="N781" s="150">
        <v>0</v>
      </c>
      <c r="O781" s="150">
        <v>0</v>
      </c>
      <c r="P781" s="150">
        <v>475.7409</v>
      </c>
      <c r="Q781" s="150">
        <v>0</v>
      </c>
      <c r="R781" s="151">
        <v>475.7409</v>
      </c>
    </row>
    <row r="782" spans="1:18" ht="13.5">
      <c r="A782" s="147"/>
      <c r="B782" s="147"/>
      <c r="C782" s="147"/>
      <c r="D782" s="147"/>
      <c r="E782" s="148">
        <v>146</v>
      </c>
      <c r="F782" s="149">
        <v>0</v>
      </c>
      <c r="G782" s="150">
        <v>0</v>
      </c>
      <c r="H782" s="150">
        <v>0</v>
      </c>
      <c r="I782" s="150">
        <v>0</v>
      </c>
      <c r="J782" s="150">
        <v>0</v>
      </c>
      <c r="K782" s="150">
        <v>0</v>
      </c>
      <c r="L782" s="150">
        <v>0</v>
      </c>
      <c r="M782" s="150">
        <v>0</v>
      </c>
      <c r="N782" s="150">
        <v>0</v>
      </c>
      <c r="O782" s="150">
        <v>0</v>
      </c>
      <c r="P782" s="150">
        <v>1339.10564</v>
      </c>
      <c r="Q782" s="150">
        <v>0</v>
      </c>
      <c r="R782" s="151">
        <v>1339.10564</v>
      </c>
    </row>
    <row r="783" spans="1:18" ht="13.5">
      <c r="A783" s="147"/>
      <c r="B783" s="147"/>
      <c r="C783" s="147"/>
      <c r="D783" s="143" t="s">
        <v>161</v>
      </c>
      <c r="E783" s="143">
        <v>99</v>
      </c>
      <c r="F783" s="144">
        <v>0</v>
      </c>
      <c r="G783" s="145">
        <v>0</v>
      </c>
      <c r="H783" s="145">
        <v>0</v>
      </c>
      <c r="I783" s="145">
        <v>0</v>
      </c>
      <c r="J783" s="145">
        <v>0</v>
      </c>
      <c r="K783" s="145">
        <v>0</v>
      </c>
      <c r="L783" s="145">
        <v>0</v>
      </c>
      <c r="M783" s="145">
        <v>0</v>
      </c>
      <c r="N783" s="145">
        <v>0</v>
      </c>
      <c r="O783" s="145">
        <v>0</v>
      </c>
      <c r="P783" s="145">
        <v>15991.55441</v>
      </c>
      <c r="Q783" s="145">
        <v>0</v>
      </c>
      <c r="R783" s="146">
        <v>15991.55441</v>
      </c>
    </row>
    <row r="784" spans="1:18" ht="13.5">
      <c r="A784" s="147"/>
      <c r="B784" s="147"/>
      <c r="C784" s="147"/>
      <c r="D784" s="143" t="s">
        <v>162</v>
      </c>
      <c r="E784" s="143">
        <v>27</v>
      </c>
      <c r="F784" s="144">
        <v>0</v>
      </c>
      <c r="G784" s="145">
        <v>0</v>
      </c>
      <c r="H784" s="145">
        <v>0</v>
      </c>
      <c r="I784" s="145">
        <v>0</v>
      </c>
      <c r="J784" s="145">
        <v>0</v>
      </c>
      <c r="K784" s="145">
        <v>0</v>
      </c>
      <c r="L784" s="145">
        <v>0</v>
      </c>
      <c r="M784" s="145">
        <v>0</v>
      </c>
      <c r="N784" s="145">
        <v>0</v>
      </c>
      <c r="O784" s="145">
        <v>0</v>
      </c>
      <c r="P784" s="145">
        <v>32340.59157</v>
      </c>
      <c r="Q784" s="145">
        <v>0</v>
      </c>
      <c r="R784" s="146">
        <v>32340.59157</v>
      </c>
    </row>
    <row r="785" spans="1:18" ht="13.5">
      <c r="A785" s="147"/>
      <c r="B785" s="147"/>
      <c r="C785" s="147"/>
      <c r="D785" s="143" t="s">
        <v>164</v>
      </c>
      <c r="E785" s="143">
        <v>154</v>
      </c>
      <c r="F785" s="144">
        <v>0</v>
      </c>
      <c r="G785" s="145">
        <v>0</v>
      </c>
      <c r="H785" s="145">
        <v>0</v>
      </c>
      <c r="I785" s="145">
        <v>0</v>
      </c>
      <c r="J785" s="145">
        <v>0</v>
      </c>
      <c r="K785" s="145">
        <v>0</v>
      </c>
      <c r="L785" s="145">
        <v>0</v>
      </c>
      <c r="M785" s="145">
        <v>0</v>
      </c>
      <c r="N785" s="145">
        <v>0</v>
      </c>
      <c r="O785" s="145">
        <v>0</v>
      </c>
      <c r="P785" s="145">
        <v>2254.1242</v>
      </c>
      <c r="Q785" s="145">
        <v>0</v>
      </c>
      <c r="R785" s="146">
        <v>2254.1242</v>
      </c>
    </row>
    <row r="786" spans="1:18" ht="13.5">
      <c r="A786" s="147"/>
      <c r="B786" s="147"/>
      <c r="C786" s="147"/>
      <c r="D786" s="147"/>
      <c r="E786" s="148">
        <v>162</v>
      </c>
      <c r="F786" s="149">
        <v>0</v>
      </c>
      <c r="G786" s="150">
        <v>0</v>
      </c>
      <c r="H786" s="150">
        <v>0</v>
      </c>
      <c r="I786" s="150">
        <v>0</v>
      </c>
      <c r="J786" s="150">
        <v>0</v>
      </c>
      <c r="K786" s="150">
        <v>0</v>
      </c>
      <c r="L786" s="150">
        <v>0</v>
      </c>
      <c r="M786" s="150">
        <v>0</v>
      </c>
      <c r="N786" s="150">
        <v>0</v>
      </c>
      <c r="O786" s="150">
        <v>0</v>
      </c>
      <c r="P786" s="150">
        <v>11.83772</v>
      </c>
      <c r="Q786" s="150">
        <v>0</v>
      </c>
      <c r="R786" s="151">
        <v>11.83772</v>
      </c>
    </row>
    <row r="787" spans="1:18" ht="13.5">
      <c r="A787" s="147"/>
      <c r="B787" s="147"/>
      <c r="C787" s="147"/>
      <c r="D787" s="143" t="s">
        <v>165</v>
      </c>
      <c r="E787" s="143">
        <v>23</v>
      </c>
      <c r="F787" s="144">
        <v>0</v>
      </c>
      <c r="G787" s="145">
        <v>0</v>
      </c>
      <c r="H787" s="145">
        <v>0</v>
      </c>
      <c r="I787" s="145">
        <v>0</v>
      </c>
      <c r="J787" s="145">
        <v>0</v>
      </c>
      <c r="K787" s="145">
        <v>0</v>
      </c>
      <c r="L787" s="145">
        <v>0</v>
      </c>
      <c r="M787" s="145">
        <v>0</v>
      </c>
      <c r="N787" s="145">
        <v>0</v>
      </c>
      <c r="O787" s="145">
        <v>0</v>
      </c>
      <c r="P787" s="145">
        <v>11691.3986</v>
      </c>
      <c r="Q787" s="145">
        <v>0</v>
      </c>
      <c r="R787" s="146">
        <v>11691.3986</v>
      </c>
    </row>
    <row r="788" spans="1:18" ht="13.5">
      <c r="A788" s="147"/>
      <c r="B788" s="147"/>
      <c r="C788" s="147"/>
      <c r="D788" s="147"/>
      <c r="E788" s="148">
        <v>42</v>
      </c>
      <c r="F788" s="149">
        <v>0</v>
      </c>
      <c r="G788" s="150">
        <v>0</v>
      </c>
      <c r="H788" s="150">
        <v>0</v>
      </c>
      <c r="I788" s="150">
        <v>0</v>
      </c>
      <c r="J788" s="150">
        <v>0</v>
      </c>
      <c r="K788" s="150">
        <v>0</v>
      </c>
      <c r="L788" s="150">
        <v>0</v>
      </c>
      <c r="M788" s="150">
        <v>0</v>
      </c>
      <c r="N788" s="150">
        <v>0</v>
      </c>
      <c r="O788" s="150">
        <v>0</v>
      </c>
      <c r="P788" s="150">
        <v>18882.24877</v>
      </c>
      <c r="Q788" s="150">
        <v>0</v>
      </c>
      <c r="R788" s="151">
        <v>18882.24877</v>
      </c>
    </row>
    <row r="789" spans="1:18" ht="13.5">
      <c r="A789" s="147"/>
      <c r="B789" s="147"/>
      <c r="C789" s="147"/>
      <c r="D789" s="147"/>
      <c r="E789" s="148">
        <v>91</v>
      </c>
      <c r="F789" s="149">
        <v>0</v>
      </c>
      <c r="G789" s="150">
        <v>0</v>
      </c>
      <c r="H789" s="150">
        <v>0</v>
      </c>
      <c r="I789" s="150">
        <v>0</v>
      </c>
      <c r="J789" s="150">
        <v>0</v>
      </c>
      <c r="K789" s="150">
        <v>0</v>
      </c>
      <c r="L789" s="150">
        <v>0</v>
      </c>
      <c r="M789" s="150">
        <v>0</v>
      </c>
      <c r="N789" s="150">
        <v>0</v>
      </c>
      <c r="O789" s="150">
        <v>0</v>
      </c>
      <c r="P789" s="150">
        <v>15534.55558</v>
      </c>
      <c r="Q789" s="150">
        <v>0</v>
      </c>
      <c r="R789" s="151">
        <v>15534.55558</v>
      </c>
    </row>
    <row r="790" spans="1:18" ht="13.5">
      <c r="A790" s="147"/>
      <c r="B790" s="147"/>
      <c r="C790" s="147"/>
      <c r="D790" s="147"/>
      <c r="E790" s="148">
        <v>74</v>
      </c>
      <c r="F790" s="149">
        <v>0</v>
      </c>
      <c r="G790" s="150">
        <v>0</v>
      </c>
      <c r="H790" s="150">
        <v>0</v>
      </c>
      <c r="I790" s="150">
        <v>0</v>
      </c>
      <c r="J790" s="150">
        <v>0</v>
      </c>
      <c r="K790" s="150">
        <v>0</v>
      </c>
      <c r="L790" s="150">
        <v>0</v>
      </c>
      <c r="M790" s="150">
        <v>0</v>
      </c>
      <c r="N790" s="150">
        <v>0</v>
      </c>
      <c r="O790" s="150">
        <v>0</v>
      </c>
      <c r="P790" s="150">
        <v>15666.93159</v>
      </c>
      <c r="Q790" s="150">
        <v>0</v>
      </c>
      <c r="R790" s="151">
        <v>15666.93159</v>
      </c>
    </row>
    <row r="791" spans="1:18" ht="13.5">
      <c r="A791" s="147"/>
      <c r="B791" s="147"/>
      <c r="C791" s="147"/>
      <c r="D791" s="147"/>
      <c r="E791" s="148">
        <v>145</v>
      </c>
      <c r="F791" s="149">
        <v>0</v>
      </c>
      <c r="G791" s="150">
        <v>0</v>
      </c>
      <c r="H791" s="150">
        <v>0</v>
      </c>
      <c r="I791" s="150">
        <v>0</v>
      </c>
      <c r="J791" s="150">
        <v>0</v>
      </c>
      <c r="K791" s="150">
        <v>0</v>
      </c>
      <c r="L791" s="150">
        <v>0</v>
      </c>
      <c r="M791" s="150">
        <v>0</v>
      </c>
      <c r="N791" s="150">
        <v>0</v>
      </c>
      <c r="O791" s="150">
        <v>0</v>
      </c>
      <c r="P791" s="150">
        <v>1626.75319</v>
      </c>
      <c r="Q791" s="150">
        <v>0</v>
      </c>
      <c r="R791" s="151">
        <v>1626.75319</v>
      </c>
    </row>
    <row r="792" spans="1:18" ht="13.5">
      <c r="A792" s="147"/>
      <c r="B792" s="147"/>
      <c r="C792" s="147"/>
      <c r="D792" s="143" t="s">
        <v>166</v>
      </c>
      <c r="E792" s="143">
        <v>102</v>
      </c>
      <c r="F792" s="144">
        <v>0</v>
      </c>
      <c r="G792" s="145">
        <v>0</v>
      </c>
      <c r="H792" s="145">
        <v>0</v>
      </c>
      <c r="I792" s="145">
        <v>0</v>
      </c>
      <c r="J792" s="145">
        <v>0</v>
      </c>
      <c r="K792" s="145">
        <v>0</v>
      </c>
      <c r="L792" s="145">
        <v>0</v>
      </c>
      <c r="M792" s="145">
        <v>0</v>
      </c>
      <c r="N792" s="145">
        <v>0</v>
      </c>
      <c r="O792" s="145">
        <v>0</v>
      </c>
      <c r="P792" s="145">
        <v>8805.59416</v>
      </c>
      <c r="Q792" s="145">
        <v>0</v>
      </c>
      <c r="R792" s="146">
        <v>8805.59416</v>
      </c>
    </row>
    <row r="793" spans="1:18" ht="13.5">
      <c r="A793" s="147"/>
      <c r="B793" s="147"/>
      <c r="C793" s="147"/>
      <c r="D793" s="147"/>
      <c r="E793" s="148">
        <v>153</v>
      </c>
      <c r="F793" s="149">
        <v>0</v>
      </c>
      <c r="G793" s="150">
        <v>0</v>
      </c>
      <c r="H793" s="150">
        <v>0</v>
      </c>
      <c r="I793" s="150">
        <v>0</v>
      </c>
      <c r="J793" s="150">
        <v>0</v>
      </c>
      <c r="K793" s="150">
        <v>0</v>
      </c>
      <c r="L793" s="150">
        <v>0</v>
      </c>
      <c r="M793" s="150">
        <v>0</v>
      </c>
      <c r="N793" s="150">
        <v>0</v>
      </c>
      <c r="O793" s="150">
        <v>0</v>
      </c>
      <c r="P793" s="150">
        <v>972.63811</v>
      </c>
      <c r="Q793" s="150">
        <v>0</v>
      </c>
      <c r="R793" s="151">
        <v>972.63811</v>
      </c>
    </row>
    <row r="794" spans="1:18" ht="13.5">
      <c r="A794" s="147"/>
      <c r="B794" s="147"/>
      <c r="C794" s="147"/>
      <c r="D794" s="143" t="s">
        <v>167</v>
      </c>
      <c r="E794" s="143">
        <v>100</v>
      </c>
      <c r="F794" s="144">
        <v>0</v>
      </c>
      <c r="G794" s="145">
        <v>0</v>
      </c>
      <c r="H794" s="145">
        <v>0</v>
      </c>
      <c r="I794" s="145">
        <v>0</v>
      </c>
      <c r="J794" s="145">
        <v>0</v>
      </c>
      <c r="K794" s="145">
        <v>0</v>
      </c>
      <c r="L794" s="145">
        <v>0</v>
      </c>
      <c r="M794" s="145">
        <v>0</v>
      </c>
      <c r="N794" s="145">
        <v>0</v>
      </c>
      <c r="O794" s="145">
        <v>0</v>
      </c>
      <c r="P794" s="145">
        <v>14576.03586</v>
      </c>
      <c r="Q794" s="145">
        <v>0</v>
      </c>
      <c r="R794" s="146">
        <v>14576.03586</v>
      </c>
    </row>
    <row r="795" spans="1:18" ht="13.5">
      <c r="A795" s="147"/>
      <c r="B795" s="147"/>
      <c r="C795" s="147"/>
      <c r="D795" s="143" t="s">
        <v>168</v>
      </c>
      <c r="E795" s="143">
        <v>12</v>
      </c>
      <c r="F795" s="144">
        <v>0</v>
      </c>
      <c r="G795" s="145">
        <v>0</v>
      </c>
      <c r="H795" s="145">
        <v>0</v>
      </c>
      <c r="I795" s="145">
        <v>0</v>
      </c>
      <c r="J795" s="145">
        <v>0</v>
      </c>
      <c r="K795" s="145">
        <v>0</v>
      </c>
      <c r="L795" s="145">
        <v>0</v>
      </c>
      <c r="M795" s="145">
        <v>0</v>
      </c>
      <c r="N795" s="145">
        <v>0</v>
      </c>
      <c r="O795" s="145">
        <v>0</v>
      </c>
      <c r="P795" s="145">
        <v>23893.69748</v>
      </c>
      <c r="Q795" s="145">
        <v>0</v>
      </c>
      <c r="R795" s="146">
        <v>23893.69748</v>
      </c>
    </row>
    <row r="796" spans="1:18" ht="13.5">
      <c r="A796" s="147"/>
      <c r="B796" s="147"/>
      <c r="C796" s="147"/>
      <c r="D796" s="147"/>
      <c r="E796" s="148">
        <v>28</v>
      </c>
      <c r="F796" s="149">
        <v>0</v>
      </c>
      <c r="G796" s="150">
        <v>0</v>
      </c>
      <c r="H796" s="150">
        <v>0</v>
      </c>
      <c r="I796" s="150">
        <v>0</v>
      </c>
      <c r="J796" s="150">
        <v>0</v>
      </c>
      <c r="K796" s="150">
        <v>0</v>
      </c>
      <c r="L796" s="150">
        <v>0</v>
      </c>
      <c r="M796" s="150">
        <v>0</v>
      </c>
      <c r="N796" s="150">
        <v>0</v>
      </c>
      <c r="O796" s="150">
        <v>0</v>
      </c>
      <c r="P796" s="150">
        <v>19375.626760000003</v>
      </c>
      <c r="Q796" s="150">
        <v>0</v>
      </c>
      <c r="R796" s="151">
        <v>19375.626760000003</v>
      </c>
    </row>
    <row r="797" spans="1:18" ht="13.5">
      <c r="A797" s="147"/>
      <c r="B797" s="147"/>
      <c r="C797" s="147"/>
      <c r="D797" s="147"/>
      <c r="E797" s="148">
        <v>159</v>
      </c>
      <c r="F797" s="149">
        <v>0</v>
      </c>
      <c r="G797" s="150">
        <v>0</v>
      </c>
      <c r="H797" s="150">
        <v>0</v>
      </c>
      <c r="I797" s="150">
        <v>0</v>
      </c>
      <c r="J797" s="150">
        <v>0</v>
      </c>
      <c r="K797" s="150">
        <v>0</v>
      </c>
      <c r="L797" s="150">
        <v>0</v>
      </c>
      <c r="M797" s="150">
        <v>0</v>
      </c>
      <c r="N797" s="150">
        <v>0</v>
      </c>
      <c r="O797" s="150">
        <v>0</v>
      </c>
      <c r="P797" s="150">
        <v>1582.44072</v>
      </c>
      <c r="Q797" s="150">
        <v>0</v>
      </c>
      <c r="R797" s="151">
        <v>1582.44072</v>
      </c>
    </row>
    <row r="798" spans="1:18" ht="13.5">
      <c r="A798" s="147"/>
      <c r="B798" s="147"/>
      <c r="C798" s="147"/>
      <c r="D798" s="143" t="s">
        <v>351</v>
      </c>
      <c r="E798" s="143">
        <v>83</v>
      </c>
      <c r="F798" s="144">
        <v>0</v>
      </c>
      <c r="G798" s="145">
        <v>0</v>
      </c>
      <c r="H798" s="145">
        <v>0</v>
      </c>
      <c r="I798" s="145">
        <v>0</v>
      </c>
      <c r="J798" s="145">
        <v>0</v>
      </c>
      <c r="K798" s="145">
        <v>0</v>
      </c>
      <c r="L798" s="145">
        <v>0</v>
      </c>
      <c r="M798" s="145">
        <v>0</v>
      </c>
      <c r="N798" s="145">
        <v>0</v>
      </c>
      <c r="O798" s="145">
        <v>0</v>
      </c>
      <c r="P798" s="145">
        <v>16195.00928</v>
      </c>
      <c r="Q798" s="145">
        <v>0</v>
      </c>
      <c r="R798" s="146">
        <v>16195.00928</v>
      </c>
    </row>
    <row r="799" spans="1:18" ht="13.5">
      <c r="A799" s="147"/>
      <c r="B799" s="147"/>
      <c r="C799" s="147"/>
      <c r="D799" s="143" t="s">
        <v>169</v>
      </c>
      <c r="E799" s="143">
        <v>64</v>
      </c>
      <c r="F799" s="144">
        <v>0</v>
      </c>
      <c r="G799" s="145">
        <v>0</v>
      </c>
      <c r="H799" s="145">
        <v>0</v>
      </c>
      <c r="I799" s="145">
        <v>0</v>
      </c>
      <c r="J799" s="145">
        <v>0</v>
      </c>
      <c r="K799" s="145">
        <v>0</v>
      </c>
      <c r="L799" s="145">
        <v>0</v>
      </c>
      <c r="M799" s="145">
        <v>0</v>
      </c>
      <c r="N799" s="145">
        <v>0</v>
      </c>
      <c r="O799" s="145">
        <v>0</v>
      </c>
      <c r="P799" s="145">
        <v>14439.467960000002</v>
      </c>
      <c r="Q799" s="145">
        <v>0</v>
      </c>
      <c r="R799" s="146">
        <v>14439.467960000002</v>
      </c>
    </row>
    <row r="800" spans="1:18" ht="13.5">
      <c r="A800" s="147"/>
      <c r="B800" s="147"/>
      <c r="C800" s="147"/>
      <c r="D800" s="143" t="s">
        <v>352</v>
      </c>
      <c r="E800" s="143">
        <v>114</v>
      </c>
      <c r="F800" s="144">
        <v>0</v>
      </c>
      <c r="G800" s="145">
        <v>0</v>
      </c>
      <c r="H800" s="145">
        <v>0</v>
      </c>
      <c r="I800" s="145">
        <v>0</v>
      </c>
      <c r="J800" s="145">
        <v>0</v>
      </c>
      <c r="K800" s="145">
        <v>0</v>
      </c>
      <c r="L800" s="145">
        <v>0</v>
      </c>
      <c r="M800" s="145">
        <v>0</v>
      </c>
      <c r="N800" s="145">
        <v>0</v>
      </c>
      <c r="O800" s="145">
        <v>0</v>
      </c>
      <c r="P800" s="145">
        <v>2355.93895</v>
      </c>
      <c r="Q800" s="145">
        <v>0</v>
      </c>
      <c r="R800" s="146">
        <v>2355.93895</v>
      </c>
    </row>
    <row r="801" spans="1:18" ht="13.5">
      <c r="A801" s="147"/>
      <c r="B801" s="143" t="s">
        <v>19</v>
      </c>
      <c r="C801" s="143" t="s">
        <v>273</v>
      </c>
      <c r="D801" s="143" t="s">
        <v>273</v>
      </c>
      <c r="E801" s="143">
        <v>131</v>
      </c>
      <c r="F801" s="144">
        <v>0</v>
      </c>
      <c r="G801" s="145">
        <v>0</v>
      </c>
      <c r="H801" s="145">
        <v>0</v>
      </c>
      <c r="I801" s="145">
        <v>0</v>
      </c>
      <c r="J801" s="145">
        <v>0</v>
      </c>
      <c r="K801" s="145">
        <v>0</v>
      </c>
      <c r="L801" s="145">
        <v>0</v>
      </c>
      <c r="M801" s="145">
        <v>0</v>
      </c>
      <c r="N801" s="145">
        <v>0</v>
      </c>
      <c r="O801" s="145">
        <v>0</v>
      </c>
      <c r="P801" s="145">
        <v>1428.0949699999999</v>
      </c>
      <c r="Q801" s="145">
        <v>0</v>
      </c>
      <c r="R801" s="146">
        <v>1428.0949699999999</v>
      </c>
    </row>
    <row r="802" spans="1:18" ht="13.5">
      <c r="A802" s="147"/>
      <c r="B802" s="147"/>
      <c r="C802" s="143" t="s">
        <v>178</v>
      </c>
      <c r="D802" s="143" t="s">
        <v>19</v>
      </c>
      <c r="E802" s="143">
        <v>97</v>
      </c>
      <c r="F802" s="144">
        <v>0</v>
      </c>
      <c r="G802" s="145">
        <v>0</v>
      </c>
      <c r="H802" s="145">
        <v>0</v>
      </c>
      <c r="I802" s="145">
        <v>0</v>
      </c>
      <c r="J802" s="145">
        <v>0</v>
      </c>
      <c r="K802" s="145">
        <v>0</v>
      </c>
      <c r="L802" s="145">
        <v>0</v>
      </c>
      <c r="M802" s="145">
        <v>0</v>
      </c>
      <c r="N802" s="145">
        <v>0</v>
      </c>
      <c r="O802" s="145">
        <v>0</v>
      </c>
      <c r="P802" s="145">
        <v>7881.7587699999995</v>
      </c>
      <c r="Q802" s="145">
        <v>0</v>
      </c>
      <c r="R802" s="146">
        <v>7881.7587699999995</v>
      </c>
    </row>
    <row r="803" spans="1:18" ht="13.5">
      <c r="A803" s="147"/>
      <c r="B803" s="143" t="s">
        <v>21</v>
      </c>
      <c r="C803" s="143" t="s">
        <v>182</v>
      </c>
      <c r="D803" s="143" t="s">
        <v>182</v>
      </c>
      <c r="E803" s="143">
        <v>82</v>
      </c>
      <c r="F803" s="144">
        <v>0</v>
      </c>
      <c r="G803" s="145">
        <v>0</v>
      </c>
      <c r="H803" s="145">
        <v>0</v>
      </c>
      <c r="I803" s="145">
        <v>0</v>
      </c>
      <c r="J803" s="145">
        <v>0</v>
      </c>
      <c r="K803" s="145">
        <v>0</v>
      </c>
      <c r="L803" s="145">
        <v>0</v>
      </c>
      <c r="M803" s="145">
        <v>0</v>
      </c>
      <c r="N803" s="145">
        <v>0</v>
      </c>
      <c r="O803" s="145">
        <v>0</v>
      </c>
      <c r="P803" s="145">
        <v>6044.4329800000005</v>
      </c>
      <c r="Q803" s="145">
        <v>0</v>
      </c>
      <c r="R803" s="146">
        <v>6044.4329800000005</v>
      </c>
    </row>
    <row r="804" spans="1:18" ht="13.5">
      <c r="A804" s="147"/>
      <c r="B804" s="147"/>
      <c r="C804" s="143" t="s">
        <v>21</v>
      </c>
      <c r="D804" s="143" t="s">
        <v>21</v>
      </c>
      <c r="E804" s="143">
        <v>20</v>
      </c>
      <c r="F804" s="144">
        <v>0</v>
      </c>
      <c r="G804" s="145">
        <v>0</v>
      </c>
      <c r="H804" s="145">
        <v>0</v>
      </c>
      <c r="I804" s="145">
        <v>0</v>
      </c>
      <c r="J804" s="145">
        <v>0</v>
      </c>
      <c r="K804" s="145">
        <v>0</v>
      </c>
      <c r="L804" s="145">
        <v>0</v>
      </c>
      <c r="M804" s="145">
        <v>0</v>
      </c>
      <c r="N804" s="145">
        <v>0</v>
      </c>
      <c r="O804" s="145">
        <v>0</v>
      </c>
      <c r="P804" s="145">
        <v>30441.408219999998</v>
      </c>
      <c r="Q804" s="145">
        <v>0</v>
      </c>
      <c r="R804" s="146">
        <v>30441.408219999998</v>
      </c>
    </row>
    <row r="805" spans="1:18" ht="13.5">
      <c r="A805" s="147"/>
      <c r="B805" s="147"/>
      <c r="C805" s="147"/>
      <c r="D805" s="147"/>
      <c r="E805" s="148">
        <v>40</v>
      </c>
      <c r="F805" s="149">
        <v>0</v>
      </c>
      <c r="G805" s="150">
        <v>0</v>
      </c>
      <c r="H805" s="150">
        <v>0</v>
      </c>
      <c r="I805" s="150">
        <v>0</v>
      </c>
      <c r="J805" s="150">
        <v>0</v>
      </c>
      <c r="K805" s="150">
        <v>0</v>
      </c>
      <c r="L805" s="150">
        <v>0</v>
      </c>
      <c r="M805" s="150">
        <v>0</v>
      </c>
      <c r="N805" s="150">
        <v>0</v>
      </c>
      <c r="O805" s="150">
        <v>0</v>
      </c>
      <c r="P805" s="150">
        <v>28155.50155</v>
      </c>
      <c r="Q805" s="150">
        <v>0</v>
      </c>
      <c r="R805" s="151">
        <v>28155.50155</v>
      </c>
    </row>
    <row r="806" spans="1:18" ht="13.5">
      <c r="A806" s="147"/>
      <c r="B806" s="147"/>
      <c r="C806" s="147"/>
      <c r="D806" s="147"/>
      <c r="E806" s="148">
        <v>115</v>
      </c>
      <c r="F806" s="149">
        <v>0</v>
      </c>
      <c r="G806" s="150">
        <v>0</v>
      </c>
      <c r="H806" s="150">
        <v>0</v>
      </c>
      <c r="I806" s="150">
        <v>0</v>
      </c>
      <c r="J806" s="150">
        <v>0</v>
      </c>
      <c r="K806" s="150">
        <v>0</v>
      </c>
      <c r="L806" s="150">
        <v>0</v>
      </c>
      <c r="M806" s="150">
        <v>0</v>
      </c>
      <c r="N806" s="150">
        <v>0</v>
      </c>
      <c r="O806" s="150">
        <v>0</v>
      </c>
      <c r="P806" s="150">
        <v>849.82374</v>
      </c>
      <c r="Q806" s="150">
        <v>0</v>
      </c>
      <c r="R806" s="151">
        <v>849.82374</v>
      </c>
    </row>
    <row r="807" spans="1:18" ht="13.5">
      <c r="A807" s="147"/>
      <c r="B807" s="147"/>
      <c r="C807" s="147"/>
      <c r="D807" s="143" t="s">
        <v>353</v>
      </c>
      <c r="E807" s="143">
        <v>128</v>
      </c>
      <c r="F807" s="144">
        <v>0</v>
      </c>
      <c r="G807" s="145">
        <v>0</v>
      </c>
      <c r="H807" s="145">
        <v>0</v>
      </c>
      <c r="I807" s="145">
        <v>0</v>
      </c>
      <c r="J807" s="145">
        <v>0</v>
      </c>
      <c r="K807" s="145">
        <v>0</v>
      </c>
      <c r="L807" s="145">
        <v>0</v>
      </c>
      <c r="M807" s="145">
        <v>0</v>
      </c>
      <c r="N807" s="145">
        <v>0</v>
      </c>
      <c r="O807" s="145">
        <v>0</v>
      </c>
      <c r="P807" s="145">
        <v>639.61256</v>
      </c>
      <c r="Q807" s="145">
        <v>0</v>
      </c>
      <c r="R807" s="146">
        <v>639.61256</v>
      </c>
    </row>
    <row r="808" spans="1:18" ht="13.5">
      <c r="A808" s="147"/>
      <c r="B808" s="147"/>
      <c r="C808" s="147"/>
      <c r="D808" s="147"/>
      <c r="E808" s="148">
        <v>151</v>
      </c>
      <c r="F808" s="149">
        <v>0</v>
      </c>
      <c r="G808" s="150">
        <v>0</v>
      </c>
      <c r="H808" s="150">
        <v>0</v>
      </c>
      <c r="I808" s="150">
        <v>0</v>
      </c>
      <c r="J808" s="150">
        <v>0</v>
      </c>
      <c r="K808" s="150">
        <v>0</v>
      </c>
      <c r="L808" s="150">
        <v>0</v>
      </c>
      <c r="M808" s="150">
        <v>0</v>
      </c>
      <c r="N808" s="150">
        <v>0</v>
      </c>
      <c r="O808" s="150">
        <v>0</v>
      </c>
      <c r="P808" s="150">
        <v>657.76201</v>
      </c>
      <c r="Q808" s="150">
        <v>0</v>
      </c>
      <c r="R808" s="151">
        <v>657.76201</v>
      </c>
    </row>
    <row r="809" spans="1:18" ht="13.5">
      <c r="A809" s="147"/>
      <c r="B809" s="147"/>
      <c r="C809" s="143" t="s">
        <v>185</v>
      </c>
      <c r="D809" s="143" t="s">
        <v>185</v>
      </c>
      <c r="E809" s="143">
        <v>126</v>
      </c>
      <c r="F809" s="144">
        <v>0</v>
      </c>
      <c r="G809" s="145">
        <v>0</v>
      </c>
      <c r="H809" s="145">
        <v>0</v>
      </c>
      <c r="I809" s="145">
        <v>0</v>
      </c>
      <c r="J809" s="145">
        <v>0</v>
      </c>
      <c r="K809" s="145">
        <v>0</v>
      </c>
      <c r="L809" s="145">
        <v>0</v>
      </c>
      <c r="M809" s="145">
        <v>0</v>
      </c>
      <c r="N809" s="145">
        <v>0</v>
      </c>
      <c r="O809" s="145">
        <v>0</v>
      </c>
      <c r="P809" s="145">
        <v>1142.67599</v>
      </c>
      <c r="Q809" s="145">
        <v>0</v>
      </c>
      <c r="R809" s="146">
        <v>1142.67599</v>
      </c>
    </row>
    <row r="810" spans="1:18" ht="13.5">
      <c r="A810" s="147"/>
      <c r="B810" s="147"/>
      <c r="C810" s="147"/>
      <c r="D810" s="147"/>
      <c r="E810" s="148">
        <v>139</v>
      </c>
      <c r="F810" s="149">
        <v>0</v>
      </c>
      <c r="G810" s="150">
        <v>0</v>
      </c>
      <c r="H810" s="150">
        <v>0</v>
      </c>
      <c r="I810" s="150">
        <v>0</v>
      </c>
      <c r="J810" s="150">
        <v>0</v>
      </c>
      <c r="K810" s="150">
        <v>0</v>
      </c>
      <c r="L810" s="150">
        <v>0</v>
      </c>
      <c r="M810" s="150">
        <v>0</v>
      </c>
      <c r="N810" s="150">
        <v>0</v>
      </c>
      <c r="O810" s="150">
        <v>0</v>
      </c>
      <c r="P810" s="150">
        <v>496.69751</v>
      </c>
      <c r="Q810" s="150">
        <v>0</v>
      </c>
      <c r="R810" s="151">
        <v>496.69751</v>
      </c>
    </row>
    <row r="811" spans="1:18" ht="13.5">
      <c r="A811" s="147"/>
      <c r="B811" s="147"/>
      <c r="C811" s="143" t="s">
        <v>186</v>
      </c>
      <c r="D811" s="143" t="s">
        <v>187</v>
      </c>
      <c r="E811" s="143">
        <v>98</v>
      </c>
      <c r="F811" s="144">
        <v>0</v>
      </c>
      <c r="G811" s="145">
        <v>0</v>
      </c>
      <c r="H811" s="145">
        <v>0</v>
      </c>
      <c r="I811" s="145">
        <v>0</v>
      </c>
      <c r="J811" s="145">
        <v>0</v>
      </c>
      <c r="K811" s="145">
        <v>0</v>
      </c>
      <c r="L811" s="145">
        <v>0</v>
      </c>
      <c r="M811" s="145">
        <v>0</v>
      </c>
      <c r="N811" s="145">
        <v>0</v>
      </c>
      <c r="O811" s="145">
        <v>0</v>
      </c>
      <c r="P811" s="145">
        <v>12944.59086</v>
      </c>
      <c r="Q811" s="145">
        <v>0</v>
      </c>
      <c r="R811" s="146">
        <v>12944.59086</v>
      </c>
    </row>
    <row r="812" spans="1:18" ht="13.5">
      <c r="A812" s="147"/>
      <c r="B812" s="143" t="s">
        <v>22</v>
      </c>
      <c r="C812" s="143" t="s">
        <v>22</v>
      </c>
      <c r="D812" s="143" t="s">
        <v>22</v>
      </c>
      <c r="E812" s="143">
        <v>35</v>
      </c>
      <c r="F812" s="144">
        <v>0</v>
      </c>
      <c r="G812" s="145">
        <v>0</v>
      </c>
      <c r="H812" s="145">
        <v>0</v>
      </c>
      <c r="I812" s="145">
        <v>0</v>
      </c>
      <c r="J812" s="145">
        <v>0</v>
      </c>
      <c r="K812" s="145">
        <v>0</v>
      </c>
      <c r="L812" s="145">
        <v>0</v>
      </c>
      <c r="M812" s="145">
        <v>0</v>
      </c>
      <c r="N812" s="145">
        <v>0</v>
      </c>
      <c r="O812" s="145">
        <v>0</v>
      </c>
      <c r="P812" s="145">
        <v>7310.1330800000005</v>
      </c>
      <c r="Q812" s="145">
        <v>0</v>
      </c>
      <c r="R812" s="146">
        <v>7310.1330800000005</v>
      </c>
    </row>
    <row r="813" spans="1:18" ht="13.5">
      <c r="A813" s="147"/>
      <c r="B813" s="147"/>
      <c r="C813" s="143" t="s">
        <v>190</v>
      </c>
      <c r="D813" s="143" t="s">
        <v>191</v>
      </c>
      <c r="E813" s="143">
        <v>15</v>
      </c>
      <c r="F813" s="144">
        <v>0</v>
      </c>
      <c r="G813" s="145">
        <v>0</v>
      </c>
      <c r="H813" s="145">
        <v>0</v>
      </c>
      <c r="I813" s="145">
        <v>0</v>
      </c>
      <c r="J813" s="145">
        <v>0</v>
      </c>
      <c r="K813" s="145">
        <v>0</v>
      </c>
      <c r="L813" s="145">
        <v>0</v>
      </c>
      <c r="M813" s="145">
        <v>0</v>
      </c>
      <c r="N813" s="145">
        <v>0</v>
      </c>
      <c r="O813" s="145">
        <v>0</v>
      </c>
      <c r="P813" s="145">
        <v>13032.68</v>
      </c>
      <c r="Q813" s="145">
        <v>0</v>
      </c>
      <c r="R813" s="146">
        <v>13032.68</v>
      </c>
    </row>
    <row r="814" spans="1:18" ht="13.5">
      <c r="A814" s="147"/>
      <c r="B814" s="143" t="s">
        <v>192</v>
      </c>
      <c r="C814" s="143" t="s">
        <v>192</v>
      </c>
      <c r="D814" s="143" t="s">
        <v>354</v>
      </c>
      <c r="E814" s="143">
        <v>130</v>
      </c>
      <c r="F814" s="144">
        <v>0</v>
      </c>
      <c r="G814" s="145">
        <v>0</v>
      </c>
      <c r="H814" s="145">
        <v>0</v>
      </c>
      <c r="I814" s="145">
        <v>0</v>
      </c>
      <c r="J814" s="145">
        <v>0</v>
      </c>
      <c r="K814" s="145">
        <v>0</v>
      </c>
      <c r="L814" s="145">
        <v>0</v>
      </c>
      <c r="M814" s="145">
        <v>0</v>
      </c>
      <c r="N814" s="145">
        <v>0</v>
      </c>
      <c r="O814" s="145">
        <v>0</v>
      </c>
      <c r="P814" s="145">
        <v>4335.908219999999</v>
      </c>
      <c r="Q814" s="145">
        <v>0</v>
      </c>
      <c r="R814" s="146">
        <v>4335.908219999999</v>
      </c>
    </row>
    <row r="815" spans="1:18" ht="13.5">
      <c r="A815" s="147"/>
      <c r="B815" s="143" t="s">
        <v>24</v>
      </c>
      <c r="C815" s="143" t="s">
        <v>24</v>
      </c>
      <c r="D815" s="143" t="s">
        <v>24</v>
      </c>
      <c r="E815" s="143">
        <v>51</v>
      </c>
      <c r="F815" s="144">
        <v>0</v>
      </c>
      <c r="G815" s="145">
        <v>0</v>
      </c>
      <c r="H815" s="145">
        <v>0</v>
      </c>
      <c r="I815" s="145">
        <v>0</v>
      </c>
      <c r="J815" s="145">
        <v>0</v>
      </c>
      <c r="K815" s="145">
        <v>0</v>
      </c>
      <c r="L815" s="145">
        <v>0</v>
      </c>
      <c r="M815" s="145">
        <v>0</v>
      </c>
      <c r="N815" s="145">
        <v>0</v>
      </c>
      <c r="O815" s="145">
        <v>0</v>
      </c>
      <c r="P815" s="145">
        <v>13151.90596</v>
      </c>
      <c r="Q815" s="145">
        <v>0</v>
      </c>
      <c r="R815" s="146">
        <v>13151.90596</v>
      </c>
    </row>
    <row r="816" spans="1:18" ht="13.5">
      <c r="A816" s="147"/>
      <c r="B816" s="143" t="s">
        <v>25</v>
      </c>
      <c r="C816" s="143" t="s">
        <v>25</v>
      </c>
      <c r="D816" s="143" t="s">
        <v>25</v>
      </c>
      <c r="E816" s="143">
        <v>143</v>
      </c>
      <c r="F816" s="144">
        <v>0</v>
      </c>
      <c r="G816" s="145">
        <v>0</v>
      </c>
      <c r="H816" s="145">
        <v>0</v>
      </c>
      <c r="I816" s="145">
        <v>0</v>
      </c>
      <c r="J816" s="145">
        <v>0</v>
      </c>
      <c r="K816" s="145">
        <v>0</v>
      </c>
      <c r="L816" s="145">
        <v>0</v>
      </c>
      <c r="M816" s="145">
        <v>0</v>
      </c>
      <c r="N816" s="145">
        <v>0</v>
      </c>
      <c r="O816" s="145">
        <v>0</v>
      </c>
      <c r="P816" s="145">
        <v>1407.9961799999999</v>
      </c>
      <c r="Q816" s="145">
        <v>0</v>
      </c>
      <c r="R816" s="146">
        <v>1407.9961799999999</v>
      </c>
    </row>
    <row r="817" spans="1:18" ht="13.5">
      <c r="A817" s="147"/>
      <c r="B817" s="143" t="s">
        <v>26</v>
      </c>
      <c r="C817" s="143" t="s">
        <v>197</v>
      </c>
      <c r="D817" s="143" t="s">
        <v>355</v>
      </c>
      <c r="E817" s="143">
        <v>88</v>
      </c>
      <c r="F817" s="144">
        <v>0</v>
      </c>
      <c r="G817" s="145">
        <v>0</v>
      </c>
      <c r="H817" s="145">
        <v>0</v>
      </c>
      <c r="I817" s="145">
        <v>0</v>
      </c>
      <c r="J817" s="145">
        <v>0</v>
      </c>
      <c r="K817" s="145">
        <v>0</v>
      </c>
      <c r="L817" s="145">
        <v>0</v>
      </c>
      <c r="M817" s="145">
        <v>0</v>
      </c>
      <c r="N817" s="145">
        <v>0</v>
      </c>
      <c r="O817" s="145">
        <v>0</v>
      </c>
      <c r="P817" s="145">
        <v>18006.5638</v>
      </c>
      <c r="Q817" s="145">
        <v>0</v>
      </c>
      <c r="R817" s="146">
        <v>18006.5638</v>
      </c>
    </row>
    <row r="818" spans="1:18" ht="13.5">
      <c r="A818" s="152" t="s">
        <v>356</v>
      </c>
      <c r="B818" s="153"/>
      <c r="C818" s="153"/>
      <c r="D818" s="153"/>
      <c r="E818" s="153"/>
      <c r="F818" s="154">
        <v>1080.90195</v>
      </c>
      <c r="G818" s="155">
        <v>2525.7386699999997</v>
      </c>
      <c r="H818" s="155">
        <v>3606.6406199999997</v>
      </c>
      <c r="I818" s="155">
        <v>1106577.603679998</v>
      </c>
      <c r="J818" s="155">
        <v>58728.41432000006</v>
      </c>
      <c r="K818" s="155">
        <v>1165306.0179999988</v>
      </c>
      <c r="L818" s="155">
        <v>6152626.022089999</v>
      </c>
      <c r="M818" s="155">
        <v>125294.01761999998</v>
      </c>
      <c r="N818" s="155">
        <v>6277920.039710002</v>
      </c>
      <c r="O818" s="155">
        <v>7446832.6983299935</v>
      </c>
      <c r="P818" s="155">
        <v>11978769.381949985</v>
      </c>
      <c r="Q818" s="155">
        <v>435111.5456</v>
      </c>
      <c r="R818" s="156">
        <v>12413880.927549984</v>
      </c>
    </row>
    <row r="819" spans="1:28" ht="1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5" customWidth="1"/>
    <col min="2" max="2" width="4.421875" style="5" customWidth="1"/>
    <col min="3" max="4" width="4.574218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57421875" style="5" customWidth="1"/>
    <col min="13" max="13" width="5.42187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574218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205" t="s">
        <v>1052</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413" t="s">
        <v>64</v>
      </c>
      <c r="B2" s="1413"/>
      <c r="C2" s="1413"/>
      <c r="D2" s="1413"/>
      <c r="E2" s="1413"/>
      <c r="F2" s="1413"/>
      <c r="G2" s="1413"/>
      <c r="H2" s="1413"/>
      <c r="I2" s="1413"/>
      <c r="J2" s="1413"/>
      <c r="K2" s="1413"/>
      <c r="L2" s="1413"/>
      <c r="M2" s="1413"/>
      <c r="N2" s="1413"/>
      <c r="O2" s="1413"/>
      <c r="P2" s="1413"/>
      <c r="Q2" s="1413"/>
      <c r="R2" s="1413"/>
      <c r="S2" s="1413"/>
      <c r="T2" s="1413"/>
      <c r="U2" s="1413"/>
      <c r="V2" s="1413"/>
      <c r="W2" s="1413"/>
      <c r="X2" s="1413"/>
      <c r="Y2" s="1413"/>
      <c r="Z2" s="1413"/>
      <c r="AA2" s="1413"/>
    </row>
    <row r="3" spans="1:27" s="68" customFormat="1" ht="21" customHeight="1">
      <c r="A3" s="1449">
        <v>44530</v>
      </c>
      <c r="B3" s="1449"/>
      <c r="C3" s="1449"/>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49"/>
    </row>
    <row r="4" spans="1:27" s="69" customFormat="1" ht="20.25" customHeight="1">
      <c r="A4" s="1418" t="s">
        <v>65</v>
      </c>
      <c r="B4" s="1418"/>
      <c r="C4" s="1418"/>
      <c r="D4" s="1418"/>
      <c r="E4" s="1418"/>
      <c r="F4" s="1418"/>
      <c r="G4" s="1418"/>
      <c r="H4" s="1418"/>
      <c r="I4" s="1418"/>
      <c r="J4" s="1418"/>
      <c r="K4" s="1418"/>
      <c r="L4" s="1418"/>
      <c r="M4" s="1418"/>
      <c r="N4" s="1418"/>
      <c r="O4" s="1418"/>
      <c r="P4" s="1418"/>
      <c r="Q4" s="1418"/>
      <c r="R4" s="1418"/>
      <c r="S4" s="1418"/>
      <c r="T4" s="1418"/>
      <c r="U4" s="1418"/>
      <c r="V4" s="1418"/>
      <c r="W4" s="1418"/>
      <c r="X4" s="1418"/>
      <c r="Y4" s="1418"/>
      <c r="Z4" s="1418"/>
      <c r="AA4" s="1418"/>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1.6465677762372324</v>
      </c>
      <c r="D9" s="80">
        <v>0.19107455892829645</v>
      </c>
      <c r="E9" s="80">
        <v>3.6371657896931175</v>
      </c>
      <c r="F9" s="80">
        <v>0.6994543568083881</v>
      </c>
      <c r="G9" s="80">
        <v>1.9226603731561362</v>
      </c>
      <c r="H9" s="80">
        <v>1.4596289993670595</v>
      </c>
      <c r="I9" s="80">
        <v>1.3795916085818722</v>
      </c>
      <c r="J9" s="80">
        <v>0.20682053286476296</v>
      </c>
      <c r="K9" s="80">
        <v>2.135655325739423</v>
      </c>
      <c r="L9" s="80">
        <v>3.260084992084332</v>
      </c>
      <c r="M9" s="80">
        <v>3.23933142475911</v>
      </c>
      <c r="N9" s="80">
        <v>5.677578197990549</v>
      </c>
      <c r="O9" s="80">
        <v>5.086610960094876</v>
      </c>
      <c r="P9" s="80">
        <v>49.727999457447524</v>
      </c>
      <c r="Q9" s="80">
        <v>2.6048500186383787</v>
      </c>
      <c r="R9" s="80">
        <v>0.745655525302247</v>
      </c>
      <c r="S9" s="80">
        <v>0.22490991058365276</v>
      </c>
      <c r="T9" s="80">
        <v>0.3716587814973246</v>
      </c>
      <c r="U9" s="80">
        <v>6.240291513788812</v>
      </c>
      <c r="V9" s="80">
        <v>1.2336179084059327</v>
      </c>
      <c r="W9" s="80">
        <v>3.2712350093196374</v>
      </c>
      <c r="X9" s="80">
        <v>1.2822961233039274</v>
      </c>
      <c r="Y9" s="80">
        <v>1.4804853888005831</v>
      </c>
      <c r="Z9" s="80">
        <v>2.2747754666068256</v>
      </c>
      <c r="AA9" s="81">
        <v>2297171.337</v>
      </c>
      <c r="AB9" s="82"/>
    </row>
    <row r="10" spans="1:28" s="83" customFormat="1" ht="18" customHeight="1">
      <c r="A10" s="21" t="s">
        <v>29</v>
      </c>
      <c r="B10" s="80" t="s">
        <v>39</v>
      </c>
      <c r="C10" s="80">
        <v>2.4734996169260404</v>
      </c>
      <c r="D10" s="80" t="s">
        <v>39</v>
      </c>
      <c r="E10" s="80">
        <v>22.770590560376867</v>
      </c>
      <c r="F10" s="80">
        <v>0.770414594865809</v>
      </c>
      <c r="G10" s="80">
        <v>2.511211786233767</v>
      </c>
      <c r="H10" s="80">
        <v>3.9011133313174886</v>
      </c>
      <c r="I10" s="80">
        <v>1.4102581567760943</v>
      </c>
      <c r="J10" s="80" t="s">
        <v>39</v>
      </c>
      <c r="K10" s="80">
        <v>1.4508167572826705</v>
      </c>
      <c r="L10" s="80">
        <v>2.80254505685749</v>
      </c>
      <c r="M10" s="80">
        <v>1.1099032159329583</v>
      </c>
      <c r="N10" s="80">
        <v>3.9910174108591603</v>
      </c>
      <c r="O10" s="80">
        <v>4.03678032781112</v>
      </c>
      <c r="P10" s="80">
        <v>39.07155543359982</v>
      </c>
      <c r="Q10" s="80">
        <v>1.0269170977376034</v>
      </c>
      <c r="R10" s="80" t="s">
        <v>39</v>
      </c>
      <c r="S10" s="80">
        <v>0.4926300808837893</v>
      </c>
      <c r="T10" s="80" t="s">
        <v>39</v>
      </c>
      <c r="U10" s="80">
        <v>6.046379586888939</v>
      </c>
      <c r="V10" s="80">
        <v>1.9821667512051506</v>
      </c>
      <c r="W10" s="80">
        <v>1.5570540066688212</v>
      </c>
      <c r="X10" s="80">
        <v>1.0135722861395329</v>
      </c>
      <c r="Y10" s="80">
        <v>0.5035290131152427</v>
      </c>
      <c r="Z10" s="80">
        <v>1.0780449285216376</v>
      </c>
      <c r="AA10" s="81">
        <v>3079751.235</v>
      </c>
      <c r="AB10" s="82"/>
    </row>
    <row r="11" spans="1:28" s="83" customFormat="1" ht="18" customHeight="1">
      <c r="A11" s="21" t="s">
        <v>30</v>
      </c>
      <c r="B11" s="80">
        <v>1.8905362845849305</v>
      </c>
      <c r="C11" s="80">
        <v>2.68320645277957</v>
      </c>
      <c r="D11" s="80">
        <v>2.1016771568933565</v>
      </c>
      <c r="E11" s="80">
        <v>7.455426188309251</v>
      </c>
      <c r="F11" s="80">
        <v>0.9298416599884193</v>
      </c>
      <c r="G11" s="80">
        <v>8.90852486141234</v>
      </c>
      <c r="H11" s="80">
        <v>0.6262459525396901</v>
      </c>
      <c r="I11" s="80">
        <v>3.197994626689048</v>
      </c>
      <c r="J11" s="80">
        <v>2.664139681472355</v>
      </c>
      <c r="K11" s="80">
        <v>3.153745218670899</v>
      </c>
      <c r="L11" s="80">
        <v>0.4292953579418662</v>
      </c>
      <c r="M11" s="80">
        <v>11.71514346275072</v>
      </c>
      <c r="N11" s="80">
        <v>9.755103375496644</v>
      </c>
      <c r="O11" s="80">
        <v>2.4365116004096246</v>
      </c>
      <c r="P11" s="80">
        <v>15.986572513060615</v>
      </c>
      <c r="Q11" s="80">
        <v>0.5002593669951167</v>
      </c>
      <c r="R11" s="80">
        <v>1.085815086002</v>
      </c>
      <c r="S11" s="80">
        <v>1.6049374588330223</v>
      </c>
      <c r="T11" s="80">
        <v>4.011110343753535</v>
      </c>
      <c r="U11" s="80">
        <v>7.66174883408156</v>
      </c>
      <c r="V11" s="80">
        <v>2.647729888123738</v>
      </c>
      <c r="W11" s="80">
        <v>2.352992514628991</v>
      </c>
      <c r="X11" s="80">
        <v>2.5907585323194753</v>
      </c>
      <c r="Y11" s="80">
        <v>0.7162670136643389</v>
      </c>
      <c r="Z11" s="80">
        <v>2.894416568598892</v>
      </c>
      <c r="AA11" s="81">
        <v>2068063.825</v>
      </c>
      <c r="AB11" s="82"/>
    </row>
    <row r="12" spans="1:28" s="83" customFormat="1" ht="18" customHeight="1">
      <c r="A12" s="21" t="s">
        <v>31</v>
      </c>
      <c r="B12" s="80">
        <v>0.203635322608224</v>
      </c>
      <c r="C12" s="80">
        <v>2.2735471452855394</v>
      </c>
      <c r="D12" s="80">
        <v>0.5134304766857933</v>
      </c>
      <c r="E12" s="80">
        <v>2.28072816759648</v>
      </c>
      <c r="F12" s="80">
        <v>1.0221338106021214</v>
      </c>
      <c r="G12" s="80">
        <v>3.7577956537976744</v>
      </c>
      <c r="H12" s="80">
        <v>0.6334638653169837</v>
      </c>
      <c r="I12" s="80">
        <v>0.9330526470985213</v>
      </c>
      <c r="J12" s="80">
        <v>0.21798956084118642</v>
      </c>
      <c r="K12" s="80">
        <v>2.3772239034575886</v>
      </c>
      <c r="L12" s="80">
        <v>3.1007228088419914</v>
      </c>
      <c r="M12" s="80">
        <v>3.2158126145506705</v>
      </c>
      <c r="N12" s="80">
        <v>6.595202120439369</v>
      </c>
      <c r="O12" s="80">
        <v>4.836588662922316</v>
      </c>
      <c r="P12" s="80">
        <v>43.381966598050894</v>
      </c>
      <c r="Q12" s="80">
        <v>4.285884604010608</v>
      </c>
      <c r="R12" s="80">
        <v>1.082445650580961</v>
      </c>
      <c r="S12" s="80">
        <v>0.4971830287346856</v>
      </c>
      <c r="T12" s="80">
        <v>0.6905125277907846</v>
      </c>
      <c r="U12" s="80">
        <v>10.327306948304125</v>
      </c>
      <c r="V12" s="80">
        <v>0.7447222311820437</v>
      </c>
      <c r="W12" s="80">
        <v>3.7421771013703133</v>
      </c>
      <c r="X12" s="80">
        <v>0.38807067126454986</v>
      </c>
      <c r="Y12" s="80">
        <v>1.402216407265692</v>
      </c>
      <c r="Z12" s="80">
        <v>1.4961874714008798</v>
      </c>
      <c r="AA12" s="81">
        <v>935131.477</v>
      </c>
      <c r="AB12" s="82"/>
    </row>
    <row r="13" spans="1:28" s="83" customFormat="1" ht="18" customHeight="1">
      <c r="A13" s="21" t="s">
        <v>32</v>
      </c>
      <c r="B13" s="80" t="s">
        <v>39</v>
      </c>
      <c r="C13" s="80" t="s">
        <v>39</v>
      </c>
      <c r="D13" s="80" t="s">
        <v>39</v>
      </c>
      <c r="E13" s="80" t="s">
        <v>39</v>
      </c>
      <c r="F13" s="80" t="s">
        <v>39</v>
      </c>
      <c r="G13" s="80" t="s">
        <v>39</v>
      </c>
      <c r="H13" s="80">
        <v>1.0006266203049552</v>
      </c>
      <c r="I13" s="80" t="s">
        <v>39</v>
      </c>
      <c r="J13" s="80" t="s">
        <v>39</v>
      </c>
      <c r="K13" s="80" t="s">
        <v>39</v>
      </c>
      <c r="L13" s="80">
        <v>9.653928940356021</v>
      </c>
      <c r="M13" s="80">
        <v>18.29356070073531</v>
      </c>
      <c r="N13" s="80" t="s">
        <v>39</v>
      </c>
      <c r="O13" s="80">
        <v>0.2209304571897073</v>
      </c>
      <c r="P13" s="80">
        <v>69.17096583326932</v>
      </c>
      <c r="Q13" s="80" t="s">
        <v>39</v>
      </c>
      <c r="R13" s="80" t="s">
        <v>39</v>
      </c>
      <c r="S13" s="80" t="s">
        <v>39</v>
      </c>
      <c r="T13" s="80">
        <v>1.3112722292230075</v>
      </c>
      <c r="U13" s="80">
        <v>0.3487152189216704</v>
      </c>
      <c r="V13" s="80" t="s">
        <v>39</v>
      </c>
      <c r="W13" s="80" t="s">
        <v>39</v>
      </c>
      <c r="X13" s="80" t="s">
        <v>39</v>
      </c>
      <c r="Y13" s="80" t="s">
        <v>39</v>
      </c>
      <c r="Z13" s="80" t="s">
        <v>39</v>
      </c>
      <c r="AA13" s="81">
        <v>267362.865</v>
      </c>
      <c r="AB13" s="82"/>
    </row>
    <row r="14" spans="1:28" s="83" customFormat="1" ht="18" customHeight="1">
      <c r="A14" s="84" t="s">
        <v>33</v>
      </c>
      <c r="B14" s="80" t="s">
        <v>39</v>
      </c>
      <c r="C14" s="80">
        <v>1.7037467110957427</v>
      </c>
      <c r="D14" s="80" t="s">
        <v>39</v>
      </c>
      <c r="E14" s="80">
        <v>2.8879227177915734</v>
      </c>
      <c r="F14" s="80" t="s">
        <v>39</v>
      </c>
      <c r="G14" s="80">
        <v>2.0879750979314218</v>
      </c>
      <c r="H14" s="80">
        <v>2.5881773226657434</v>
      </c>
      <c r="I14" s="80">
        <v>2.0820371121229275</v>
      </c>
      <c r="J14" s="80" t="s">
        <v>39</v>
      </c>
      <c r="K14" s="80">
        <v>1.8240474198199585</v>
      </c>
      <c r="L14" s="80">
        <v>2.9180517044657948</v>
      </c>
      <c r="M14" s="80">
        <v>2.7969015634119394</v>
      </c>
      <c r="N14" s="80">
        <v>5.012571923191117</v>
      </c>
      <c r="O14" s="80">
        <v>4.350629649619547</v>
      </c>
      <c r="P14" s="80">
        <v>60.31129206192214</v>
      </c>
      <c r="Q14" s="80" t="s">
        <v>39</v>
      </c>
      <c r="R14" s="80" t="s">
        <v>39</v>
      </c>
      <c r="S14" s="80">
        <v>0.7197679186663697</v>
      </c>
      <c r="T14" s="80" t="s">
        <v>39</v>
      </c>
      <c r="U14" s="80">
        <v>6.2911109939672265</v>
      </c>
      <c r="V14" s="80">
        <v>1.5727535303542566</v>
      </c>
      <c r="W14" s="80">
        <v>0.33521984468378413</v>
      </c>
      <c r="X14" s="80">
        <v>1.0168065261984074</v>
      </c>
      <c r="Y14" s="80">
        <v>0.10885567692750615</v>
      </c>
      <c r="Z14" s="80">
        <v>1.39213222516455</v>
      </c>
      <c r="AA14" s="81">
        <v>1293452.064</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1056975.889</v>
      </c>
      <c r="AB16" s="82"/>
    </row>
    <row r="17" spans="1:28" s="83" customFormat="1" ht="18" customHeight="1">
      <c r="A17" s="21" t="s">
        <v>36</v>
      </c>
      <c r="B17" s="80" t="s">
        <v>39</v>
      </c>
      <c r="C17" s="80" t="s">
        <v>39</v>
      </c>
      <c r="D17" s="80">
        <v>4.621704407485205</v>
      </c>
      <c r="E17" s="80">
        <v>5.647069955297647</v>
      </c>
      <c r="F17" s="80">
        <v>8.442019630235725</v>
      </c>
      <c r="G17" s="80" t="s">
        <v>39</v>
      </c>
      <c r="H17" s="80">
        <v>2.1520080509802653</v>
      </c>
      <c r="I17" s="80">
        <v>4.256290039515295</v>
      </c>
      <c r="J17" s="80">
        <v>1.426725782828763</v>
      </c>
      <c r="K17" s="80">
        <v>4.583021806310175</v>
      </c>
      <c r="L17" s="80">
        <v>0.00440674390221032</v>
      </c>
      <c r="M17" s="80">
        <v>5.102557972411319</v>
      </c>
      <c r="N17" s="80">
        <v>3.6423829397561676</v>
      </c>
      <c r="O17" s="80" t="s">
        <v>39</v>
      </c>
      <c r="P17" s="80">
        <v>60.12181267127723</v>
      </c>
      <c r="Q17" s="80" t="s">
        <v>39</v>
      </c>
      <c r="R17" s="80" t="s">
        <v>39</v>
      </c>
      <c r="S17" s="80" t="s">
        <v>39</v>
      </c>
      <c r="T17" s="80" t="s">
        <v>39</v>
      </c>
      <c r="U17" s="80" t="s">
        <v>39</v>
      </c>
      <c r="V17" s="80" t="s">
        <v>39</v>
      </c>
      <c r="W17" s="80" t="s">
        <v>39</v>
      </c>
      <c r="X17" s="80" t="s">
        <v>39</v>
      </c>
      <c r="Y17" s="80" t="s">
        <v>39</v>
      </c>
      <c r="Z17" s="80" t="s">
        <v>39</v>
      </c>
      <c r="AA17" s="81">
        <v>601373.726</v>
      </c>
      <c r="AB17" s="82"/>
    </row>
    <row r="18" spans="1:28" s="83" customFormat="1" ht="18" customHeight="1">
      <c r="A18" s="21" t="s">
        <v>37</v>
      </c>
      <c r="B18" s="80" t="s">
        <v>39</v>
      </c>
      <c r="C18" s="80">
        <v>0.7795158518618531</v>
      </c>
      <c r="D18" s="80">
        <v>7.297531125654838</v>
      </c>
      <c r="E18" s="80">
        <v>8.928444135353638</v>
      </c>
      <c r="F18" s="80">
        <v>2.217079609349217</v>
      </c>
      <c r="G18" s="80">
        <v>9.883001200527703</v>
      </c>
      <c r="H18" s="80" t="s">
        <v>39</v>
      </c>
      <c r="I18" s="80">
        <v>33.459418073722716</v>
      </c>
      <c r="J18" s="80">
        <v>0.5652300263907698</v>
      </c>
      <c r="K18" s="80" t="s">
        <v>39</v>
      </c>
      <c r="L18" s="80">
        <v>1.5970580469215825</v>
      </c>
      <c r="M18" s="80">
        <v>1.0406372688823844</v>
      </c>
      <c r="N18" s="80">
        <v>2.119449174886958</v>
      </c>
      <c r="O18" s="80">
        <v>0.41431100499376844</v>
      </c>
      <c r="P18" s="80">
        <v>13.163832903172107</v>
      </c>
      <c r="Q18" s="80" t="s">
        <v>39</v>
      </c>
      <c r="R18" s="80" t="s">
        <v>39</v>
      </c>
      <c r="S18" s="80">
        <v>1.8427052139078235</v>
      </c>
      <c r="T18" s="80" t="s">
        <v>39</v>
      </c>
      <c r="U18" s="80" t="s">
        <v>39</v>
      </c>
      <c r="V18" s="80">
        <v>12.918761111701805</v>
      </c>
      <c r="W18" s="80" t="s">
        <v>39</v>
      </c>
      <c r="X18" s="80">
        <v>3.7730252526728374</v>
      </c>
      <c r="Y18" s="80" t="s">
        <v>39</v>
      </c>
      <c r="Z18" s="80" t="s">
        <v>39</v>
      </c>
      <c r="AA18" s="81">
        <v>814598.444</v>
      </c>
      <c r="AB18" s="82"/>
    </row>
    <row r="19" spans="1:27" s="88" customFormat="1" ht="30.75" customHeight="1" thickBot="1">
      <c r="A19" s="85" t="s">
        <v>38</v>
      </c>
      <c r="B19" s="86">
        <v>0.3302895803157741</v>
      </c>
      <c r="C19" s="86">
        <v>1.7652841076541015</v>
      </c>
      <c r="D19" s="86">
        <v>1.1269149233438163</v>
      </c>
      <c r="E19" s="86">
        <v>8.896372724025584</v>
      </c>
      <c r="F19" s="86">
        <v>1.1069134425208407</v>
      </c>
      <c r="G19" s="86">
        <v>3.6120365982613376</v>
      </c>
      <c r="H19" s="86">
        <v>1.7854480920504907</v>
      </c>
      <c r="I19" s="86">
        <v>3.826942849550283</v>
      </c>
      <c r="J19" s="86">
        <v>0.60472570853967</v>
      </c>
      <c r="K19" s="86">
        <v>1.8716718211082184</v>
      </c>
      <c r="L19" s="86">
        <v>2.220625653367093</v>
      </c>
      <c r="M19" s="86">
        <v>4.0695831031087275</v>
      </c>
      <c r="N19" s="86">
        <v>5.000509010040473</v>
      </c>
      <c r="O19" s="86">
        <v>3.1982504859969714</v>
      </c>
      <c r="P19" s="86">
        <v>44.891160556072684</v>
      </c>
      <c r="Q19" s="86">
        <v>1.1429842172429252</v>
      </c>
      <c r="R19" s="86">
        <v>0.40041164042548877</v>
      </c>
      <c r="S19" s="86">
        <v>0.6645729479532683</v>
      </c>
      <c r="T19" s="86">
        <v>0.8172546291350092</v>
      </c>
      <c r="U19" s="86">
        <v>5.372149446362232</v>
      </c>
      <c r="V19" s="86">
        <v>2.228826271782211</v>
      </c>
      <c r="W19" s="86">
        <v>1.7004419193853224</v>
      </c>
      <c r="X19" s="86">
        <v>1.3031095335801202</v>
      </c>
      <c r="Y19" s="86">
        <v>0.6351772654864714</v>
      </c>
      <c r="Z19" s="86">
        <v>1.4283434726908852</v>
      </c>
      <c r="AA19" s="87">
        <v>12413880.862</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36"/>
      <c r="B22" s="1336"/>
      <c r="C22" s="1336"/>
      <c r="D22" s="1336"/>
      <c r="E22" s="1336"/>
      <c r="F22" s="1336"/>
      <c r="G22" s="1336"/>
      <c r="H22" s="1336"/>
      <c r="I22" s="1336"/>
      <c r="J22" s="1336"/>
      <c r="K22" s="1336"/>
      <c r="L22" s="1336"/>
      <c r="M22" s="1336"/>
      <c r="N22" s="1336"/>
      <c r="O22" s="1336"/>
      <c r="P22" s="1336"/>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217" customWidth="1"/>
    <col min="2" max="2" width="13.421875" style="217" bestFit="1" customWidth="1"/>
    <col min="3" max="4" width="11.57421875" style="217" bestFit="1" customWidth="1"/>
    <col min="5" max="5" width="2.57421875" style="217" customWidth="1"/>
    <col min="6" max="8" width="11.00390625" style="217" bestFit="1" customWidth="1"/>
    <col min="9" max="9" width="2.140625" style="217" customWidth="1"/>
    <col min="10" max="12" width="11.00390625" style="217" customWidth="1"/>
    <col min="13" max="13" width="55.421875" style="217" customWidth="1"/>
    <col min="14" max="16" width="10.140625" style="217" customWidth="1"/>
    <col min="17" max="17" width="2.57421875" style="217" customWidth="1"/>
    <col min="18" max="18" width="11.00390625" style="217" bestFit="1" customWidth="1"/>
    <col min="19" max="19" width="10.140625" style="217" customWidth="1"/>
    <col min="20" max="20" width="11.00390625" style="217" bestFit="1" customWidth="1"/>
    <col min="21" max="21" width="1.8515625" style="217" customWidth="1"/>
    <col min="22" max="24" width="11.00390625" style="217" customWidth="1"/>
    <col min="25" max="25" width="55.421875" style="217" customWidth="1"/>
    <col min="26" max="27" width="10.140625" style="217" customWidth="1"/>
    <col min="28" max="28" width="11.00390625" style="217" bestFit="1" customWidth="1"/>
    <col min="29" max="29" width="2.57421875" style="217" customWidth="1"/>
    <col min="30" max="32" width="10.140625" style="217" customWidth="1"/>
    <col min="33" max="33" width="1.8515625" style="217" customWidth="1"/>
    <col min="34" max="36" width="10.140625" style="217" customWidth="1"/>
    <col min="37" max="37" width="55.421875" style="217" customWidth="1"/>
    <col min="38" max="40" width="10.140625" style="217" customWidth="1"/>
    <col min="41" max="41" width="1.421875" style="217" customWidth="1"/>
    <col min="42" max="44" width="10.8515625" style="217" customWidth="1"/>
    <col min="45" max="45" width="12.8515625" style="217" bestFit="1" customWidth="1"/>
    <col min="46" max="16384" width="11.421875" style="217" customWidth="1"/>
  </cols>
  <sheetData>
    <row r="1" spans="1:44" s="490" customFormat="1" ht="18" customHeight="1">
      <c r="A1" s="1207" t="s">
        <v>1052</v>
      </c>
      <c r="B1" s="487"/>
      <c r="C1" s="487"/>
      <c r="D1" s="487"/>
      <c r="E1" s="487"/>
      <c r="F1" s="487"/>
      <c r="G1" s="487"/>
      <c r="H1" s="487"/>
      <c r="I1" s="487"/>
      <c r="J1" s="487"/>
      <c r="K1" s="487"/>
      <c r="L1" s="487"/>
      <c r="M1" s="488"/>
      <c r="N1" s="489"/>
      <c r="O1" s="489"/>
      <c r="P1" s="489"/>
      <c r="Q1" s="489"/>
      <c r="R1" s="489"/>
      <c r="S1" s="489"/>
      <c r="T1" s="489"/>
      <c r="U1" s="489"/>
      <c r="V1" s="489"/>
      <c r="W1" s="489"/>
      <c r="X1" s="489"/>
      <c r="Y1" s="488"/>
      <c r="Z1" s="488"/>
      <c r="AA1" s="488"/>
      <c r="AB1" s="488"/>
      <c r="AC1" s="488"/>
      <c r="AD1" s="488"/>
      <c r="AE1" s="488"/>
      <c r="AF1" s="488"/>
      <c r="AG1" s="488"/>
      <c r="AH1" s="488"/>
      <c r="AI1" s="488"/>
      <c r="AJ1" s="488"/>
      <c r="AK1" s="488"/>
      <c r="AL1" s="488"/>
      <c r="AM1" s="488"/>
      <c r="AN1" s="488"/>
      <c r="AO1" s="488"/>
      <c r="AP1" s="488"/>
      <c r="AQ1" s="488"/>
      <c r="AR1" s="488"/>
    </row>
    <row r="2" spans="1:51" s="400" customFormat="1" ht="24" customHeight="1">
      <c r="A2" s="1305" t="s">
        <v>523</v>
      </c>
      <c r="B2" s="1305"/>
      <c r="C2" s="1305"/>
      <c r="D2" s="1305"/>
      <c r="E2" s="1305"/>
      <c r="F2" s="1305"/>
      <c r="G2" s="1305"/>
      <c r="H2" s="1305"/>
      <c r="I2" s="1305"/>
      <c r="J2" s="1305"/>
      <c r="K2" s="1305"/>
      <c r="L2" s="1305"/>
      <c r="M2" s="1305" t="s">
        <v>523</v>
      </c>
      <c r="N2" s="1305"/>
      <c r="O2" s="1305"/>
      <c r="P2" s="1305"/>
      <c r="Q2" s="1305"/>
      <c r="R2" s="1305"/>
      <c r="S2" s="1305"/>
      <c r="T2" s="1305"/>
      <c r="U2" s="1305"/>
      <c r="V2" s="1305"/>
      <c r="W2" s="1305"/>
      <c r="X2" s="1305"/>
      <c r="Y2" s="1305" t="s">
        <v>523</v>
      </c>
      <c r="Z2" s="1305"/>
      <c r="AA2" s="1305"/>
      <c r="AB2" s="1305"/>
      <c r="AC2" s="1305"/>
      <c r="AD2" s="1305"/>
      <c r="AE2" s="1305"/>
      <c r="AF2" s="1305"/>
      <c r="AG2" s="1305"/>
      <c r="AH2" s="1305"/>
      <c r="AI2" s="1305"/>
      <c r="AJ2" s="1305"/>
      <c r="AK2" s="1305" t="s">
        <v>523</v>
      </c>
      <c r="AL2" s="1305"/>
      <c r="AM2" s="1305"/>
      <c r="AN2" s="1305"/>
      <c r="AO2" s="1305"/>
      <c r="AP2" s="1305"/>
      <c r="AQ2" s="1305"/>
      <c r="AR2" s="1305"/>
      <c r="AS2" s="491"/>
      <c r="AT2" s="491"/>
      <c r="AU2" s="491"/>
      <c r="AV2" s="491"/>
      <c r="AW2" s="491"/>
      <c r="AX2" s="491"/>
      <c r="AY2" s="491"/>
    </row>
    <row r="3" spans="1:44" s="401" customFormat="1" ht="18" customHeight="1">
      <c r="A3" s="1298">
        <v>44530</v>
      </c>
      <c r="B3" s="1298"/>
      <c r="C3" s="1298"/>
      <c r="D3" s="1298"/>
      <c r="E3" s="1298"/>
      <c r="F3" s="1298"/>
      <c r="G3" s="1298"/>
      <c r="H3" s="1298"/>
      <c r="I3" s="1298"/>
      <c r="J3" s="1298"/>
      <c r="K3" s="1298"/>
      <c r="L3" s="1298"/>
      <c r="M3" s="1298">
        <v>44530</v>
      </c>
      <c r="N3" s="1298"/>
      <c r="O3" s="1298"/>
      <c r="P3" s="1298"/>
      <c r="Q3" s="1298"/>
      <c r="R3" s="1298"/>
      <c r="S3" s="1298"/>
      <c r="T3" s="1298"/>
      <c r="U3" s="1298"/>
      <c r="V3" s="1298"/>
      <c r="W3" s="1298"/>
      <c r="X3" s="1298"/>
      <c r="Y3" s="1298">
        <v>44530</v>
      </c>
      <c r="Z3" s="1298"/>
      <c r="AA3" s="1298"/>
      <c r="AB3" s="1298"/>
      <c r="AC3" s="1298"/>
      <c r="AD3" s="1298"/>
      <c r="AE3" s="1298"/>
      <c r="AF3" s="1298"/>
      <c r="AG3" s="1298"/>
      <c r="AH3" s="1298"/>
      <c r="AI3" s="1298"/>
      <c r="AJ3" s="1298"/>
      <c r="AK3" s="1299">
        <v>44530</v>
      </c>
      <c r="AL3" s="1299"/>
      <c r="AM3" s="1299"/>
      <c r="AN3" s="1299"/>
      <c r="AO3" s="1299"/>
      <c r="AP3" s="1299"/>
      <c r="AQ3" s="1299"/>
      <c r="AR3" s="1299"/>
    </row>
    <row r="4" spans="1:44" s="402" customFormat="1" ht="15" customHeight="1">
      <c r="A4" s="1300" t="s">
        <v>419</v>
      </c>
      <c r="B4" s="1300"/>
      <c r="C4" s="1300"/>
      <c r="D4" s="1300"/>
      <c r="E4" s="1300"/>
      <c r="F4" s="1300"/>
      <c r="G4" s="1300"/>
      <c r="H4" s="1300"/>
      <c r="I4" s="1300"/>
      <c r="J4" s="1300"/>
      <c r="K4" s="1300"/>
      <c r="L4" s="1300"/>
      <c r="M4" s="1300" t="s">
        <v>419</v>
      </c>
      <c r="N4" s="1300"/>
      <c r="O4" s="1300"/>
      <c r="P4" s="1300"/>
      <c r="Q4" s="1300"/>
      <c r="R4" s="1300"/>
      <c r="S4" s="1300"/>
      <c r="T4" s="1300"/>
      <c r="U4" s="1300"/>
      <c r="V4" s="1300"/>
      <c r="W4" s="1300"/>
      <c r="X4" s="1300"/>
      <c r="Y4" s="1300" t="s">
        <v>419</v>
      </c>
      <c r="Z4" s="1300"/>
      <c r="AA4" s="1300"/>
      <c r="AB4" s="1300"/>
      <c r="AC4" s="1300"/>
      <c r="AD4" s="1300"/>
      <c r="AE4" s="1300"/>
      <c r="AF4" s="1300"/>
      <c r="AG4" s="1300"/>
      <c r="AH4" s="1300"/>
      <c r="AI4" s="1300"/>
      <c r="AJ4" s="1300"/>
      <c r="AK4" s="1300" t="s">
        <v>419</v>
      </c>
      <c r="AL4" s="1300"/>
      <c r="AM4" s="1300"/>
      <c r="AN4" s="1300"/>
      <c r="AO4" s="1300"/>
      <c r="AP4" s="1300"/>
      <c r="AQ4" s="1300"/>
      <c r="AR4" s="1300"/>
    </row>
    <row r="5" spans="1:44" s="496" customFormat="1" ht="6" customHeight="1" thickBot="1">
      <c r="A5" s="492"/>
      <c r="B5" s="492"/>
      <c r="C5" s="492"/>
      <c r="D5" s="492"/>
      <c r="E5" s="492"/>
      <c r="F5" s="492"/>
      <c r="G5" s="492"/>
      <c r="H5" s="492"/>
      <c r="I5" s="492"/>
      <c r="J5" s="492"/>
      <c r="K5" s="492"/>
      <c r="L5" s="492"/>
      <c r="M5" s="493"/>
      <c r="N5" s="494"/>
      <c r="O5" s="494"/>
      <c r="P5" s="494"/>
      <c r="Q5" s="494"/>
      <c r="R5" s="494"/>
      <c r="S5" s="494"/>
      <c r="T5" s="494"/>
      <c r="U5" s="494"/>
      <c r="V5" s="494"/>
      <c r="W5" s="494"/>
      <c r="X5" s="494"/>
      <c r="Y5" s="493"/>
      <c r="Z5" s="493"/>
      <c r="AA5" s="493"/>
      <c r="AB5" s="493"/>
      <c r="AC5" s="493"/>
      <c r="AD5" s="493"/>
      <c r="AE5" s="493"/>
      <c r="AF5" s="493"/>
      <c r="AG5" s="493"/>
      <c r="AH5" s="493"/>
      <c r="AI5" s="493"/>
      <c r="AJ5" s="493"/>
      <c r="AK5" s="493"/>
      <c r="AL5" s="493"/>
      <c r="AM5" s="493"/>
      <c r="AN5" s="493"/>
      <c r="AO5" s="493"/>
      <c r="AP5" s="493"/>
      <c r="AQ5" s="493"/>
      <c r="AR5" s="495"/>
    </row>
    <row r="6" spans="1:45" s="414" customFormat="1" ht="27" customHeight="1" thickTop="1">
      <c r="A6" s="497"/>
      <c r="B6" s="1295" t="s">
        <v>28</v>
      </c>
      <c r="C6" s="1295"/>
      <c r="D6" s="1295"/>
      <c r="E6" s="410"/>
      <c r="F6" s="1295" t="s">
        <v>29</v>
      </c>
      <c r="G6" s="1295"/>
      <c r="H6" s="1295"/>
      <c r="I6" s="411"/>
      <c r="J6" s="1295" t="s">
        <v>30</v>
      </c>
      <c r="K6" s="1295"/>
      <c r="L6" s="1295"/>
      <c r="M6" s="498"/>
      <c r="N6" s="1295" t="s">
        <v>421</v>
      </c>
      <c r="O6" s="1295"/>
      <c r="P6" s="1295"/>
      <c r="Q6" s="412"/>
      <c r="R6" s="1295" t="s">
        <v>524</v>
      </c>
      <c r="S6" s="1295"/>
      <c r="T6" s="1295"/>
      <c r="U6" s="411"/>
      <c r="V6" s="1295" t="s">
        <v>33</v>
      </c>
      <c r="W6" s="1295"/>
      <c r="X6" s="1295"/>
      <c r="Y6" s="498"/>
      <c r="Z6" s="1295" t="s">
        <v>422</v>
      </c>
      <c r="AA6" s="1295"/>
      <c r="AB6" s="1295"/>
      <c r="AC6" s="412"/>
      <c r="AD6" s="1295" t="s">
        <v>423</v>
      </c>
      <c r="AE6" s="1295"/>
      <c r="AF6" s="1295"/>
      <c r="AG6" s="411"/>
      <c r="AH6" s="1295" t="s">
        <v>424</v>
      </c>
      <c r="AI6" s="1295"/>
      <c r="AJ6" s="1295"/>
      <c r="AK6" s="498"/>
      <c r="AL6" s="1295" t="s">
        <v>37</v>
      </c>
      <c r="AM6" s="1295"/>
      <c r="AN6" s="1295"/>
      <c r="AO6" s="413"/>
      <c r="AP6" s="1294" t="s">
        <v>425</v>
      </c>
      <c r="AQ6" s="1294"/>
      <c r="AR6" s="1294"/>
      <c r="AS6" s="499"/>
    </row>
    <row r="7" spans="1:44" s="414" customFormat="1" ht="12" customHeight="1">
      <c r="A7" s="500"/>
      <c r="B7" s="470" t="s">
        <v>426</v>
      </c>
      <c r="C7" s="471" t="s">
        <v>427</v>
      </c>
      <c r="D7" s="471" t="s">
        <v>428</v>
      </c>
      <c r="E7" s="470"/>
      <c r="F7" s="471" t="s">
        <v>426</v>
      </c>
      <c r="G7" s="471" t="s">
        <v>427</v>
      </c>
      <c r="H7" s="471" t="s">
        <v>428</v>
      </c>
      <c r="I7" s="470"/>
      <c r="J7" s="417" t="s">
        <v>426</v>
      </c>
      <c r="K7" s="418" t="s">
        <v>427</v>
      </c>
      <c r="L7" s="417" t="s">
        <v>428</v>
      </c>
      <c r="M7" s="501"/>
      <c r="N7" s="417" t="s">
        <v>426</v>
      </c>
      <c r="O7" s="418" t="s">
        <v>427</v>
      </c>
      <c r="P7" s="417" t="s">
        <v>428</v>
      </c>
      <c r="Q7" s="417"/>
      <c r="R7" s="417" t="s">
        <v>426</v>
      </c>
      <c r="S7" s="418" t="s">
        <v>427</v>
      </c>
      <c r="T7" s="417" t="s">
        <v>428</v>
      </c>
      <c r="U7" s="417"/>
      <c r="V7" s="418" t="s">
        <v>426</v>
      </c>
      <c r="W7" s="418" t="s">
        <v>427</v>
      </c>
      <c r="X7" s="418" t="s">
        <v>428</v>
      </c>
      <c r="Y7" s="501"/>
      <c r="Z7" s="417" t="s">
        <v>426</v>
      </c>
      <c r="AA7" s="418" t="s">
        <v>427</v>
      </c>
      <c r="AB7" s="418" t="s">
        <v>428</v>
      </c>
      <c r="AC7" s="417"/>
      <c r="AD7" s="418" t="s">
        <v>426</v>
      </c>
      <c r="AE7" s="418" t="s">
        <v>427</v>
      </c>
      <c r="AF7" s="418" t="s">
        <v>428</v>
      </c>
      <c r="AG7" s="417"/>
      <c r="AH7" s="417" t="s">
        <v>426</v>
      </c>
      <c r="AI7" s="418" t="s">
        <v>427</v>
      </c>
      <c r="AJ7" s="417" t="s">
        <v>428</v>
      </c>
      <c r="AK7" s="501"/>
      <c r="AL7" s="417" t="s">
        <v>426</v>
      </c>
      <c r="AM7" s="418" t="s">
        <v>427</v>
      </c>
      <c r="AN7" s="418" t="s">
        <v>428</v>
      </c>
      <c r="AO7" s="417"/>
      <c r="AP7" s="417" t="s">
        <v>426</v>
      </c>
      <c r="AQ7" s="418" t="s">
        <v>427</v>
      </c>
      <c r="AR7" s="418" t="s">
        <v>428</v>
      </c>
    </row>
    <row r="8" spans="1:44" s="429" customFormat="1" ht="5.25" customHeight="1">
      <c r="A8" s="472"/>
      <c r="B8" s="420"/>
      <c r="C8" s="420"/>
      <c r="D8" s="420"/>
      <c r="E8" s="502"/>
      <c r="F8" s="420"/>
      <c r="G8" s="420"/>
      <c r="H8" s="420"/>
      <c r="I8" s="420"/>
      <c r="J8" s="420"/>
      <c r="K8" s="420"/>
      <c r="L8" s="420"/>
      <c r="M8" s="421"/>
      <c r="N8" s="420"/>
      <c r="O8" s="420"/>
      <c r="P8" s="420"/>
      <c r="Q8" s="503"/>
      <c r="R8" s="420"/>
      <c r="S8" s="420"/>
      <c r="T8" s="420"/>
      <c r="U8" s="420"/>
      <c r="V8" s="420"/>
      <c r="W8" s="420"/>
      <c r="X8" s="420"/>
      <c r="Y8" s="421"/>
      <c r="Z8" s="420"/>
      <c r="AA8" s="420"/>
      <c r="AB8" s="420"/>
      <c r="AC8" s="503"/>
      <c r="AD8" s="420"/>
      <c r="AE8" s="420"/>
      <c r="AF8" s="420"/>
      <c r="AG8" s="420"/>
      <c r="AH8" s="420"/>
      <c r="AI8" s="420"/>
      <c r="AJ8" s="420"/>
      <c r="AK8" s="421"/>
      <c r="AL8" s="420"/>
      <c r="AM8" s="420"/>
      <c r="AN8" s="420"/>
      <c r="AO8" s="420"/>
      <c r="AP8" s="420"/>
      <c r="AQ8" s="420"/>
      <c r="AR8" s="420"/>
    </row>
    <row r="9" spans="1:45" s="424" customFormat="1" ht="8.1" customHeight="1">
      <c r="A9" s="504" t="s">
        <v>525</v>
      </c>
      <c r="B9" s="423">
        <v>473850.65485000005</v>
      </c>
      <c r="C9" s="423">
        <v>2102.898</v>
      </c>
      <c r="D9" s="423">
        <v>475953.55285000004</v>
      </c>
      <c r="E9" s="423"/>
      <c r="F9" s="423">
        <v>709487.4486499999</v>
      </c>
      <c r="G9" s="423">
        <v>8.25057</v>
      </c>
      <c r="H9" s="423">
        <v>709495.6992200001</v>
      </c>
      <c r="I9" s="423"/>
      <c r="J9" s="423">
        <v>391107.05107</v>
      </c>
      <c r="K9" s="423">
        <v>169.42786999999998</v>
      </c>
      <c r="L9" s="423">
        <v>391276.47894</v>
      </c>
      <c r="M9" s="504" t="s">
        <v>525</v>
      </c>
      <c r="N9" s="423">
        <v>315543.59191</v>
      </c>
      <c r="O9" s="423">
        <v>15.31974</v>
      </c>
      <c r="P9" s="423">
        <v>315558.91164999997</v>
      </c>
      <c r="Q9" s="423"/>
      <c r="R9" s="423">
        <v>49301.78835</v>
      </c>
      <c r="S9" s="423">
        <v>785.15922</v>
      </c>
      <c r="T9" s="423">
        <v>50086.947570000004</v>
      </c>
      <c r="U9" s="423"/>
      <c r="V9" s="423">
        <v>332578.70011000003</v>
      </c>
      <c r="W9" s="423">
        <v>0</v>
      </c>
      <c r="X9" s="423">
        <v>332578.70011000003</v>
      </c>
      <c r="Y9" s="504" t="s">
        <v>525</v>
      </c>
      <c r="Z9" s="423">
        <v>-23.025479999999998</v>
      </c>
      <c r="AA9" s="423">
        <v>126.20761</v>
      </c>
      <c r="AB9" s="423">
        <v>103.18213</v>
      </c>
      <c r="AC9" s="423"/>
      <c r="AD9" s="423">
        <v>105061.6596</v>
      </c>
      <c r="AE9" s="423">
        <v>48927.59576</v>
      </c>
      <c r="AF9" s="423">
        <v>153989.25536</v>
      </c>
      <c r="AG9" s="423"/>
      <c r="AH9" s="423">
        <v>112031.48599</v>
      </c>
      <c r="AI9" s="423">
        <v>1221.35285</v>
      </c>
      <c r="AJ9" s="423">
        <v>113252.83884</v>
      </c>
      <c r="AK9" s="504" t="s">
        <v>525</v>
      </c>
      <c r="AL9" s="423">
        <v>115779.42964</v>
      </c>
      <c r="AM9" s="423">
        <v>3403.82386</v>
      </c>
      <c r="AN9" s="423">
        <v>119183.2535</v>
      </c>
      <c r="AO9" s="423"/>
      <c r="AP9" s="423">
        <v>2604718.78469</v>
      </c>
      <c r="AQ9" s="423">
        <v>56760.03548</v>
      </c>
      <c r="AR9" s="423">
        <v>2661478.82017</v>
      </c>
      <c r="AS9" s="505"/>
    </row>
    <row r="10" spans="1:45" s="424" customFormat="1" ht="9" customHeight="1">
      <c r="A10" s="506" t="s">
        <v>526</v>
      </c>
      <c r="B10" s="426">
        <v>1086.6961399999998</v>
      </c>
      <c r="C10" s="426">
        <v>7.64796</v>
      </c>
      <c r="D10" s="426">
        <v>1094.3441</v>
      </c>
      <c r="E10" s="426"/>
      <c r="F10" s="426">
        <v>1852.87524</v>
      </c>
      <c r="G10" s="426">
        <v>8.243079999999999</v>
      </c>
      <c r="H10" s="426">
        <v>1861.11832</v>
      </c>
      <c r="I10" s="426"/>
      <c r="J10" s="426">
        <v>871.19605</v>
      </c>
      <c r="K10" s="426">
        <v>17.32342</v>
      </c>
      <c r="L10" s="426">
        <v>888.51947</v>
      </c>
      <c r="M10" s="506" t="s">
        <v>526</v>
      </c>
      <c r="N10" s="426">
        <v>569.86377</v>
      </c>
      <c r="O10" s="426">
        <v>0</v>
      </c>
      <c r="P10" s="426">
        <v>569.86377</v>
      </c>
      <c r="Q10" s="426"/>
      <c r="R10" s="426">
        <v>213.30637</v>
      </c>
      <c r="S10" s="426">
        <v>0.07248</v>
      </c>
      <c r="T10" s="426">
        <v>213.37885</v>
      </c>
      <c r="U10" s="426"/>
      <c r="V10" s="426">
        <v>1035.07072</v>
      </c>
      <c r="W10" s="426">
        <v>0</v>
      </c>
      <c r="X10" s="426">
        <v>1035.07072</v>
      </c>
      <c r="Y10" s="506" t="s">
        <v>526</v>
      </c>
      <c r="Z10" s="426">
        <v>14.37407</v>
      </c>
      <c r="AA10" s="426">
        <v>8.98084</v>
      </c>
      <c r="AB10" s="426">
        <v>23.35491</v>
      </c>
      <c r="AC10" s="426"/>
      <c r="AD10" s="426">
        <v>17.15535</v>
      </c>
      <c r="AE10" s="426">
        <v>3.35631</v>
      </c>
      <c r="AF10" s="426">
        <v>20.51166</v>
      </c>
      <c r="AG10" s="426"/>
      <c r="AH10" s="426">
        <v>346.70327000000003</v>
      </c>
      <c r="AI10" s="426">
        <v>2.2734099999999997</v>
      </c>
      <c r="AJ10" s="426">
        <v>348.97668</v>
      </c>
      <c r="AK10" s="506" t="s">
        <v>526</v>
      </c>
      <c r="AL10" s="426">
        <v>413.72159999999997</v>
      </c>
      <c r="AM10" s="426">
        <v>10.614</v>
      </c>
      <c r="AN10" s="426">
        <v>424.3356</v>
      </c>
      <c r="AO10" s="426"/>
      <c r="AP10" s="426">
        <v>6420.962579999999</v>
      </c>
      <c r="AQ10" s="426">
        <v>58.5115</v>
      </c>
      <c r="AR10" s="426">
        <v>6479.47408</v>
      </c>
      <c r="AS10" s="505"/>
    </row>
    <row r="11" spans="1:45" s="424" customFormat="1" ht="9" customHeight="1">
      <c r="A11" s="428" t="s">
        <v>527</v>
      </c>
      <c r="B11" s="426">
        <v>52.713339999999995</v>
      </c>
      <c r="C11" s="426">
        <v>30.04362</v>
      </c>
      <c r="D11" s="426">
        <v>82.75696</v>
      </c>
      <c r="E11" s="426"/>
      <c r="F11" s="426">
        <v>0</v>
      </c>
      <c r="G11" s="426">
        <v>0</v>
      </c>
      <c r="H11" s="426">
        <v>0</v>
      </c>
      <c r="I11" s="426"/>
      <c r="J11" s="426">
        <v>68.97858000000001</v>
      </c>
      <c r="K11" s="426">
        <v>53.45153</v>
      </c>
      <c r="L11" s="426">
        <v>122.43011</v>
      </c>
      <c r="M11" s="428" t="s">
        <v>527</v>
      </c>
      <c r="N11" s="426">
        <v>0</v>
      </c>
      <c r="O11" s="426">
        <v>0</v>
      </c>
      <c r="P11" s="426">
        <v>0</v>
      </c>
      <c r="Q11" s="426"/>
      <c r="R11" s="426">
        <v>0.08272</v>
      </c>
      <c r="S11" s="426">
        <v>0</v>
      </c>
      <c r="T11" s="426">
        <v>0.08272</v>
      </c>
      <c r="U11" s="426"/>
      <c r="V11" s="426">
        <v>0</v>
      </c>
      <c r="W11" s="426">
        <v>0</v>
      </c>
      <c r="X11" s="426">
        <v>0</v>
      </c>
      <c r="Y11" s="428" t="s">
        <v>527</v>
      </c>
      <c r="Z11" s="426">
        <v>0</v>
      </c>
      <c r="AA11" s="426">
        <v>0</v>
      </c>
      <c r="AB11" s="426">
        <v>0</v>
      </c>
      <c r="AC11" s="426"/>
      <c r="AD11" s="426">
        <v>0</v>
      </c>
      <c r="AE11" s="426">
        <v>0</v>
      </c>
      <c r="AF11" s="426">
        <v>0</v>
      </c>
      <c r="AG11" s="426"/>
      <c r="AH11" s="426">
        <v>0</v>
      </c>
      <c r="AI11" s="426">
        <v>0</v>
      </c>
      <c r="AJ11" s="426">
        <v>0</v>
      </c>
      <c r="AK11" s="428" t="s">
        <v>527</v>
      </c>
      <c r="AL11" s="426">
        <v>0</v>
      </c>
      <c r="AM11" s="426">
        <v>0</v>
      </c>
      <c r="AN11" s="426">
        <v>0</v>
      </c>
      <c r="AO11" s="426"/>
      <c r="AP11" s="426">
        <v>121.77464</v>
      </c>
      <c r="AQ11" s="426">
        <v>83.49515</v>
      </c>
      <c r="AR11" s="426">
        <v>205.26979</v>
      </c>
      <c r="AS11" s="505"/>
    </row>
    <row r="12" spans="1:45" s="424" customFormat="1" ht="9" customHeight="1">
      <c r="A12" s="428" t="s">
        <v>528</v>
      </c>
      <c r="B12" s="426">
        <v>674.791</v>
      </c>
      <c r="C12" s="426">
        <v>0</v>
      </c>
      <c r="D12" s="426">
        <v>674.791</v>
      </c>
      <c r="E12" s="426"/>
      <c r="F12" s="426">
        <v>1167.2536200000002</v>
      </c>
      <c r="G12" s="426">
        <v>0</v>
      </c>
      <c r="H12" s="426">
        <v>1167.2536200000002</v>
      </c>
      <c r="I12" s="426"/>
      <c r="J12" s="426">
        <v>334.04025</v>
      </c>
      <c r="K12" s="426">
        <v>0</v>
      </c>
      <c r="L12" s="426">
        <v>334.04025</v>
      </c>
      <c r="M12" s="428" t="s">
        <v>528</v>
      </c>
      <c r="N12" s="426">
        <v>624.26989</v>
      </c>
      <c r="O12" s="426">
        <v>0</v>
      </c>
      <c r="P12" s="426">
        <v>624.26989</v>
      </c>
      <c r="Q12" s="426"/>
      <c r="R12" s="426">
        <v>51.00744</v>
      </c>
      <c r="S12" s="426">
        <v>0</v>
      </c>
      <c r="T12" s="426">
        <v>51.00744</v>
      </c>
      <c r="U12" s="426"/>
      <c r="V12" s="426">
        <v>0</v>
      </c>
      <c r="W12" s="426">
        <v>0</v>
      </c>
      <c r="X12" s="426">
        <v>0</v>
      </c>
      <c r="Y12" s="428" t="s">
        <v>528</v>
      </c>
      <c r="Z12" s="426">
        <v>15.404399999999999</v>
      </c>
      <c r="AA12" s="426">
        <v>0</v>
      </c>
      <c r="AB12" s="426">
        <v>15.404399999999999</v>
      </c>
      <c r="AC12" s="426"/>
      <c r="AD12" s="426">
        <v>0</v>
      </c>
      <c r="AE12" s="426">
        <v>0</v>
      </c>
      <c r="AF12" s="426">
        <v>0</v>
      </c>
      <c r="AG12" s="426"/>
      <c r="AH12" s="426">
        <v>46.30604</v>
      </c>
      <c r="AI12" s="426">
        <v>0</v>
      </c>
      <c r="AJ12" s="426">
        <v>46.30604</v>
      </c>
      <c r="AK12" s="428" t="s">
        <v>528</v>
      </c>
      <c r="AL12" s="426">
        <v>295.88221000000004</v>
      </c>
      <c r="AM12" s="426">
        <v>37.30636</v>
      </c>
      <c r="AN12" s="426">
        <v>333.18857</v>
      </c>
      <c r="AO12" s="426"/>
      <c r="AP12" s="426">
        <v>3208.95485</v>
      </c>
      <c r="AQ12" s="426">
        <v>37.30636</v>
      </c>
      <c r="AR12" s="426">
        <v>3246.2612099999997</v>
      </c>
      <c r="AS12" s="505"/>
    </row>
    <row r="13" spans="1:45" s="424" customFormat="1" ht="9" customHeight="1">
      <c r="A13" s="428" t="s">
        <v>529</v>
      </c>
      <c r="B13" s="426">
        <v>472063.22008</v>
      </c>
      <c r="C13" s="426">
        <v>82.79655</v>
      </c>
      <c r="D13" s="426">
        <v>472146.01662999997</v>
      </c>
      <c r="E13" s="426"/>
      <c r="F13" s="426">
        <v>706467.31979</v>
      </c>
      <c r="G13" s="426">
        <v>0.00749</v>
      </c>
      <c r="H13" s="426">
        <v>706467.32728</v>
      </c>
      <c r="I13" s="426"/>
      <c r="J13" s="426">
        <v>389534.84776</v>
      </c>
      <c r="K13" s="426">
        <v>98.65272</v>
      </c>
      <c r="L13" s="426">
        <v>389633.50048000005</v>
      </c>
      <c r="M13" s="428" t="s">
        <v>529</v>
      </c>
      <c r="N13" s="426">
        <v>313894.71506</v>
      </c>
      <c r="O13" s="426">
        <v>15.31974</v>
      </c>
      <c r="P13" s="426">
        <v>313910.0348</v>
      </c>
      <c r="Q13" s="426"/>
      <c r="R13" s="426">
        <v>49037.39182</v>
      </c>
      <c r="S13" s="426">
        <v>0</v>
      </c>
      <c r="T13" s="426">
        <v>49037.39182</v>
      </c>
      <c r="U13" s="426"/>
      <c r="V13" s="426">
        <v>331466.37662</v>
      </c>
      <c r="W13" s="426">
        <v>0</v>
      </c>
      <c r="X13" s="426">
        <v>331466.37662</v>
      </c>
      <c r="Y13" s="428" t="s">
        <v>529</v>
      </c>
      <c r="Z13" s="426">
        <v>0</v>
      </c>
      <c r="AA13" s="426">
        <v>0</v>
      </c>
      <c r="AB13" s="426">
        <v>0</v>
      </c>
      <c r="AC13" s="426"/>
      <c r="AD13" s="426">
        <v>91032.11918000001</v>
      </c>
      <c r="AE13" s="426">
        <v>48923.59368</v>
      </c>
      <c r="AF13" s="426">
        <v>139955.71286000003</v>
      </c>
      <c r="AG13" s="426"/>
      <c r="AH13" s="426">
        <v>111638.47668</v>
      </c>
      <c r="AI13" s="426">
        <v>393.13907</v>
      </c>
      <c r="AJ13" s="426">
        <v>112031.61575</v>
      </c>
      <c r="AK13" s="428" t="s">
        <v>529</v>
      </c>
      <c r="AL13" s="426">
        <v>115069.82583</v>
      </c>
      <c r="AM13" s="426">
        <v>3158.0921200000003</v>
      </c>
      <c r="AN13" s="426">
        <v>118227.91795</v>
      </c>
      <c r="AO13" s="426"/>
      <c r="AP13" s="426">
        <v>2580204.2928199996</v>
      </c>
      <c r="AQ13" s="426">
        <v>52671.60137</v>
      </c>
      <c r="AR13" s="426">
        <v>2632875.8941899994</v>
      </c>
      <c r="AS13" s="505"/>
    </row>
    <row r="14" spans="1:45" s="424" customFormat="1" ht="9" customHeight="1">
      <c r="A14" s="428" t="s">
        <v>530</v>
      </c>
      <c r="B14" s="426">
        <v>0</v>
      </c>
      <c r="C14" s="426">
        <v>0</v>
      </c>
      <c r="D14" s="426">
        <v>0</v>
      </c>
      <c r="E14" s="426"/>
      <c r="F14" s="426">
        <v>0</v>
      </c>
      <c r="G14" s="426">
        <v>0</v>
      </c>
      <c r="H14" s="426">
        <v>0</v>
      </c>
      <c r="I14" s="426"/>
      <c r="J14" s="426">
        <v>0</v>
      </c>
      <c r="K14" s="426">
        <v>0</v>
      </c>
      <c r="L14" s="426">
        <v>0</v>
      </c>
      <c r="M14" s="428" t="s">
        <v>530</v>
      </c>
      <c r="N14" s="426">
        <v>0</v>
      </c>
      <c r="O14" s="426">
        <v>0</v>
      </c>
      <c r="P14" s="426">
        <v>0</v>
      </c>
      <c r="Q14" s="426"/>
      <c r="R14" s="426">
        <v>0</v>
      </c>
      <c r="S14" s="426">
        <v>0</v>
      </c>
      <c r="T14" s="426">
        <v>0</v>
      </c>
      <c r="U14" s="426"/>
      <c r="V14" s="426">
        <v>0</v>
      </c>
      <c r="W14" s="426">
        <v>0</v>
      </c>
      <c r="X14" s="426">
        <v>0</v>
      </c>
      <c r="Y14" s="428" t="s">
        <v>530</v>
      </c>
      <c r="Z14" s="426">
        <v>0</v>
      </c>
      <c r="AA14" s="426">
        <v>0</v>
      </c>
      <c r="AB14" s="426">
        <v>0</v>
      </c>
      <c r="AC14" s="426"/>
      <c r="AD14" s="426">
        <v>0</v>
      </c>
      <c r="AE14" s="426">
        <v>0</v>
      </c>
      <c r="AF14" s="426">
        <v>0</v>
      </c>
      <c r="AG14" s="426"/>
      <c r="AH14" s="426">
        <v>0</v>
      </c>
      <c r="AI14" s="426">
        <v>0</v>
      </c>
      <c r="AJ14" s="426">
        <v>0</v>
      </c>
      <c r="AK14" s="428" t="s">
        <v>530</v>
      </c>
      <c r="AL14" s="426">
        <v>0</v>
      </c>
      <c r="AM14" s="426">
        <v>0</v>
      </c>
      <c r="AN14" s="426">
        <v>0</v>
      </c>
      <c r="AO14" s="426"/>
      <c r="AP14" s="426">
        <v>0</v>
      </c>
      <c r="AQ14" s="426">
        <v>0</v>
      </c>
      <c r="AR14" s="426">
        <v>0</v>
      </c>
      <c r="AS14" s="505"/>
    </row>
    <row r="15" spans="1:45" s="424" customFormat="1" ht="9" customHeight="1">
      <c r="A15" s="428" t="s">
        <v>531</v>
      </c>
      <c r="B15" s="426">
        <v>0</v>
      </c>
      <c r="C15" s="426">
        <v>0</v>
      </c>
      <c r="D15" s="426">
        <v>0</v>
      </c>
      <c r="E15" s="426"/>
      <c r="F15" s="426">
        <v>0</v>
      </c>
      <c r="G15" s="426">
        <v>0</v>
      </c>
      <c r="H15" s="426">
        <v>0</v>
      </c>
      <c r="I15" s="426"/>
      <c r="J15" s="426">
        <v>0</v>
      </c>
      <c r="K15" s="426">
        <v>0</v>
      </c>
      <c r="L15" s="426">
        <v>0</v>
      </c>
      <c r="M15" s="428" t="s">
        <v>531</v>
      </c>
      <c r="N15" s="426">
        <v>0</v>
      </c>
      <c r="O15" s="426">
        <v>0</v>
      </c>
      <c r="P15" s="426">
        <v>0</v>
      </c>
      <c r="Q15" s="426"/>
      <c r="R15" s="426">
        <v>0</v>
      </c>
      <c r="S15" s="426">
        <v>0</v>
      </c>
      <c r="T15" s="426">
        <v>0</v>
      </c>
      <c r="U15" s="426"/>
      <c r="V15" s="426">
        <v>0</v>
      </c>
      <c r="W15" s="426">
        <v>0</v>
      </c>
      <c r="X15" s="426">
        <v>0</v>
      </c>
      <c r="Y15" s="428" t="s">
        <v>531</v>
      </c>
      <c r="Z15" s="426">
        <v>0</v>
      </c>
      <c r="AA15" s="426">
        <v>0</v>
      </c>
      <c r="AB15" s="426">
        <v>0</v>
      </c>
      <c r="AC15" s="426"/>
      <c r="AD15" s="426">
        <v>0</v>
      </c>
      <c r="AE15" s="426">
        <v>0</v>
      </c>
      <c r="AF15" s="426">
        <v>0</v>
      </c>
      <c r="AG15" s="426"/>
      <c r="AH15" s="426">
        <v>0</v>
      </c>
      <c r="AI15" s="426">
        <v>0</v>
      </c>
      <c r="AJ15" s="426">
        <v>0</v>
      </c>
      <c r="AK15" s="428" t="s">
        <v>531</v>
      </c>
      <c r="AL15" s="426">
        <v>0</v>
      </c>
      <c r="AM15" s="426">
        <v>0</v>
      </c>
      <c r="AN15" s="426">
        <v>0</v>
      </c>
      <c r="AO15" s="426"/>
      <c r="AP15" s="426">
        <v>0</v>
      </c>
      <c r="AQ15" s="426">
        <v>0</v>
      </c>
      <c r="AR15" s="426">
        <v>0</v>
      </c>
      <c r="AS15" s="505"/>
    </row>
    <row r="16" spans="1:45" s="424" customFormat="1" ht="9" customHeight="1">
      <c r="A16" s="428" t="s">
        <v>532</v>
      </c>
      <c r="B16" s="426">
        <v>-26.76875</v>
      </c>
      <c r="C16" s="426">
        <v>1982.40929</v>
      </c>
      <c r="D16" s="426">
        <v>1955.64054</v>
      </c>
      <c r="E16" s="426"/>
      <c r="F16" s="426">
        <v>0</v>
      </c>
      <c r="G16" s="426">
        <v>0</v>
      </c>
      <c r="H16" s="426">
        <v>0</v>
      </c>
      <c r="I16" s="426"/>
      <c r="J16" s="426">
        <v>297.98843</v>
      </c>
      <c r="K16" s="426">
        <v>0.0002</v>
      </c>
      <c r="L16" s="426">
        <v>297.98863</v>
      </c>
      <c r="M16" s="428" t="s">
        <v>532</v>
      </c>
      <c r="N16" s="426">
        <v>125.04551</v>
      </c>
      <c r="O16" s="426">
        <v>0</v>
      </c>
      <c r="P16" s="426">
        <v>125.04551</v>
      </c>
      <c r="Q16" s="426"/>
      <c r="R16" s="426">
        <v>0</v>
      </c>
      <c r="S16" s="426">
        <v>289.63438</v>
      </c>
      <c r="T16" s="426">
        <v>289.63438</v>
      </c>
      <c r="U16" s="426"/>
      <c r="V16" s="426">
        <v>77.25277</v>
      </c>
      <c r="W16" s="426">
        <v>0</v>
      </c>
      <c r="X16" s="426">
        <v>77.25277</v>
      </c>
      <c r="Y16" s="428" t="s">
        <v>532</v>
      </c>
      <c r="Z16" s="426">
        <v>-52.80395</v>
      </c>
      <c r="AA16" s="426">
        <v>117.22677</v>
      </c>
      <c r="AB16" s="426">
        <v>64.42282</v>
      </c>
      <c r="AC16" s="426"/>
      <c r="AD16" s="426">
        <v>14012.354949999999</v>
      </c>
      <c r="AE16" s="426">
        <v>0</v>
      </c>
      <c r="AF16" s="426">
        <v>14012.354949999999</v>
      </c>
      <c r="AG16" s="426"/>
      <c r="AH16" s="426">
        <v>0</v>
      </c>
      <c r="AI16" s="426">
        <v>825.94037</v>
      </c>
      <c r="AJ16" s="426">
        <v>825.94037</v>
      </c>
      <c r="AK16" s="428" t="s">
        <v>532</v>
      </c>
      <c r="AL16" s="426">
        <v>0</v>
      </c>
      <c r="AM16" s="426">
        <v>197.81138</v>
      </c>
      <c r="AN16" s="426">
        <v>197.81138</v>
      </c>
      <c r="AO16" s="426"/>
      <c r="AP16" s="426">
        <v>14433.068959999999</v>
      </c>
      <c r="AQ16" s="426">
        <v>3413.02239</v>
      </c>
      <c r="AR16" s="426">
        <v>17846.09135</v>
      </c>
      <c r="AS16" s="505"/>
    </row>
    <row r="17" spans="1:45" s="424" customFormat="1" ht="9" customHeight="1">
      <c r="A17" s="428" t="s">
        <v>533</v>
      </c>
      <c r="B17" s="426">
        <v>0</v>
      </c>
      <c r="C17" s="426">
        <v>0</v>
      </c>
      <c r="D17" s="426">
        <v>0</v>
      </c>
      <c r="E17" s="426"/>
      <c r="F17" s="426">
        <v>0</v>
      </c>
      <c r="G17" s="426">
        <v>0</v>
      </c>
      <c r="H17" s="426">
        <v>0</v>
      </c>
      <c r="I17" s="426"/>
      <c r="J17" s="426">
        <v>0</v>
      </c>
      <c r="K17" s="426">
        <v>0</v>
      </c>
      <c r="L17" s="426">
        <v>0</v>
      </c>
      <c r="M17" s="428" t="s">
        <v>533</v>
      </c>
      <c r="N17" s="426">
        <v>0</v>
      </c>
      <c r="O17" s="426">
        <v>0</v>
      </c>
      <c r="P17" s="426">
        <v>0</v>
      </c>
      <c r="Q17" s="426"/>
      <c r="R17" s="426">
        <v>0</v>
      </c>
      <c r="S17" s="426">
        <v>0</v>
      </c>
      <c r="T17" s="426">
        <v>0</v>
      </c>
      <c r="U17" s="426"/>
      <c r="V17" s="426">
        <v>0</v>
      </c>
      <c r="W17" s="426">
        <v>0</v>
      </c>
      <c r="X17" s="426">
        <v>0</v>
      </c>
      <c r="Y17" s="428" t="s">
        <v>533</v>
      </c>
      <c r="Z17" s="426">
        <v>0</v>
      </c>
      <c r="AA17" s="426">
        <v>0</v>
      </c>
      <c r="AB17" s="426">
        <v>0</v>
      </c>
      <c r="AC17" s="426"/>
      <c r="AD17" s="426">
        <v>0</v>
      </c>
      <c r="AE17" s="426">
        <v>0</v>
      </c>
      <c r="AF17" s="426">
        <v>0</v>
      </c>
      <c r="AG17" s="426"/>
      <c r="AH17" s="426">
        <v>0</v>
      </c>
      <c r="AI17" s="426">
        <v>0</v>
      </c>
      <c r="AJ17" s="426">
        <v>0</v>
      </c>
      <c r="AK17" s="428" t="s">
        <v>533</v>
      </c>
      <c r="AL17" s="426">
        <v>0</v>
      </c>
      <c r="AM17" s="426">
        <v>0</v>
      </c>
      <c r="AN17" s="426">
        <v>0</v>
      </c>
      <c r="AO17" s="426"/>
      <c r="AP17" s="426">
        <v>0</v>
      </c>
      <c r="AQ17" s="426">
        <v>0</v>
      </c>
      <c r="AR17" s="426">
        <v>0</v>
      </c>
      <c r="AS17" s="505"/>
    </row>
    <row r="18" spans="1:45" s="424" customFormat="1" ht="9" customHeight="1">
      <c r="A18" s="428" t="s">
        <v>453</v>
      </c>
      <c r="B18" s="426">
        <v>0.00304</v>
      </c>
      <c r="C18" s="426">
        <v>0.00058</v>
      </c>
      <c r="D18" s="426">
        <v>0.00362</v>
      </c>
      <c r="E18" s="426"/>
      <c r="F18" s="426">
        <v>0</v>
      </c>
      <c r="G18" s="426">
        <v>0</v>
      </c>
      <c r="H18" s="426">
        <v>0</v>
      </c>
      <c r="I18" s="426"/>
      <c r="J18" s="426">
        <v>0</v>
      </c>
      <c r="K18" s="426">
        <v>0</v>
      </c>
      <c r="L18" s="426">
        <v>0</v>
      </c>
      <c r="M18" s="428" t="s">
        <v>453</v>
      </c>
      <c r="N18" s="426">
        <v>329.69768</v>
      </c>
      <c r="O18" s="426">
        <v>0</v>
      </c>
      <c r="P18" s="426">
        <v>329.69768</v>
      </c>
      <c r="Q18" s="426"/>
      <c r="R18" s="426">
        <v>0</v>
      </c>
      <c r="S18" s="426">
        <v>495.45236</v>
      </c>
      <c r="T18" s="426">
        <v>495.45236</v>
      </c>
      <c r="U18" s="426"/>
      <c r="V18" s="426">
        <v>0</v>
      </c>
      <c r="W18" s="426">
        <v>0</v>
      </c>
      <c r="X18" s="426">
        <v>0</v>
      </c>
      <c r="Y18" s="428" t="s">
        <v>453</v>
      </c>
      <c r="Z18" s="426">
        <v>0</v>
      </c>
      <c r="AA18" s="426">
        <v>0</v>
      </c>
      <c r="AB18" s="426">
        <v>0</v>
      </c>
      <c r="AC18" s="426"/>
      <c r="AD18" s="426">
        <v>0.03012</v>
      </c>
      <c r="AE18" s="426">
        <v>0.64577</v>
      </c>
      <c r="AF18" s="426">
        <v>0.67589</v>
      </c>
      <c r="AG18" s="426"/>
      <c r="AH18" s="426">
        <v>0</v>
      </c>
      <c r="AI18" s="426">
        <v>0</v>
      </c>
      <c r="AJ18" s="426">
        <v>0</v>
      </c>
      <c r="AK18" s="428" t="s">
        <v>453</v>
      </c>
      <c r="AL18" s="426">
        <v>0</v>
      </c>
      <c r="AM18" s="426">
        <v>0</v>
      </c>
      <c r="AN18" s="426">
        <v>0</v>
      </c>
      <c r="AO18" s="426"/>
      <c r="AP18" s="426">
        <v>329.73084</v>
      </c>
      <c r="AQ18" s="426">
        <v>496.09871000000004</v>
      </c>
      <c r="AR18" s="426">
        <v>825.8295499999999</v>
      </c>
      <c r="AS18" s="505"/>
    </row>
    <row r="19" spans="1:45" s="424" customFormat="1" ht="5.1" customHeight="1">
      <c r="A19" s="428"/>
      <c r="B19" s="426"/>
      <c r="C19" s="426"/>
      <c r="D19" s="426"/>
      <c r="E19" s="426"/>
      <c r="F19" s="426"/>
      <c r="G19" s="426"/>
      <c r="H19" s="426"/>
      <c r="I19" s="426"/>
      <c r="J19" s="426"/>
      <c r="K19" s="426"/>
      <c r="L19" s="426"/>
      <c r="M19" s="428"/>
      <c r="N19" s="426"/>
      <c r="O19" s="426"/>
      <c r="P19" s="426"/>
      <c r="Q19" s="426"/>
      <c r="R19" s="426"/>
      <c r="S19" s="426"/>
      <c r="T19" s="426"/>
      <c r="U19" s="426"/>
      <c r="V19" s="426">
        <v>0</v>
      </c>
      <c r="W19" s="426">
        <v>0</v>
      </c>
      <c r="X19" s="426">
        <v>0</v>
      </c>
      <c r="Y19" s="428"/>
      <c r="Z19" s="426"/>
      <c r="AA19" s="426"/>
      <c r="AB19" s="426"/>
      <c r="AC19" s="426"/>
      <c r="AD19" s="426"/>
      <c r="AE19" s="426"/>
      <c r="AF19" s="426"/>
      <c r="AG19" s="426"/>
      <c r="AH19" s="426">
        <v>0</v>
      </c>
      <c r="AI19" s="426">
        <v>0</v>
      </c>
      <c r="AJ19" s="426">
        <v>0</v>
      </c>
      <c r="AK19" s="428"/>
      <c r="AL19" s="426"/>
      <c r="AM19" s="426"/>
      <c r="AN19" s="426"/>
      <c r="AO19" s="426"/>
      <c r="AP19" s="426"/>
      <c r="AQ19" s="426"/>
      <c r="AR19" s="426"/>
      <c r="AS19" s="505"/>
    </row>
    <row r="20" spans="1:44" s="429" customFormat="1" ht="9.75" customHeight="1">
      <c r="A20" s="422" t="s">
        <v>534</v>
      </c>
      <c r="B20" s="423">
        <v>43907.822700000004</v>
      </c>
      <c r="C20" s="423">
        <v>904.61022</v>
      </c>
      <c r="D20" s="423">
        <v>44812.43292</v>
      </c>
      <c r="E20" s="423"/>
      <c r="F20" s="423">
        <v>94234.49746</v>
      </c>
      <c r="G20" s="423">
        <v>67.84341</v>
      </c>
      <c r="H20" s="423">
        <v>94302.34087</v>
      </c>
      <c r="I20" s="423"/>
      <c r="J20" s="423">
        <v>72902.99045</v>
      </c>
      <c r="K20" s="423">
        <v>3318.78193</v>
      </c>
      <c r="L20" s="423">
        <v>76221.77238</v>
      </c>
      <c r="M20" s="422" t="s">
        <v>534</v>
      </c>
      <c r="N20" s="423">
        <v>55426.66701</v>
      </c>
      <c r="O20" s="423">
        <v>0.75079</v>
      </c>
      <c r="P20" s="423">
        <v>55427.417799999996</v>
      </c>
      <c r="Q20" s="423"/>
      <c r="R20" s="423">
        <v>14289.4904</v>
      </c>
      <c r="S20" s="423">
        <v>398.079</v>
      </c>
      <c r="T20" s="423">
        <v>14687.5694</v>
      </c>
      <c r="U20" s="423"/>
      <c r="V20" s="423">
        <v>51493.309049999996</v>
      </c>
      <c r="W20" s="423">
        <v>248.86873</v>
      </c>
      <c r="X20" s="423">
        <v>51742.17778</v>
      </c>
      <c r="Y20" s="422" t="s">
        <v>534</v>
      </c>
      <c r="Z20" s="423">
        <v>1E-05</v>
      </c>
      <c r="AA20" s="423">
        <v>0</v>
      </c>
      <c r="AB20" s="423">
        <v>1E-05</v>
      </c>
      <c r="AC20" s="423"/>
      <c r="AD20" s="423">
        <v>12319.68015</v>
      </c>
      <c r="AE20" s="423">
        <v>11855.619419999999</v>
      </c>
      <c r="AF20" s="423">
        <v>24175.29957</v>
      </c>
      <c r="AG20" s="423"/>
      <c r="AH20" s="423">
        <v>27198.298280000003</v>
      </c>
      <c r="AI20" s="423">
        <v>96.49692</v>
      </c>
      <c r="AJ20" s="423">
        <v>27294.7952</v>
      </c>
      <c r="AK20" s="422" t="s">
        <v>534</v>
      </c>
      <c r="AL20" s="423">
        <v>42814.88441</v>
      </c>
      <c r="AM20" s="423">
        <v>77.20905</v>
      </c>
      <c r="AN20" s="423">
        <v>42892.093460000004</v>
      </c>
      <c r="AO20" s="423"/>
      <c r="AP20" s="423">
        <v>414587.6399199999</v>
      </c>
      <c r="AQ20" s="423">
        <v>16968.25947</v>
      </c>
      <c r="AR20" s="423">
        <v>431555.89939</v>
      </c>
    </row>
    <row r="21" spans="1:45" s="424" customFormat="1" ht="9" customHeight="1">
      <c r="A21" s="428" t="s">
        <v>535</v>
      </c>
      <c r="B21" s="426">
        <v>26593.194199999998</v>
      </c>
      <c r="C21" s="426">
        <v>552.43564</v>
      </c>
      <c r="D21" s="426">
        <v>27145.62984</v>
      </c>
      <c r="E21" s="426"/>
      <c r="F21" s="426">
        <v>62263.958979999996</v>
      </c>
      <c r="G21" s="426">
        <v>132.67186999999998</v>
      </c>
      <c r="H21" s="426">
        <v>62396.63085</v>
      </c>
      <c r="I21" s="426"/>
      <c r="J21" s="426">
        <v>57917.47765</v>
      </c>
      <c r="K21" s="426">
        <v>144.53710999999998</v>
      </c>
      <c r="L21" s="426">
        <v>58062.01476</v>
      </c>
      <c r="M21" s="428" t="s">
        <v>535</v>
      </c>
      <c r="N21" s="426">
        <v>25782.14812</v>
      </c>
      <c r="O21" s="426">
        <v>0</v>
      </c>
      <c r="P21" s="426">
        <v>25782.14812</v>
      </c>
      <c r="Q21" s="426"/>
      <c r="R21" s="426">
        <v>12011.03284</v>
      </c>
      <c r="S21" s="426">
        <v>9.316559999999999</v>
      </c>
      <c r="T21" s="426">
        <v>12020.349400000001</v>
      </c>
      <c r="U21" s="426"/>
      <c r="V21" s="426">
        <v>17112.486739999997</v>
      </c>
      <c r="W21" s="426">
        <v>0</v>
      </c>
      <c r="X21" s="426">
        <v>17112.486739999997</v>
      </c>
      <c r="Y21" s="428" t="s">
        <v>535</v>
      </c>
      <c r="Z21" s="426">
        <v>0</v>
      </c>
      <c r="AA21" s="426">
        <v>0</v>
      </c>
      <c r="AB21" s="426">
        <v>0</v>
      </c>
      <c r="AC21" s="426"/>
      <c r="AD21" s="426">
        <v>0</v>
      </c>
      <c r="AE21" s="426">
        <v>0</v>
      </c>
      <c r="AF21" s="426">
        <v>0</v>
      </c>
      <c r="AG21" s="426"/>
      <c r="AH21" s="426">
        <v>23423.539190000003</v>
      </c>
      <c r="AI21" s="426">
        <v>6.87365</v>
      </c>
      <c r="AJ21" s="426">
        <v>23430.41284</v>
      </c>
      <c r="AK21" s="428" t="s">
        <v>535</v>
      </c>
      <c r="AL21" s="426">
        <v>30623.15498</v>
      </c>
      <c r="AM21" s="426">
        <v>87.43474</v>
      </c>
      <c r="AN21" s="426">
        <v>30710.58972</v>
      </c>
      <c r="AO21" s="426"/>
      <c r="AP21" s="426">
        <v>255726.99269999997</v>
      </c>
      <c r="AQ21" s="426">
        <v>933.26957</v>
      </c>
      <c r="AR21" s="426">
        <v>256660.26226999998</v>
      </c>
      <c r="AS21" s="505"/>
    </row>
    <row r="22" spans="1:45" s="424" customFormat="1" ht="9" customHeight="1">
      <c r="A22" s="428" t="s">
        <v>536</v>
      </c>
      <c r="B22" s="426">
        <v>0</v>
      </c>
      <c r="C22" s="426">
        <v>0</v>
      </c>
      <c r="D22" s="426">
        <v>0</v>
      </c>
      <c r="E22" s="426"/>
      <c r="F22" s="426">
        <v>121.79529</v>
      </c>
      <c r="G22" s="426">
        <v>3.78441</v>
      </c>
      <c r="H22" s="426">
        <v>125.5797</v>
      </c>
      <c r="I22" s="426"/>
      <c r="J22" s="426">
        <v>109.06813000000001</v>
      </c>
      <c r="K22" s="426">
        <v>0</v>
      </c>
      <c r="L22" s="426">
        <v>109.06813000000001</v>
      </c>
      <c r="M22" s="428" t="s">
        <v>536</v>
      </c>
      <c r="N22" s="426">
        <v>5.59354</v>
      </c>
      <c r="O22" s="426">
        <v>0</v>
      </c>
      <c r="P22" s="426">
        <v>5.59354</v>
      </c>
      <c r="Q22" s="426"/>
      <c r="R22" s="426">
        <v>0</v>
      </c>
      <c r="S22" s="426">
        <v>0</v>
      </c>
      <c r="T22" s="426">
        <v>0</v>
      </c>
      <c r="U22" s="426"/>
      <c r="V22" s="426">
        <v>0</v>
      </c>
      <c r="W22" s="426">
        <v>0</v>
      </c>
      <c r="X22" s="426">
        <v>0</v>
      </c>
      <c r="Y22" s="428" t="s">
        <v>536</v>
      </c>
      <c r="Z22" s="426">
        <v>0</v>
      </c>
      <c r="AA22" s="426">
        <v>0</v>
      </c>
      <c r="AB22" s="426">
        <v>0</v>
      </c>
      <c r="AC22" s="426"/>
      <c r="AD22" s="426">
        <v>0</v>
      </c>
      <c r="AE22" s="426">
        <v>0</v>
      </c>
      <c r="AF22" s="426">
        <v>0</v>
      </c>
      <c r="AG22" s="426"/>
      <c r="AH22" s="426">
        <v>13.85848</v>
      </c>
      <c r="AI22" s="426">
        <v>0</v>
      </c>
      <c r="AJ22" s="426">
        <v>13.85848</v>
      </c>
      <c r="AK22" s="428" t="s">
        <v>536</v>
      </c>
      <c r="AL22" s="426">
        <v>54.865629999999996</v>
      </c>
      <c r="AM22" s="426">
        <v>0</v>
      </c>
      <c r="AN22" s="426">
        <v>54.865629999999996</v>
      </c>
      <c r="AO22" s="426"/>
      <c r="AP22" s="426">
        <v>305.18107000000003</v>
      </c>
      <c r="AQ22" s="426">
        <v>3.78441</v>
      </c>
      <c r="AR22" s="426">
        <v>308.96548</v>
      </c>
      <c r="AS22" s="505"/>
    </row>
    <row r="23" spans="1:45" s="424" customFormat="1" ht="9" customHeight="1">
      <c r="A23" s="428" t="s">
        <v>527</v>
      </c>
      <c r="B23" s="426">
        <v>4.09205</v>
      </c>
      <c r="C23" s="426">
        <v>0</v>
      </c>
      <c r="D23" s="426">
        <v>4.09205</v>
      </c>
      <c r="E23" s="426"/>
      <c r="F23" s="426">
        <v>0</v>
      </c>
      <c r="G23" s="426">
        <v>0</v>
      </c>
      <c r="H23" s="426">
        <v>0</v>
      </c>
      <c r="I23" s="426"/>
      <c r="J23" s="426">
        <v>2.62582</v>
      </c>
      <c r="K23" s="426">
        <v>0.00514</v>
      </c>
      <c r="L23" s="426">
        <v>2.63096</v>
      </c>
      <c r="M23" s="428" t="s">
        <v>527</v>
      </c>
      <c r="N23" s="426">
        <v>0</v>
      </c>
      <c r="O23" s="426">
        <v>0</v>
      </c>
      <c r="P23" s="426">
        <v>0</v>
      </c>
      <c r="Q23" s="426"/>
      <c r="R23" s="426">
        <v>0</v>
      </c>
      <c r="S23" s="426">
        <v>0</v>
      </c>
      <c r="T23" s="426">
        <v>0</v>
      </c>
      <c r="U23" s="426"/>
      <c r="V23" s="426">
        <v>0</v>
      </c>
      <c r="W23" s="426">
        <v>0</v>
      </c>
      <c r="X23" s="426">
        <v>0</v>
      </c>
      <c r="Y23" s="428" t="s">
        <v>527</v>
      </c>
      <c r="Z23" s="426">
        <v>0</v>
      </c>
      <c r="AA23" s="426">
        <v>0</v>
      </c>
      <c r="AB23" s="426">
        <v>0</v>
      </c>
      <c r="AC23" s="426"/>
      <c r="AD23" s="426">
        <v>0</v>
      </c>
      <c r="AE23" s="426">
        <v>0</v>
      </c>
      <c r="AF23" s="426">
        <v>0</v>
      </c>
      <c r="AG23" s="426"/>
      <c r="AH23" s="426">
        <v>0</v>
      </c>
      <c r="AI23" s="426">
        <v>0</v>
      </c>
      <c r="AJ23" s="426">
        <v>0</v>
      </c>
      <c r="AK23" s="428" t="s">
        <v>527</v>
      </c>
      <c r="AL23" s="426">
        <v>0</v>
      </c>
      <c r="AM23" s="426">
        <v>0</v>
      </c>
      <c r="AN23" s="426">
        <v>0</v>
      </c>
      <c r="AO23" s="426"/>
      <c r="AP23" s="426">
        <v>6.7178700000000005</v>
      </c>
      <c r="AQ23" s="426">
        <v>0.00514</v>
      </c>
      <c r="AR23" s="426">
        <v>6.72301</v>
      </c>
      <c r="AS23" s="505"/>
    </row>
    <row r="24" spans="1:45" s="424" customFormat="1" ht="9" customHeight="1">
      <c r="A24" s="428" t="s">
        <v>537</v>
      </c>
      <c r="B24" s="426">
        <v>6303.24973</v>
      </c>
      <c r="C24" s="426">
        <v>58.834199999999996</v>
      </c>
      <c r="D24" s="426">
        <v>6362.08393</v>
      </c>
      <c r="E24" s="426"/>
      <c r="F24" s="426">
        <v>18351.74947</v>
      </c>
      <c r="G24" s="426">
        <v>45.6351</v>
      </c>
      <c r="H24" s="426">
        <v>18397.384570000002</v>
      </c>
      <c r="I24" s="426"/>
      <c r="J24" s="426">
        <v>7508.26959</v>
      </c>
      <c r="K24" s="426">
        <v>3174.23968</v>
      </c>
      <c r="L24" s="426">
        <v>10682.509269999999</v>
      </c>
      <c r="M24" s="428" t="s">
        <v>537</v>
      </c>
      <c r="N24" s="426">
        <v>8865.757150000001</v>
      </c>
      <c r="O24" s="426">
        <v>0.75079</v>
      </c>
      <c r="P24" s="426">
        <v>8866.50794</v>
      </c>
      <c r="Q24" s="426"/>
      <c r="R24" s="426">
        <v>757.3966800000001</v>
      </c>
      <c r="S24" s="426">
        <v>0</v>
      </c>
      <c r="T24" s="426">
        <v>757.3966800000001</v>
      </c>
      <c r="U24" s="426"/>
      <c r="V24" s="426">
        <v>5008.1077000000005</v>
      </c>
      <c r="W24" s="426">
        <v>156.93815</v>
      </c>
      <c r="X24" s="426">
        <v>5165.0458499999995</v>
      </c>
      <c r="Y24" s="428" t="s">
        <v>537</v>
      </c>
      <c r="Z24" s="426">
        <v>0</v>
      </c>
      <c r="AA24" s="426">
        <v>0</v>
      </c>
      <c r="AB24" s="426">
        <v>0</v>
      </c>
      <c r="AC24" s="426"/>
      <c r="AD24" s="426">
        <v>12319.68015</v>
      </c>
      <c r="AE24" s="426">
        <v>11855.619419999999</v>
      </c>
      <c r="AF24" s="426">
        <v>24175.29957</v>
      </c>
      <c r="AG24" s="426"/>
      <c r="AH24" s="426">
        <v>1527.54773</v>
      </c>
      <c r="AI24" s="426">
        <v>78.09066</v>
      </c>
      <c r="AJ24" s="426">
        <v>1605.6383899999998</v>
      </c>
      <c r="AK24" s="428" t="s">
        <v>537</v>
      </c>
      <c r="AL24" s="426">
        <v>6030.43038</v>
      </c>
      <c r="AM24" s="426">
        <v>0</v>
      </c>
      <c r="AN24" s="426">
        <v>6030.43038</v>
      </c>
      <c r="AO24" s="426"/>
      <c r="AP24" s="426">
        <v>66672.18858</v>
      </c>
      <c r="AQ24" s="426">
        <v>15370.107999999998</v>
      </c>
      <c r="AR24" s="426">
        <v>82042.29658</v>
      </c>
      <c r="AS24" s="505"/>
    </row>
    <row r="25" spans="1:45" s="424" customFormat="1" ht="9" customHeight="1">
      <c r="A25" s="428" t="s">
        <v>538</v>
      </c>
      <c r="B25" s="426">
        <v>0</v>
      </c>
      <c r="C25" s="426">
        <v>0</v>
      </c>
      <c r="D25" s="426">
        <v>0</v>
      </c>
      <c r="E25" s="426"/>
      <c r="F25" s="426">
        <v>6049.98676</v>
      </c>
      <c r="G25" s="426">
        <v>0</v>
      </c>
      <c r="H25" s="426">
        <v>6049.98676</v>
      </c>
      <c r="I25" s="426"/>
      <c r="J25" s="426">
        <v>1914.74361</v>
      </c>
      <c r="K25" s="426">
        <v>0</v>
      </c>
      <c r="L25" s="426">
        <v>1914.74361</v>
      </c>
      <c r="M25" s="428" t="s">
        <v>538</v>
      </c>
      <c r="N25" s="426">
        <v>4515.08857</v>
      </c>
      <c r="O25" s="426">
        <v>0</v>
      </c>
      <c r="P25" s="426">
        <v>4515.08857</v>
      </c>
      <c r="Q25" s="426"/>
      <c r="R25" s="426">
        <v>0</v>
      </c>
      <c r="S25" s="426">
        <v>0</v>
      </c>
      <c r="T25" s="426">
        <v>0</v>
      </c>
      <c r="U25" s="426"/>
      <c r="V25" s="426">
        <v>26104.88593</v>
      </c>
      <c r="W25" s="426">
        <v>0</v>
      </c>
      <c r="X25" s="426">
        <v>26104.88593</v>
      </c>
      <c r="Y25" s="428" t="s">
        <v>538</v>
      </c>
      <c r="Z25" s="426">
        <v>0</v>
      </c>
      <c r="AA25" s="426">
        <v>0</v>
      </c>
      <c r="AB25" s="426">
        <v>0</v>
      </c>
      <c r="AC25" s="426"/>
      <c r="AD25" s="426">
        <v>0</v>
      </c>
      <c r="AE25" s="426">
        <v>0</v>
      </c>
      <c r="AF25" s="426">
        <v>0</v>
      </c>
      <c r="AG25" s="426"/>
      <c r="AH25" s="426">
        <v>0</v>
      </c>
      <c r="AI25" s="426">
        <v>0</v>
      </c>
      <c r="AJ25" s="426">
        <v>0</v>
      </c>
      <c r="AK25" s="428" t="s">
        <v>538</v>
      </c>
      <c r="AL25" s="426">
        <v>0</v>
      </c>
      <c r="AM25" s="426">
        <v>0</v>
      </c>
      <c r="AN25" s="426">
        <v>0</v>
      </c>
      <c r="AO25" s="426"/>
      <c r="AP25" s="426">
        <v>38584.70487</v>
      </c>
      <c r="AQ25" s="426">
        <v>0</v>
      </c>
      <c r="AR25" s="426">
        <v>38584.70487</v>
      </c>
      <c r="AS25" s="505"/>
    </row>
    <row r="26" spans="1:45" s="424" customFormat="1" ht="9" customHeight="1">
      <c r="A26" s="428" t="s">
        <v>539</v>
      </c>
      <c r="B26" s="426">
        <v>8825.78125</v>
      </c>
      <c r="C26" s="426">
        <v>0</v>
      </c>
      <c r="D26" s="426">
        <v>8825.78125</v>
      </c>
      <c r="E26" s="426"/>
      <c r="F26" s="426">
        <v>0</v>
      </c>
      <c r="G26" s="426">
        <v>0</v>
      </c>
      <c r="H26" s="426">
        <v>0</v>
      </c>
      <c r="I26" s="426"/>
      <c r="J26" s="426">
        <v>0</v>
      </c>
      <c r="K26" s="426">
        <v>0</v>
      </c>
      <c r="L26" s="426">
        <v>0</v>
      </c>
      <c r="M26" s="428" t="s">
        <v>539</v>
      </c>
      <c r="N26" s="426">
        <v>0</v>
      </c>
      <c r="O26" s="426">
        <v>0</v>
      </c>
      <c r="P26" s="426">
        <v>0</v>
      </c>
      <c r="Q26" s="426"/>
      <c r="R26" s="426">
        <v>0</v>
      </c>
      <c r="S26" s="426">
        <v>0</v>
      </c>
      <c r="T26" s="426">
        <v>0</v>
      </c>
      <c r="U26" s="426"/>
      <c r="V26" s="426">
        <v>0</v>
      </c>
      <c r="W26" s="426">
        <v>0</v>
      </c>
      <c r="X26" s="426">
        <v>0</v>
      </c>
      <c r="Y26" s="428" t="s">
        <v>539</v>
      </c>
      <c r="Z26" s="426">
        <v>0</v>
      </c>
      <c r="AA26" s="426">
        <v>0</v>
      </c>
      <c r="AB26" s="426">
        <v>0</v>
      </c>
      <c r="AC26" s="426"/>
      <c r="AD26" s="426">
        <v>0</v>
      </c>
      <c r="AE26" s="426">
        <v>0</v>
      </c>
      <c r="AF26" s="426">
        <v>0</v>
      </c>
      <c r="AG26" s="426"/>
      <c r="AH26" s="426">
        <v>0</v>
      </c>
      <c r="AI26" s="426">
        <v>0</v>
      </c>
      <c r="AJ26" s="426">
        <v>0</v>
      </c>
      <c r="AK26" s="428" t="s">
        <v>539</v>
      </c>
      <c r="AL26" s="426">
        <v>2775.83375</v>
      </c>
      <c r="AM26" s="426">
        <v>0</v>
      </c>
      <c r="AN26" s="426">
        <v>2775.83375</v>
      </c>
      <c r="AO26" s="426"/>
      <c r="AP26" s="426">
        <v>11601.615</v>
      </c>
      <c r="AQ26" s="426">
        <v>0</v>
      </c>
      <c r="AR26" s="426">
        <v>11601.615</v>
      </c>
      <c r="AS26" s="505"/>
    </row>
    <row r="27" spans="1:45" s="424" customFormat="1" ht="9" customHeight="1">
      <c r="A27" s="428" t="s">
        <v>540</v>
      </c>
      <c r="B27" s="426">
        <v>0</v>
      </c>
      <c r="C27" s="426">
        <v>0</v>
      </c>
      <c r="D27" s="426">
        <v>0</v>
      </c>
      <c r="E27" s="426"/>
      <c r="F27" s="426">
        <v>0</v>
      </c>
      <c r="G27" s="426">
        <v>0</v>
      </c>
      <c r="H27" s="426">
        <v>0</v>
      </c>
      <c r="I27" s="426"/>
      <c r="J27" s="426">
        <v>0</v>
      </c>
      <c r="K27" s="426">
        <v>0</v>
      </c>
      <c r="L27" s="426">
        <v>0</v>
      </c>
      <c r="M27" s="428" t="s">
        <v>540</v>
      </c>
      <c r="N27" s="426">
        <v>0</v>
      </c>
      <c r="O27" s="426">
        <v>0</v>
      </c>
      <c r="P27" s="426">
        <v>0</v>
      </c>
      <c r="Q27" s="426"/>
      <c r="R27" s="426">
        <v>0</v>
      </c>
      <c r="S27" s="426">
        <v>0</v>
      </c>
      <c r="T27" s="426">
        <v>0</v>
      </c>
      <c r="U27" s="426"/>
      <c r="V27" s="426">
        <v>0</v>
      </c>
      <c r="W27" s="426">
        <v>0</v>
      </c>
      <c r="X27" s="426">
        <v>0</v>
      </c>
      <c r="Y27" s="428" t="s">
        <v>540</v>
      </c>
      <c r="Z27" s="426">
        <v>0</v>
      </c>
      <c r="AA27" s="426">
        <v>0</v>
      </c>
      <c r="AB27" s="426">
        <v>0</v>
      </c>
      <c r="AC27" s="426"/>
      <c r="AD27" s="426">
        <v>0</v>
      </c>
      <c r="AE27" s="426">
        <v>0</v>
      </c>
      <c r="AF27" s="426">
        <v>0</v>
      </c>
      <c r="AG27" s="426"/>
      <c r="AH27" s="426">
        <v>0</v>
      </c>
      <c r="AI27" s="426">
        <v>0</v>
      </c>
      <c r="AJ27" s="426">
        <v>0</v>
      </c>
      <c r="AK27" s="428" t="s">
        <v>540</v>
      </c>
      <c r="AL27" s="426">
        <v>52.91685</v>
      </c>
      <c r="AM27" s="426">
        <v>-10.22569</v>
      </c>
      <c r="AN27" s="426">
        <v>42.69116</v>
      </c>
      <c r="AO27" s="426"/>
      <c r="AP27" s="426">
        <v>52.91685</v>
      </c>
      <c r="AQ27" s="426">
        <v>-10.22569</v>
      </c>
      <c r="AR27" s="426">
        <v>42.69116</v>
      </c>
      <c r="AS27" s="505"/>
    </row>
    <row r="28" spans="1:45" s="424" customFormat="1" ht="9" customHeight="1">
      <c r="A28" s="428" t="s">
        <v>541</v>
      </c>
      <c r="B28" s="426">
        <v>0</v>
      </c>
      <c r="C28" s="426">
        <v>0</v>
      </c>
      <c r="D28" s="426">
        <v>0</v>
      </c>
      <c r="E28" s="426"/>
      <c r="F28" s="426">
        <v>2783.34463</v>
      </c>
      <c r="G28" s="426">
        <v>0</v>
      </c>
      <c r="H28" s="426">
        <v>2783.34463</v>
      </c>
      <c r="I28" s="426"/>
      <c r="J28" s="426">
        <v>0</v>
      </c>
      <c r="K28" s="426">
        <v>0</v>
      </c>
      <c r="L28" s="426">
        <v>0</v>
      </c>
      <c r="M28" s="428" t="s">
        <v>541</v>
      </c>
      <c r="N28" s="426">
        <v>14887</v>
      </c>
      <c r="O28" s="426">
        <v>0</v>
      </c>
      <c r="P28" s="426">
        <v>14887</v>
      </c>
      <c r="Q28" s="426"/>
      <c r="R28" s="426">
        <v>0</v>
      </c>
      <c r="S28" s="426">
        <v>0</v>
      </c>
      <c r="T28" s="426">
        <v>0</v>
      </c>
      <c r="U28" s="426"/>
      <c r="V28" s="426">
        <v>0</v>
      </c>
      <c r="W28" s="426">
        <v>0</v>
      </c>
      <c r="X28" s="426">
        <v>0</v>
      </c>
      <c r="Y28" s="428" t="s">
        <v>541</v>
      </c>
      <c r="Z28" s="426">
        <v>0</v>
      </c>
      <c r="AA28" s="426">
        <v>0</v>
      </c>
      <c r="AB28" s="426">
        <v>0</v>
      </c>
      <c r="AC28" s="426"/>
      <c r="AD28" s="426">
        <v>0</v>
      </c>
      <c r="AE28" s="426">
        <v>0</v>
      </c>
      <c r="AF28" s="426">
        <v>0</v>
      </c>
      <c r="AG28" s="426"/>
      <c r="AH28" s="426">
        <v>0</v>
      </c>
      <c r="AI28" s="426">
        <v>0</v>
      </c>
      <c r="AJ28" s="426">
        <v>0</v>
      </c>
      <c r="AK28" s="428" t="s">
        <v>541</v>
      </c>
      <c r="AL28" s="426">
        <v>0</v>
      </c>
      <c r="AM28" s="426">
        <v>0</v>
      </c>
      <c r="AN28" s="426">
        <v>0</v>
      </c>
      <c r="AO28" s="426"/>
      <c r="AP28" s="426">
        <v>17670.34463</v>
      </c>
      <c r="AQ28" s="426">
        <v>0</v>
      </c>
      <c r="AR28" s="426">
        <v>17670.34463</v>
      </c>
      <c r="AS28" s="505"/>
    </row>
    <row r="29" spans="1:45" s="424" customFormat="1" ht="9" customHeight="1">
      <c r="A29" s="428" t="s">
        <v>542</v>
      </c>
      <c r="B29" s="426">
        <v>2181.4916200000002</v>
      </c>
      <c r="C29" s="426">
        <v>291.51303</v>
      </c>
      <c r="D29" s="426">
        <v>2473.00465</v>
      </c>
      <c r="E29" s="426"/>
      <c r="F29" s="426">
        <v>4064.35293</v>
      </c>
      <c r="G29" s="426">
        <v>13.182979999999999</v>
      </c>
      <c r="H29" s="426">
        <v>4077.53591</v>
      </c>
      <c r="I29" s="426"/>
      <c r="J29" s="426">
        <v>5450.80565</v>
      </c>
      <c r="K29" s="426">
        <v>0</v>
      </c>
      <c r="L29" s="426">
        <v>5450.80565</v>
      </c>
      <c r="M29" s="428" t="s">
        <v>542</v>
      </c>
      <c r="N29" s="426">
        <v>1371.07963</v>
      </c>
      <c r="O29" s="426">
        <v>0</v>
      </c>
      <c r="P29" s="426">
        <v>1371.07963</v>
      </c>
      <c r="Q29" s="426"/>
      <c r="R29" s="426">
        <v>1521.06088</v>
      </c>
      <c r="S29" s="426">
        <v>9.29092</v>
      </c>
      <c r="T29" s="426">
        <v>1530.3518000000001</v>
      </c>
      <c r="U29" s="426"/>
      <c r="V29" s="426">
        <v>1569.12887</v>
      </c>
      <c r="W29" s="426">
        <v>0</v>
      </c>
      <c r="X29" s="426">
        <v>1569.12887</v>
      </c>
      <c r="Y29" s="428" t="s">
        <v>542</v>
      </c>
      <c r="Z29" s="426">
        <v>0</v>
      </c>
      <c r="AA29" s="426">
        <v>0</v>
      </c>
      <c r="AB29" s="426">
        <v>0</v>
      </c>
      <c r="AC29" s="426"/>
      <c r="AD29" s="426">
        <v>0</v>
      </c>
      <c r="AE29" s="426">
        <v>0</v>
      </c>
      <c r="AF29" s="426">
        <v>0</v>
      </c>
      <c r="AG29" s="426"/>
      <c r="AH29" s="426">
        <v>2217.11181</v>
      </c>
      <c r="AI29" s="426">
        <v>11.530809999999999</v>
      </c>
      <c r="AJ29" s="426">
        <v>2228.64262</v>
      </c>
      <c r="AK29" s="428" t="s">
        <v>542</v>
      </c>
      <c r="AL29" s="426">
        <v>3277.68282</v>
      </c>
      <c r="AM29" s="426">
        <v>0</v>
      </c>
      <c r="AN29" s="426">
        <v>3277.68282</v>
      </c>
      <c r="AO29" s="426"/>
      <c r="AP29" s="426">
        <v>21652.71421</v>
      </c>
      <c r="AQ29" s="426">
        <v>325.51774</v>
      </c>
      <c r="AR29" s="426">
        <v>21978.23195</v>
      </c>
      <c r="AS29" s="505"/>
    </row>
    <row r="30" spans="1:45" s="424" customFormat="1" ht="9" customHeight="1">
      <c r="A30" s="428" t="s">
        <v>532</v>
      </c>
      <c r="B30" s="426">
        <v>0</v>
      </c>
      <c r="C30" s="426">
        <v>0</v>
      </c>
      <c r="D30" s="426">
        <v>0</v>
      </c>
      <c r="E30" s="426"/>
      <c r="F30" s="426">
        <v>599.3094</v>
      </c>
      <c r="G30" s="426">
        <v>-127.43095</v>
      </c>
      <c r="H30" s="426">
        <v>471.87845</v>
      </c>
      <c r="I30" s="426"/>
      <c r="J30" s="426">
        <v>0</v>
      </c>
      <c r="K30" s="426">
        <v>0</v>
      </c>
      <c r="L30" s="426">
        <v>0</v>
      </c>
      <c r="M30" s="428" t="s">
        <v>532</v>
      </c>
      <c r="N30" s="426">
        <v>0</v>
      </c>
      <c r="O30" s="426">
        <v>0</v>
      </c>
      <c r="P30" s="426">
        <v>0</v>
      </c>
      <c r="Q30" s="426"/>
      <c r="R30" s="426">
        <v>0</v>
      </c>
      <c r="S30" s="426">
        <v>0</v>
      </c>
      <c r="T30" s="426">
        <v>0</v>
      </c>
      <c r="U30" s="426"/>
      <c r="V30" s="426">
        <v>0</v>
      </c>
      <c r="W30" s="426">
        <v>0</v>
      </c>
      <c r="X30" s="426">
        <v>0</v>
      </c>
      <c r="Y30" s="428" t="s">
        <v>532</v>
      </c>
      <c r="Z30" s="426">
        <v>0</v>
      </c>
      <c r="AA30" s="426">
        <v>0</v>
      </c>
      <c r="AB30" s="426">
        <v>0</v>
      </c>
      <c r="AC30" s="426"/>
      <c r="AD30" s="426">
        <v>0</v>
      </c>
      <c r="AE30" s="426">
        <v>0</v>
      </c>
      <c r="AF30" s="426">
        <v>0</v>
      </c>
      <c r="AG30" s="426"/>
      <c r="AH30" s="426">
        <v>0</v>
      </c>
      <c r="AI30" s="426">
        <v>0</v>
      </c>
      <c r="AJ30" s="426">
        <v>0</v>
      </c>
      <c r="AK30" s="428" t="s">
        <v>532</v>
      </c>
      <c r="AL30" s="426">
        <v>0</v>
      </c>
      <c r="AM30" s="426">
        <v>0</v>
      </c>
      <c r="AN30" s="426">
        <v>0</v>
      </c>
      <c r="AO30" s="426"/>
      <c r="AP30" s="426">
        <v>599.3094</v>
      </c>
      <c r="AQ30" s="426">
        <v>-127.43095</v>
      </c>
      <c r="AR30" s="426">
        <v>471.87845</v>
      </c>
      <c r="AS30" s="505"/>
    </row>
    <row r="31" spans="1:45" s="424" customFormat="1" ht="9" customHeight="1">
      <c r="A31" s="428" t="s">
        <v>543</v>
      </c>
      <c r="B31" s="426">
        <v>0</v>
      </c>
      <c r="C31" s="426">
        <v>0</v>
      </c>
      <c r="D31" s="426">
        <v>0</v>
      </c>
      <c r="E31" s="426"/>
      <c r="F31" s="426">
        <v>0</v>
      </c>
      <c r="G31" s="426">
        <v>0</v>
      </c>
      <c r="H31" s="426">
        <v>0</v>
      </c>
      <c r="I31" s="426"/>
      <c r="J31" s="426">
        <v>0</v>
      </c>
      <c r="K31" s="426">
        <v>0</v>
      </c>
      <c r="L31" s="426">
        <v>0</v>
      </c>
      <c r="M31" s="428" t="s">
        <v>543</v>
      </c>
      <c r="N31" s="426">
        <v>0</v>
      </c>
      <c r="O31" s="426">
        <v>0</v>
      </c>
      <c r="P31" s="426">
        <v>0</v>
      </c>
      <c r="Q31" s="426"/>
      <c r="R31" s="426">
        <v>0</v>
      </c>
      <c r="S31" s="426">
        <v>0</v>
      </c>
      <c r="T31" s="426">
        <v>0</v>
      </c>
      <c r="U31" s="426"/>
      <c r="V31" s="426">
        <v>0</v>
      </c>
      <c r="W31" s="426">
        <v>0</v>
      </c>
      <c r="X31" s="426">
        <v>0</v>
      </c>
      <c r="Y31" s="428" t="s">
        <v>543</v>
      </c>
      <c r="Z31" s="426">
        <v>0</v>
      </c>
      <c r="AA31" s="426">
        <v>0</v>
      </c>
      <c r="AB31" s="426">
        <v>0</v>
      </c>
      <c r="AC31" s="426"/>
      <c r="AD31" s="426">
        <v>0</v>
      </c>
      <c r="AE31" s="426">
        <v>0</v>
      </c>
      <c r="AF31" s="426">
        <v>0</v>
      </c>
      <c r="AG31" s="426"/>
      <c r="AH31" s="426">
        <v>0</v>
      </c>
      <c r="AI31" s="426">
        <v>0</v>
      </c>
      <c r="AJ31" s="426">
        <v>0</v>
      </c>
      <c r="AK31" s="428" t="s">
        <v>543</v>
      </c>
      <c r="AL31" s="426">
        <v>0</v>
      </c>
      <c r="AM31" s="426">
        <v>0</v>
      </c>
      <c r="AN31" s="426">
        <v>0</v>
      </c>
      <c r="AO31" s="426"/>
      <c r="AP31" s="426">
        <v>0</v>
      </c>
      <c r="AQ31" s="426">
        <v>0</v>
      </c>
      <c r="AR31" s="426">
        <v>0</v>
      </c>
      <c r="AS31" s="505"/>
    </row>
    <row r="32" spans="1:45" s="424" customFormat="1" ht="9" customHeight="1">
      <c r="A32" s="428" t="s">
        <v>453</v>
      </c>
      <c r="B32" s="426">
        <v>0.01385</v>
      </c>
      <c r="C32" s="426">
        <v>1.8273499999999998</v>
      </c>
      <c r="D32" s="426">
        <v>1.8412</v>
      </c>
      <c r="E32" s="426"/>
      <c r="F32" s="426">
        <v>0</v>
      </c>
      <c r="G32" s="426">
        <v>0</v>
      </c>
      <c r="H32" s="426">
        <v>0</v>
      </c>
      <c r="I32" s="426"/>
      <c r="J32" s="426">
        <v>0</v>
      </c>
      <c r="K32" s="426">
        <v>0</v>
      </c>
      <c r="L32" s="426">
        <v>0</v>
      </c>
      <c r="M32" s="428" t="s">
        <v>453</v>
      </c>
      <c r="N32" s="426">
        <v>0</v>
      </c>
      <c r="O32" s="426">
        <v>0</v>
      </c>
      <c r="P32" s="426">
        <v>0</v>
      </c>
      <c r="Q32" s="426"/>
      <c r="R32" s="426">
        <v>0</v>
      </c>
      <c r="S32" s="426">
        <v>379.47152</v>
      </c>
      <c r="T32" s="426">
        <v>379.47152</v>
      </c>
      <c r="U32" s="426"/>
      <c r="V32" s="426">
        <v>1698.69981</v>
      </c>
      <c r="W32" s="426">
        <v>91.93058</v>
      </c>
      <c r="X32" s="426">
        <v>1790.6303899999998</v>
      </c>
      <c r="Y32" s="428" t="s">
        <v>453</v>
      </c>
      <c r="Z32" s="426">
        <v>1E-05</v>
      </c>
      <c r="AA32" s="426">
        <v>0</v>
      </c>
      <c r="AB32" s="426">
        <v>1E-05</v>
      </c>
      <c r="AC32" s="426"/>
      <c r="AD32" s="426">
        <v>0</v>
      </c>
      <c r="AE32" s="426">
        <v>0</v>
      </c>
      <c r="AF32" s="426">
        <v>0</v>
      </c>
      <c r="AG32" s="426"/>
      <c r="AH32" s="426">
        <v>16.24107</v>
      </c>
      <c r="AI32" s="426">
        <v>0.0018</v>
      </c>
      <c r="AJ32" s="426">
        <v>16.24287</v>
      </c>
      <c r="AK32" s="428" t="s">
        <v>453</v>
      </c>
      <c r="AL32" s="426">
        <v>0</v>
      </c>
      <c r="AM32" s="426">
        <v>0</v>
      </c>
      <c r="AN32" s="426">
        <v>0</v>
      </c>
      <c r="AO32" s="426"/>
      <c r="AP32" s="426">
        <v>1714.9547400000001</v>
      </c>
      <c r="AQ32" s="426">
        <v>473.23125000000005</v>
      </c>
      <c r="AR32" s="426">
        <v>2188.18599</v>
      </c>
      <c r="AS32" s="505"/>
    </row>
    <row r="33" spans="1:45" s="424" customFormat="1" ht="5.1" customHeight="1">
      <c r="A33" s="428"/>
      <c r="B33" s="426"/>
      <c r="C33" s="426"/>
      <c r="D33" s="426"/>
      <c r="E33" s="426"/>
      <c r="F33" s="426"/>
      <c r="G33" s="426"/>
      <c r="H33" s="426"/>
      <c r="I33" s="426"/>
      <c r="J33" s="426"/>
      <c r="K33" s="426"/>
      <c r="L33" s="426"/>
      <c r="M33" s="428"/>
      <c r="N33" s="426"/>
      <c r="O33" s="426"/>
      <c r="P33" s="426"/>
      <c r="Q33" s="426"/>
      <c r="R33" s="426"/>
      <c r="S33" s="426"/>
      <c r="T33" s="426"/>
      <c r="U33" s="426"/>
      <c r="V33" s="426">
        <v>0</v>
      </c>
      <c r="W33" s="426">
        <v>0</v>
      </c>
      <c r="X33" s="426">
        <v>0</v>
      </c>
      <c r="Y33" s="428"/>
      <c r="Z33" s="426"/>
      <c r="AA33" s="426"/>
      <c r="AB33" s="426"/>
      <c r="AC33" s="426"/>
      <c r="AD33" s="426"/>
      <c r="AE33" s="426"/>
      <c r="AF33" s="426"/>
      <c r="AG33" s="426"/>
      <c r="AH33" s="426">
        <v>0</v>
      </c>
      <c r="AI33" s="426">
        <v>0</v>
      </c>
      <c r="AJ33" s="426">
        <v>0</v>
      </c>
      <c r="AK33" s="428"/>
      <c r="AL33" s="426"/>
      <c r="AM33" s="426"/>
      <c r="AN33" s="426"/>
      <c r="AO33" s="426"/>
      <c r="AP33" s="426"/>
      <c r="AQ33" s="426"/>
      <c r="AR33" s="426"/>
      <c r="AS33" s="505"/>
    </row>
    <row r="34" spans="1:45" s="424" customFormat="1" ht="8.1" customHeight="1">
      <c r="A34" s="422" t="s">
        <v>544</v>
      </c>
      <c r="B34" s="423">
        <v>429942.83215</v>
      </c>
      <c r="C34" s="423">
        <v>1198.28778</v>
      </c>
      <c r="D34" s="423">
        <v>431141.11993</v>
      </c>
      <c r="E34" s="423"/>
      <c r="F34" s="423">
        <v>615252.95119</v>
      </c>
      <c r="G34" s="423">
        <v>-59.592839999999995</v>
      </c>
      <c r="H34" s="423">
        <v>615193.35835</v>
      </c>
      <c r="I34" s="423"/>
      <c r="J34" s="423">
        <v>318204.06062</v>
      </c>
      <c r="K34" s="423">
        <v>-3149.35406</v>
      </c>
      <c r="L34" s="423">
        <v>315054.70656</v>
      </c>
      <c r="M34" s="422" t="s">
        <v>544</v>
      </c>
      <c r="N34" s="423">
        <v>260116.9249</v>
      </c>
      <c r="O34" s="423">
        <v>14.568950000000001</v>
      </c>
      <c r="P34" s="423">
        <v>260131.49385</v>
      </c>
      <c r="Q34" s="423"/>
      <c r="R34" s="423">
        <v>35012.29795</v>
      </c>
      <c r="S34" s="423">
        <v>387.08022</v>
      </c>
      <c r="T34" s="423">
        <v>35399.37817</v>
      </c>
      <c r="U34" s="423"/>
      <c r="V34" s="423">
        <v>281085.39106</v>
      </c>
      <c r="W34" s="423">
        <v>-248.86873</v>
      </c>
      <c r="X34" s="423">
        <v>280836.52233</v>
      </c>
      <c r="Y34" s="422" t="s">
        <v>544</v>
      </c>
      <c r="Z34" s="423">
        <v>-23.02549</v>
      </c>
      <c r="AA34" s="423">
        <v>126.20761</v>
      </c>
      <c r="AB34" s="423">
        <v>103.18212</v>
      </c>
      <c r="AC34" s="423"/>
      <c r="AD34" s="423">
        <v>92741.97945</v>
      </c>
      <c r="AE34" s="423">
        <v>37071.97634</v>
      </c>
      <c r="AF34" s="423">
        <v>129813.95579</v>
      </c>
      <c r="AG34" s="423"/>
      <c r="AH34" s="423">
        <v>84833.18771</v>
      </c>
      <c r="AI34" s="423">
        <v>1124.85593</v>
      </c>
      <c r="AJ34" s="423">
        <v>85958.04364</v>
      </c>
      <c r="AK34" s="422" t="s">
        <v>544</v>
      </c>
      <c r="AL34" s="423">
        <v>72964.54523</v>
      </c>
      <c r="AM34" s="423">
        <v>3326.61481</v>
      </c>
      <c r="AN34" s="423">
        <v>76291.16004</v>
      </c>
      <c r="AO34" s="423"/>
      <c r="AP34" s="423">
        <v>2190131.14477</v>
      </c>
      <c r="AQ34" s="423">
        <v>39791.77601</v>
      </c>
      <c r="AR34" s="423">
        <v>2229922.92078</v>
      </c>
      <c r="AS34" s="505"/>
    </row>
    <row r="35" spans="1:44" s="429" customFormat="1" ht="5.1" customHeight="1">
      <c r="A35" s="430"/>
      <c r="B35" s="431"/>
      <c r="C35" s="431"/>
      <c r="D35" s="431"/>
      <c r="E35" s="431"/>
      <c r="F35" s="431"/>
      <c r="G35" s="431"/>
      <c r="H35" s="431"/>
      <c r="I35" s="431"/>
      <c r="J35" s="431">
        <v>0</v>
      </c>
      <c r="K35" s="431">
        <v>0</v>
      </c>
      <c r="L35" s="431">
        <v>0</v>
      </c>
      <c r="M35" s="430"/>
      <c r="N35" s="431"/>
      <c r="O35" s="431"/>
      <c r="P35" s="431"/>
      <c r="Q35" s="431"/>
      <c r="R35" s="431"/>
      <c r="S35" s="431"/>
      <c r="T35" s="431"/>
      <c r="U35" s="431"/>
      <c r="V35" s="431">
        <v>0</v>
      </c>
      <c r="W35" s="431">
        <v>0</v>
      </c>
      <c r="X35" s="431">
        <v>0</v>
      </c>
      <c r="Y35" s="430"/>
      <c r="Z35" s="431"/>
      <c r="AA35" s="431"/>
      <c r="AB35" s="431"/>
      <c r="AC35" s="431"/>
      <c r="AD35" s="431"/>
      <c r="AE35" s="431"/>
      <c r="AF35" s="431"/>
      <c r="AG35" s="431"/>
      <c r="AH35" s="431">
        <v>0</v>
      </c>
      <c r="AI35" s="431">
        <v>0</v>
      </c>
      <c r="AJ35" s="431">
        <v>0</v>
      </c>
      <c r="AK35" s="430"/>
      <c r="AL35" s="431"/>
      <c r="AM35" s="431"/>
      <c r="AN35" s="431"/>
      <c r="AO35" s="431"/>
      <c r="AP35" s="431"/>
      <c r="AQ35" s="431"/>
      <c r="AR35" s="431"/>
    </row>
    <row r="36" spans="1:45" s="424" customFormat="1" ht="8.1" customHeight="1">
      <c r="A36" s="475" t="s">
        <v>545</v>
      </c>
      <c r="B36" s="423">
        <v>145933.14169999998</v>
      </c>
      <c r="C36" s="423">
        <v>-449.61229</v>
      </c>
      <c r="D36" s="423">
        <v>145483.52941</v>
      </c>
      <c r="E36" s="423"/>
      <c r="F36" s="423">
        <v>237570.38769</v>
      </c>
      <c r="G36" s="423">
        <v>-44.52143</v>
      </c>
      <c r="H36" s="423">
        <v>237525.86625999998</v>
      </c>
      <c r="I36" s="423"/>
      <c r="J36" s="423">
        <v>108054.78057999999</v>
      </c>
      <c r="K36" s="423">
        <v>-40.923019999999994</v>
      </c>
      <c r="L36" s="423">
        <v>108013.85756</v>
      </c>
      <c r="M36" s="475" t="s">
        <v>545</v>
      </c>
      <c r="N36" s="423">
        <v>128967.50851</v>
      </c>
      <c r="O36" s="423">
        <v>-14.11937</v>
      </c>
      <c r="P36" s="423">
        <v>128953.38914</v>
      </c>
      <c r="Q36" s="423"/>
      <c r="R36" s="423">
        <v>24804.96109</v>
      </c>
      <c r="S36" s="423">
        <v>0</v>
      </c>
      <c r="T36" s="423">
        <v>24804.96109</v>
      </c>
      <c r="U36" s="423"/>
      <c r="V36" s="423">
        <v>102362.84678</v>
      </c>
      <c r="W36" s="423">
        <v>0</v>
      </c>
      <c r="X36" s="423">
        <v>102362.84678</v>
      </c>
      <c r="Y36" s="475" t="s">
        <v>545</v>
      </c>
      <c r="Z36" s="423">
        <v>0</v>
      </c>
      <c r="AA36" s="423">
        <v>0</v>
      </c>
      <c r="AB36" s="423">
        <v>0</v>
      </c>
      <c r="AC36" s="423"/>
      <c r="AD36" s="423">
        <v>5907.69305</v>
      </c>
      <c r="AE36" s="423">
        <v>3331.59195</v>
      </c>
      <c r="AF36" s="423">
        <v>9239.285</v>
      </c>
      <c r="AG36" s="423"/>
      <c r="AH36" s="423">
        <v>32738.19091</v>
      </c>
      <c r="AI36" s="423">
        <v>-6.19532</v>
      </c>
      <c r="AJ36" s="423">
        <v>32731.99559</v>
      </c>
      <c r="AK36" s="475" t="s">
        <v>545</v>
      </c>
      <c r="AL36" s="423">
        <v>65152.56815</v>
      </c>
      <c r="AM36" s="423">
        <v>-142.44389</v>
      </c>
      <c r="AN36" s="423">
        <v>65010.12426</v>
      </c>
      <c r="AO36" s="423"/>
      <c r="AP36" s="423">
        <v>851492.0784599999</v>
      </c>
      <c r="AQ36" s="423">
        <v>2633.7766300000003</v>
      </c>
      <c r="AR36" s="423">
        <v>854125.85509</v>
      </c>
      <c r="AS36" s="505"/>
    </row>
    <row r="37" spans="1:44" s="429" customFormat="1" ht="5.1" customHeight="1">
      <c r="A37" s="428"/>
      <c r="B37" s="431"/>
      <c r="C37" s="431"/>
      <c r="D37" s="431"/>
      <c r="E37" s="431"/>
      <c r="F37" s="431"/>
      <c r="G37" s="431"/>
      <c r="H37" s="431"/>
      <c r="I37" s="431"/>
      <c r="J37" s="431">
        <v>0</v>
      </c>
      <c r="K37" s="431">
        <v>0</v>
      </c>
      <c r="L37" s="431">
        <v>0</v>
      </c>
      <c r="M37" s="428"/>
      <c r="N37" s="431"/>
      <c r="O37" s="431"/>
      <c r="P37" s="431"/>
      <c r="Q37" s="431"/>
      <c r="R37" s="431"/>
      <c r="S37" s="431"/>
      <c r="T37" s="431"/>
      <c r="U37" s="431"/>
      <c r="V37" s="431">
        <v>0</v>
      </c>
      <c r="W37" s="431">
        <v>0</v>
      </c>
      <c r="X37" s="431">
        <v>0</v>
      </c>
      <c r="Y37" s="428"/>
      <c r="Z37" s="431"/>
      <c r="AA37" s="431"/>
      <c r="AB37" s="431"/>
      <c r="AC37" s="431"/>
      <c r="AD37" s="431"/>
      <c r="AE37" s="431"/>
      <c r="AF37" s="431"/>
      <c r="AG37" s="431"/>
      <c r="AH37" s="431">
        <v>0</v>
      </c>
      <c r="AI37" s="431">
        <v>0</v>
      </c>
      <c r="AJ37" s="431">
        <v>0</v>
      </c>
      <c r="AK37" s="428"/>
      <c r="AL37" s="431"/>
      <c r="AM37" s="431"/>
      <c r="AN37" s="431"/>
      <c r="AO37" s="431"/>
      <c r="AP37" s="431"/>
      <c r="AQ37" s="431"/>
      <c r="AR37" s="431"/>
    </row>
    <row r="38" spans="1:46" s="424" customFormat="1" ht="8.1" customHeight="1">
      <c r="A38" s="422" t="s">
        <v>546</v>
      </c>
      <c r="B38" s="423">
        <v>284009.69045</v>
      </c>
      <c r="C38" s="423">
        <v>1647.9000700000001</v>
      </c>
      <c r="D38" s="423">
        <v>285657.59051999997</v>
      </c>
      <c r="E38" s="423"/>
      <c r="F38" s="423">
        <v>377682.5635</v>
      </c>
      <c r="G38" s="423">
        <v>-15.07141</v>
      </c>
      <c r="H38" s="423">
        <v>377667.49208999996</v>
      </c>
      <c r="I38" s="423"/>
      <c r="J38" s="423">
        <v>210149.28003999998</v>
      </c>
      <c r="K38" s="423">
        <v>-3108.43104</v>
      </c>
      <c r="L38" s="423">
        <v>207040.849</v>
      </c>
      <c r="M38" s="422" t="s">
        <v>546</v>
      </c>
      <c r="N38" s="423">
        <v>131149.41639</v>
      </c>
      <c r="O38" s="423">
        <v>28.68832</v>
      </c>
      <c r="P38" s="423">
        <v>131178.10470999999</v>
      </c>
      <c r="Q38" s="423"/>
      <c r="R38" s="423">
        <v>10207.33686</v>
      </c>
      <c r="S38" s="423">
        <v>387.08022</v>
      </c>
      <c r="T38" s="423">
        <v>10594.41708</v>
      </c>
      <c r="U38" s="423"/>
      <c r="V38" s="423">
        <v>178722.54428</v>
      </c>
      <c r="W38" s="423">
        <v>-248.86873</v>
      </c>
      <c r="X38" s="423">
        <v>178473.67555</v>
      </c>
      <c r="Y38" s="422" t="s">
        <v>546</v>
      </c>
      <c r="Z38" s="423">
        <v>-23.02549</v>
      </c>
      <c r="AA38" s="423">
        <v>126.20761</v>
      </c>
      <c r="AB38" s="423">
        <v>103.18212</v>
      </c>
      <c r="AC38" s="423"/>
      <c r="AD38" s="423">
        <v>86834.28640000001</v>
      </c>
      <c r="AE38" s="423">
        <v>33740.38439</v>
      </c>
      <c r="AF38" s="423">
        <v>120574.67079</v>
      </c>
      <c r="AG38" s="423"/>
      <c r="AH38" s="423">
        <v>52094.99679999999</v>
      </c>
      <c r="AI38" s="423">
        <v>1131.05125</v>
      </c>
      <c r="AJ38" s="423">
        <v>53226.04805</v>
      </c>
      <c r="AK38" s="422" t="s">
        <v>546</v>
      </c>
      <c r="AL38" s="423">
        <v>7811.97708</v>
      </c>
      <c r="AM38" s="423">
        <v>3469.0587</v>
      </c>
      <c r="AN38" s="423">
        <v>11281.03578</v>
      </c>
      <c r="AO38" s="423"/>
      <c r="AP38" s="423">
        <v>1338639.0663100004</v>
      </c>
      <c r="AQ38" s="423">
        <v>37157.99938</v>
      </c>
      <c r="AR38" s="423">
        <v>1375797.0656899998</v>
      </c>
      <c r="AS38" s="505"/>
      <c r="AT38" s="505"/>
    </row>
    <row r="39" spans="1:44" s="429" customFormat="1" ht="5.1" customHeight="1">
      <c r="A39" s="430"/>
      <c r="B39" s="431"/>
      <c r="C39" s="431"/>
      <c r="D39" s="431"/>
      <c r="E39" s="431"/>
      <c r="F39" s="431"/>
      <c r="G39" s="431"/>
      <c r="H39" s="431"/>
      <c r="I39" s="431"/>
      <c r="J39" s="431">
        <v>0</v>
      </c>
      <c r="K39" s="431">
        <v>0</v>
      </c>
      <c r="L39" s="431">
        <v>0</v>
      </c>
      <c r="M39" s="430"/>
      <c r="N39" s="431"/>
      <c r="O39" s="431"/>
      <c r="P39" s="431"/>
      <c r="Q39" s="431"/>
      <c r="R39" s="431"/>
      <c r="S39" s="431"/>
      <c r="T39" s="431"/>
      <c r="U39" s="431"/>
      <c r="V39" s="431">
        <v>0</v>
      </c>
      <c r="W39" s="431">
        <v>0</v>
      </c>
      <c r="X39" s="431">
        <v>0</v>
      </c>
      <c r="Y39" s="430"/>
      <c r="Z39" s="431"/>
      <c r="AA39" s="431"/>
      <c r="AB39" s="431"/>
      <c r="AC39" s="431"/>
      <c r="AD39" s="431"/>
      <c r="AE39" s="431"/>
      <c r="AF39" s="431"/>
      <c r="AG39" s="431"/>
      <c r="AH39" s="431">
        <v>0</v>
      </c>
      <c r="AI39" s="431">
        <v>0</v>
      </c>
      <c r="AJ39" s="431">
        <v>0</v>
      </c>
      <c r="AK39" s="430"/>
      <c r="AL39" s="431"/>
      <c r="AM39" s="431"/>
      <c r="AN39" s="431"/>
      <c r="AO39" s="431"/>
      <c r="AP39" s="431"/>
      <c r="AQ39" s="431"/>
      <c r="AR39" s="431"/>
    </row>
    <row r="40" spans="1:44" s="424" customFormat="1" ht="8.1" customHeight="1">
      <c r="A40" s="422" t="s">
        <v>547</v>
      </c>
      <c r="B40" s="423">
        <v>88241.24395999999</v>
      </c>
      <c r="C40" s="423">
        <v>1150.46178</v>
      </c>
      <c r="D40" s="423">
        <v>89391.70573999999</v>
      </c>
      <c r="E40" s="423"/>
      <c r="F40" s="423">
        <v>48262.4843</v>
      </c>
      <c r="G40" s="423">
        <v>9.4817</v>
      </c>
      <c r="H40" s="423">
        <v>48271.966</v>
      </c>
      <c r="I40" s="423"/>
      <c r="J40" s="423">
        <v>23221.00534</v>
      </c>
      <c r="K40" s="423">
        <v>120.29792</v>
      </c>
      <c r="L40" s="423">
        <v>23341.30326</v>
      </c>
      <c r="M40" s="422" t="s">
        <v>547</v>
      </c>
      <c r="N40" s="423">
        <v>33878.87879</v>
      </c>
      <c r="O40" s="423">
        <v>18.75531</v>
      </c>
      <c r="P40" s="423">
        <v>33897.6341</v>
      </c>
      <c r="Q40" s="423"/>
      <c r="R40" s="423">
        <v>4101.46324</v>
      </c>
      <c r="S40" s="423">
        <v>8.45271</v>
      </c>
      <c r="T40" s="423">
        <v>4109.9159500000005</v>
      </c>
      <c r="U40" s="423"/>
      <c r="V40" s="423">
        <v>147107.86685</v>
      </c>
      <c r="W40" s="423">
        <v>636.3666800000001</v>
      </c>
      <c r="X40" s="423">
        <v>147744.23353</v>
      </c>
      <c r="Y40" s="422" t="s">
        <v>547</v>
      </c>
      <c r="Z40" s="423">
        <v>0</v>
      </c>
      <c r="AA40" s="423">
        <v>0</v>
      </c>
      <c r="AB40" s="423">
        <v>0</v>
      </c>
      <c r="AC40" s="423"/>
      <c r="AD40" s="423">
        <v>16191.426720000001</v>
      </c>
      <c r="AE40" s="423">
        <v>12770.2253</v>
      </c>
      <c r="AF40" s="423">
        <v>28961.65202</v>
      </c>
      <c r="AG40" s="423"/>
      <c r="AH40" s="423">
        <v>4285.3508</v>
      </c>
      <c r="AI40" s="423">
        <v>112.97208</v>
      </c>
      <c r="AJ40" s="423">
        <v>4398.32288</v>
      </c>
      <c r="AK40" s="422" t="s">
        <v>547</v>
      </c>
      <c r="AL40" s="423">
        <v>6223.89537</v>
      </c>
      <c r="AM40" s="423">
        <v>13.03134</v>
      </c>
      <c r="AN40" s="423">
        <v>6236.92671</v>
      </c>
      <c r="AO40" s="423"/>
      <c r="AP40" s="423">
        <v>371513.61537</v>
      </c>
      <c r="AQ40" s="423">
        <v>14840.04482</v>
      </c>
      <c r="AR40" s="423">
        <v>386353.66018999997</v>
      </c>
    </row>
    <row r="41" spans="1:44" s="429" customFormat="1" ht="9" customHeight="1">
      <c r="A41" s="428" t="s">
        <v>548</v>
      </c>
      <c r="B41" s="426">
        <v>3.01492</v>
      </c>
      <c r="C41" s="426">
        <v>0</v>
      </c>
      <c r="D41" s="426">
        <v>3.01492</v>
      </c>
      <c r="E41" s="426"/>
      <c r="F41" s="426">
        <v>0.0101</v>
      </c>
      <c r="G41" s="426">
        <v>0</v>
      </c>
      <c r="H41" s="426">
        <v>0.0101</v>
      </c>
      <c r="I41" s="426"/>
      <c r="J41" s="426">
        <v>0</v>
      </c>
      <c r="K41" s="426">
        <v>0</v>
      </c>
      <c r="L41" s="426">
        <v>0</v>
      </c>
      <c r="M41" s="428" t="s">
        <v>548</v>
      </c>
      <c r="N41" s="426">
        <v>0</v>
      </c>
      <c r="O41" s="426">
        <v>0</v>
      </c>
      <c r="P41" s="426">
        <v>0</v>
      </c>
      <c r="Q41" s="426"/>
      <c r="R41" s="426">
        <v>0</v>
      </c>
      <c r="S41" s="426">
        <v>0</v>
      </c>
      <c r="T41" s="426">
        <v>0</v>
      </c>
      <c r="U41" s="426"/>
      <c r="V41" s="426">
        <v>0</v>
      </c>
      <c r="W41" s="426">
        <v>0</v>
      </c>
      <c r="X41" s="426">
        <v>0</v>
      </c>
      <c r="Y41" s="428" t="s">
        <v>548</v>
      </c>
      <c r="Z41" s="426">
        <v>0</v>
      </c>
      <c r="AA41" s="426">
        <v>0</v>
      </c>
      <c r="AB41" s="426">
        <v>0</v>
      </c>
      <c r="AC41" s="426"/>
      <c r="AD41" s="426">
        <v>5612.15265</v>
      </c>
      <c r="AE41" s="426">
        <v>2477.85946</v>
      </c>
      <c r="AF41" s="426">
        <v>8090.012110000001</v>
      </c>
      <c r="AG41" s="426"/>
      <c r="AH41" s="426">
        <v>0</v>
      </c>
      <c r="AI41" s="426">
        <v>0</v>
      </c>
      <c r="AJ41" s="426">
        <v>0</v>
      </c>
      <c r="AK41" s="428" t="s">
        <v>548</v>
      </c>
      <c r="AL41" s="426">
        <v>5565.978349999999</v>
      </c>
      <c r="AM41" s="426">
        <v>0</v>
      </c>
      <c r="AN41" s="426">
        <v>5565.978349999999</v>
      </c>
      <c r="AO41" s="426"/>
      <c r="AP41" s="426">
        <v>11181.156019999999</v>
      </c>
      <c r="AQ41" s="426">
        <v>2477.85946</v>
      </c>
      <c r="AR41" s="426">
        <v>13659.01548</v>
      </c>
    </row>
    <row r="42" spans="1:44" s="424" customFormat="1" ht="9" customHeight="1">
      <c r="A42" s="428" t="s">
        <v>549</v>
      </c>
      <c r="B42" s="426">
        <v>524.46661</v>
      </c>
      <c r="C42" s="426">
        <v>0</v>
      </c>
      <c r="D42" s="426">
        <v>524.46661</v>
      </c>
      <c r="E42" s="426"/>
      <c r="F42" s="426">
        <v>0</v>
      </c>
      <c r="G42" s="426">
        <v>0</v>
      </c>
      <c r="H42" s="426">
        <v>0</v>
      </c>
      <c r="I42" s="426"/>
      <c r="J42" s="426">
        <v>0</v>
      </c>
      <c r="K42" s="426">
        <v>0</v>
      </c>
      <c r="L42" s="426">
        <v>0</v>
      </c>
      <c r="M42" s="428" t="s">
        <v>549</v>
      </c>
      <c r="N42" s="426">
        <v>58.46139</v>
      </c>
      <c r="O42" s="426">
        <v>0.53988</v>
      </c>
      <c r="P42" s="426">
        <v>59.00127</v>
      </c>
      <c r="Q42" s="426"/>
      <c r="R42" s="426">
        <v>0</v>
      </c>
      <c r="S42" s="426">
        <v>0</v>
      </c>
      <c r="T42" s="426">
        <v>0</v>
      </c>
      <c r="U42" s="426"/>
      <c r="V42" s="426">
        <v>0</v>
      </c>
      <c r="W42" s="426">
        <v>0</v>
      </c>
      <c r="X42" s="426">
        <v>0</v>
      </c>
      <c r="Y42" s="428" t="s">
        <v>549</v>
      </c>
      <c r="Z42" s="426">
        <v>0</v>
      </c>
      <c r="AA42" s="426">
        <v>0</v>
      </c>
      <c r="AB42" s="426">
        <v>0</v>
      </c>
      <c r="AC42" s="426"/>
      <c r="AD42" s="426">
        <v>0</v>
      </c>
      <c r="AE42" s="426">
        <v>0</v>
      </c>
      <c r="AF42" s="426">
        <v>0</v>
      </c>
      <c r="AG42" s="426"/>
      <c r="AH42" s="426">
        <v>0</v>
      </c>
      <c r="AI42" s="426">
        <v>0</v>
      </c>
      <c r="AJ42" s="426">
        <v>0</v>
      </c>
      <c r="AK42" s="428" t="s">
        <v>549</v>
      </c>
      <c r="AL42" s="426">
        <v>187.62255</v>
      </c>
      <c r="AM42" s="426">
        <v>0</v>
      </c>
      <c r="AN42" s="426">
        <v>187.62255</v>
      </c>
      <c r="AO42" s="426"/>
      <c r="AP42" s="426">
        <v>770.5505499999999</v>
      </c>
      <c r="AQ42" s="426">
        <v>0.53988</v>
      </c>
      <c r="AR42" s="426">
        <v>771.09043</v>
      </c>
    </row>
    <row r="43" spans="1:44" s="424" customFormat="1" ht="9" customHeight="1">
      <c r="A43" s="428" t="s">
        <v>550</v>
      </c>
      <c r="B43" s="426">
        <v>0</v>
      </c>
      <c r="C43" s="426">
        <v>0</v>
      </c>
      <c r="D43" s="426">
        <v>0</v>
      </c>
      <c r="E43" s="426"/>
      <c r="F43" s="426">
        <v>0</v>
      </c>
      <c r="G43" s="426">
        <v>0</v>
      </c>
      <c r="H43" s="426">
        <v>0</v>
      </c>
      <c r="I43" s="426"/>
      <c r="J43" s="426">
        <v>0</v>
      </c>
      <c r="K43" s="426">
        <v>0</v>
      </c>
      <c r="L43" s="426">
        <v>0</v>
      </c>
      <c r="M43" s="428" t="s">
        <v>550</v>
      </c>
      <c r="N43" s="426">
        <v>0</v>
      </c>
      <c r="O43" s="426">
        <v>0</v>
      </c>
      <c r="P43" s="426">
        <v>0</v>
      </c>
      <c r="Q43" s="426"/>
      <c r="R43" s="426">
        <v>0</v>
      </c>
      <c r="S43" s="426">
        <v>0</v>
      </c>
      <c r="T43" s="426">
        <v>0</v>
      </c>
      <c r="U43" s="426"/>
      <c r="V43" s="426">
        <v>0</v>
      </c>
      <c r="W43" s="426">
        <v>0</v>
      </c>
      <c r="X43" s="426">
        <v>0</v>
      </c>
      <c r="Y43" s="428" t="s">
        <v>550</v>
      </c>
      <c r="Z43" s="426">
        <v>0</v>
      </c>
      <c r="AA43" s="426">
        <v>0</v>
      </c>
      <c r="AB43" s="426">
        <v>0</v>
      </c>
      <c r="AC43" s="426"/>
      <c r="AD43" s="426">
        <v>0</v>
      </c>
      <c r="AE43" s="426">
        <v>0</v>
      </c>
      <c r="AF43" s="426">
        <v>0</v>
      </c>
      <c r="AG43" s="426"/>
      <c r="AH43" s="426">
        <v>1252.37115</v>
      </c>
      <c r="AI43" s="426">
        <v>0</v>
      </c>
      <c r="AJ43" s="426">
        <v>1252.37115</v>
      </c>
      <c r="AK43" s="428" t="s">
        <v>550</v>
      </c>
      <c r="AL43" s="426">
        <v>0.02957</v>
      </c>
      <c r="AM43" s="426">
        <v>0</v>
      </c>
      <c r="AN43" s="426">
        <v>0.02957</v>
      </c>
      <c r="AO43" s="426"/>
      <c r="AP43" s="426">
        <v>1252.4007199999999</v>
      </c>
      <c r="AQ43" s="426">
        <v>0</v>
      </c>
      <c r="AR43" s="426">
        <v>1252.4007199999999</v>
      </c>
    </row>
    <row r="44" spans="1:44" s="424" customFormat="1" ht="9" customHeight="1">
      <c r="A44" s="428" t="s">
        <v>551</v>
      </c>
      <c r="B44" s="426">
        <v>87713.76243</v>
      </c>
      <c r="C44" s="426">
        <v>1150.46178</v>
      </c>
      <c r="D44" s="426">
        <v>88864.22421</v>
      </c>
      <c r="E44" s="426"/>
      <c r="F44" s="426">
        <v>48262.474200000004</v>
      </c>
      <c r="G44" s="426">
        <v>9.4817</v>
      </c>
      <c r="H44" s="426">
        <v>48271.9559</v>
      </c>
      <c r="I44" s="426"/>
      <c r="J44" s="426">
        <v>23221.00534</v>
      </c>
      <c r="K44" s="426">
        <v>120.29792</v>
      </c>
      <c r="L44" s="426">
        <v>23341.30326</v>
      </c>
      <c r="M44" s="428" t="s">
        <v>551</v>
      </c>
      <c r="N44" s="426">
        <v>33820.4174</v>
      </c>
      <c r="O44" s="426">
        <v>18.21543</v>
      </c>
      <c r="P44" s="426">
        <v>33838.632829999995</v>
      </c>
      <c r="Q44" s="426"/>
      <c r="R44" s="426">
        <v>4101.46324</v>
      </c>
      <c r="S44" s="426">
        <v>8.45271</v>
      </c>
      <c r="T44" s="426">
        <v>4109.9159500000005</v>
      </c>
      <c r="U44" s="426"/>
      <c r="V44" s="426">
        <v>147107.86685</v>
      </c>
      <c r="W44" s="426">
        <v>636.3666800000001</v>
      </c>
      <c r="X44" s="426">
        <v>147744.23353</v>
      </c>
      <c r="Y44" s="428" t="s">
        <v>551</v>
      </c>
      <c r="Z44" s="426">
        <v>0</v>
      </c>
      <c r="AA44" s="426">
        <v>0</v>
      </c>
      <c r="AB44" s="426">
        <v>0</v>
      </c>
      <c r="AC44" s="426"/>
      <c r="AD44" s="426">
        <v>10579.27407</v>
      </c>
      <c r="AE44" s="426">
        <v>10292.36584</v>
      </c>
      <c r="AF44" s="426">
        <v>20871.63991</v>
      </c>
      <c r="AG44" s="426"/>
      <c r="AH44" s="426">
        <v>3032.9796499999998</v>
      </c>
      <c r="AI44" s="426">
        <v>112.97208</v>
      </c>
      <c r="AJ44" s="426">
        <v>3145.9517299999998</v>
      </c>
      <c r="AK44" s="428" t="s">
        <v>551</v>
      </c>
      <c r="AL44" s="426">
        <v>470.2649</v>
      </c>
      <c r="AM44" s="426">
        <v>13.03134</v>
      </c>
      <c r="AN44" s="426">
        <v>483.29624</v>
      </c>
      <c r="AO44" s="426"/>
      <c r="AP44" s="426">
        <v>358309.50808</v>
      </c>
      <c r="AQ44" s="426">
        <v>12361.64548</v>
      </c>
      <c r="AR44" s="426">
        <v>370671.15356</v>
      </c>
    </row>
    <row r="45" spans="1:44" s="424" customFormat="1" ht="5.1" customHeight="1">
      <c r="A45" s="428"/>
      <c r="B45" s="431"/>
      <c r="C45" s="431"/>
      <c r="D45" s="431"/>
      <c r="E45" s="431"/>
      <c r="F45" s="431"/>
      <c r="G45" s="431"/>
      <c r="H45" s="431"/>
      <c r="I45" s="431"/>
      <c r="J45" s="431"/>
      <c r="K45" s="431"/>
      <c r="L45" s="431"/>
      <c r="M45" s="428"/>
      <c r="N45" s="431"/>
      <c r="O45" s="431"/>
      <c r="P45" s="431"/>
      <c r="Q45" s="431"/>
      <c r="R45" s="431"/>
      <c r="S45" s="431"/>
      <c r="T45" s="431"/>
      <c r="U45" s="431"/>
      <c r="V45" s="431">
        <v>0</v>
      </c>
      <c r="W45" s="431">
        <v>0</v>
      </c>
      <c r="X45" s="431">
        <v>0</v>
      </c>
      <c r="Y45" s="428"/>
      <c r="Z45" s="431"/>
      <c r="AA45" s="431"/>
      <c r="AB45" s="431"/>
      <c r="AC45" s="431"/>
      <c r="AD45" s="431"/>
      <c r="AE45" s="431"/>
      <c r="AF45" s="431"/>
      <c r="AG45" s="431"/>
      <c r="AH45" s="431">
        <v>0</v>
      </c>
      <c r="AI45" s="431">
        <v>0</v>
      </c>
      <c r="AJ45" s="431">
        <v>0</v>
      </c>
      <c r="AK45" s="428"/>
      <c r="AL45" s="431"/>
      <c r="AM45" s="431"/>
      <c r="AN45" s="431"/>
      <c r="AO45" s="431"/>
      <c r="AP45" s="431"/>
      <c r="AQ45" s="431"/>
      <c r="AR45" s="431"/>
    </row>
    <row r="46" spans="1:44" s="424" customFormat="1" ht="8.1" customHeight="1">
      <c r="A46" s="422" t="s">
        <v>552</v>
      </c>
      <c r="B46" s="423">
        <v>3344.47388</v>
      </c>
      <c r="C46" s="423">
        <v>9282.75796</v>
      </c>
      <c r="D46" s="423">
        <v>12627.23184</v>
      </c>
      <c r="E46" s="423"/>
      <c r="F46" s="423">
        <v>14480.64031</v>
      </c>
      <c r="G46" s="423">
        <v>941.1618599999999</v>
      </c>
      <c r="H46" s="423">
        <v>15421.802169999999</v>
      </c>
      <c r="I46" s="423"/>
      <c r="J46" s="423">
        <v>6770.00961</v>
      </c>
      <c r="K46" s="423">
        <v>358.56581</v>
      </c>
      <c r="L46" s="423">
        <v>7128.57542</v>
      </c>
      <c r="M46" s="422" t="s">
        <v>552</v>
      </c>
      <c r="N46" s="423">
        <v>45.98725</v>
      </c>
      <c r="O46" s="423">
        <v>0</v>
      </c>
      <c r="P46" s="423">
        <v>45.98725</v>
      </c>
      <c r="Q46" s="423"/>
      <c r="R46" s="423">
        <v>3143.76765</v>
      </c>
      <c r="S46" s="423">
        <v>24.208419999999997</v>
      </c>
      <c r="T46" s="423">
        <v>3167.9760699999997</v>
      </c>
      <c r="U46" s="423"/>
      <c r="V46" s="423">
        <v>0.0016</v>
      </c>
      <c r="W46" s="423">
        <v>0</v>
      </c>
      <c r="X46" s="423">
        <v>0.0016</v>
      </c>
      <c r="Y46" s="422" t="s">
        <v>552</v>
      </c>
      <c r="Z46" s="423">
        <v>1.2629000000000001</v>
      </c>
      <c r="AA46" s="423">
        <v>6.7817799999999995</v>
      </c>
      <c r="AB46" s="423">
        <v>8.04468</v>
      </c>
      <c r="AC46" s="423"/>
      <c r="AD46" s="423">
        <v>0</v>
      </c>
      <c r="AE46" s="423">
        <v>0</v>
      </c>
      <c r="AF46" s="423">
        <v>0</v>
      </c>
      <c r="AG46" s="423"/>
      <c r="AH46" s="423">
        <v>1111.3844299999998</v>
      </c>
      <c r="AI46" s="423">
        <v>71.29286</v>
      </c>
      <c r="AJ46" s="423">
        <v>1182.67729</v>
      </c>
      <c r="AK46" s="422" t="s">
        <v>552</v>
      </c>
      <c r="AL46" s="423">
        <v>844.71187</v>
      </c>
      <c r="AM46" s="423">
        <v>84.49130000000001</v>
      </c>
      <c r="AN46" s="423">
        <v>929.20317</v>
      </c>
      <c r="AO46" s="423"/>
      <c r="AP46" s="423">
        <v>29742.2395</v>
      </c>
      <c r="AQ46" s="423">
        <v>10769.25999</v>
      </c>
      <c r="AR46" s="423">
        <v>40511.499489999995</v>
      </c>
    </row>
    <row r="47" spans="1:44" s="429" customFormat="1" ht="9" customHeight="1">
      <c r="A47" s="428" t="s">
        <v>553</v>
      </c>
      <c r="B47" s="426">
        <v>163.49185</v>
      </c>
      <c r="C47" s="426">
        <v>0</v>
      </c>
      <c r="D47" s="426">
        <v>163.49185</v>
      </c>
      <c r="E47" s="426"/>
      <c r="F47" s="426">
        <v>329.46993</v>
      </c>
      <c r="G47" s="426">
        <v>0</v>
      </c>
      <c r="H47" s="426">
        <v>329.46993</v>
      </c>
      <c r="I47" s="426"/>
      <c r="J47" s="426">
        <v>53.77218</v>
      </c>
      <c r="K47" s="426">
        <v>0</v>
      </c>
      <c r="L47" s="426">
        <v>53.77218</v>
      </c>
      <c r="M47" s="428" t="s">
        <v>553</v>
      </c>
      <c r="N47" s="426">
        <v>1.00797</v>
      </c>
      <c r="O47" s="426">
        <v>0</v>
      </c>
      <c r="P47" s="426">
        <v>1.00797</v>
      </c>
      <c r="Q47" s="426"/>
      <c r="R47" s="426">
        <v>164.86401999999998</v>
      </c>
      <c r="S47" s="426">
        <v>0</v>
      </c>
      <c r="T47" s="426">
        <v>164.86401999999998</v>
      </c>
      <c r="U47" s="426"/>
      <c r="V47" s="426">
        <v>0</v>
      </c>
      <c r="W47" s="426">
        <v>0</v>
      </c>
      <c r="X47" s="426">
        <v>0</v>
      </c>
      <c r="Y47" s="428" t="s">
        <v>553</v>
      </c>
      <c r="Z47" s="426">
        <v>0</v>
      </c>
      <c r="AA47" s="426">
        <v>0</v>
      </c>
      <c r="AB47" s="426">
        <v>0</v>
      </c>
      <c r="AC47" s="426"/>
      <c r="AD47" s="426">
        <v>0</v>
      </c>
      <c r="AE47" s="426">
        <v>0</v>
      </c>
      <c r="AF47" s="426">
        <v>0</v>
      </c>
      <c r="AG47" s="426"/>
      <c r="AH47" s="426">
        <v>135.38398</v>
      </c>
      <c r="AI47" s="426">
        <v>0</v>
      </c>
      <c r="AJ47" s="426">
        <v>135.38398</v>
      </c>
      <c r="AK47" s="428" t="s">
        <v>553</v>
      </c>
      <c r="AL47" s="426">
        <v>432.80766</v>
      </c>
      <c r="AM47" s="426">
        <v>0</v>
      </c>
      <c r="AN47" s="426">
        <v>432.80766</v>
      </c>
      <c r="AO47" s="426"/>
      <c r="AP47" s="426">
        <v>1280.79759</v>
      </c>
      <c r="AQ47" s="426">
        <v>0</v>
      </c>
      <c r="AR47" s="426">
        <v>1280.79759</v>
      </c>
    </row>
    <row r="48" spans="1:44" s="424" customFormat="1" ht="9" customHeight="1">
      <c r="A48" s="428" t="s">
        <v>549</v>
      </c>
      <c r="B48" s="426">
        <v>0</v>
      </c>
      <c r="C48" s="426">
        <v>0</v>
      </c>
      <c r="D48" s="426">
        <v>0</v>
      </c>
      <c r="E48" s="426"/>
      <c r="F48" s="426">
        <v>0</v>
      </c>
      <c r="G48" s="426">
        <v>0</v>
      </c>
      <c r="H48" s="426">
        <v>0</v>
      </c>
      <c r="I48" s="426"/>
      <c r="J48" s="426">
        <v>0</v>
      </c>
      <c r="K48" s="426">
        <v>0</v>
      </c>
      <c r="L48" s="426">
        <v>0</v>
      </c>
      <c r="M48" s="428" t="s">
        <v>549</v>
      </c>
      <c r="N48" s="426">
        <v>0</v>
      </c>
      <c r="O48" s="426">
        <v>0</v>
      </c>
      <c r="P48" s="426">
        <v>0</v>
      </c>
      <c r="Q48" s="426"/>
      <c r="R48" s="426">
        <v>0</v>
      </c>
      <c r="S48" s="426">
        <v>0</v>
      </c>
      <c r="T48" s="426">
        <v>0</v>
      </c>
      <c r="U48" s="426"/>
      <c r="V48" s="426">
        <v>0</v>
      </c>
      <c r="W48" s="426">
        <v>0</v>
      </c>
      <c r="X48" s="426">
        <v>0</v>
      </c>
      <c r="Y48" s="428" t="s">
        <v>549</v>
      </c>
      <c r="Z48" s="426">
        <v>0</v>
      </c>
      <c r="AA48" s="426">
        <v>0</v>
      </c>
      <c r="AB48" s="426">
        <v>0</v>
      </c>
      <c r="AC48" s="426"/>
      <c r="AD48" s="426">
        <v>0</v>
      </c>
      <c r="AE48" s="426">
        <v>0</v>
      </c>
      <c r="AF48" s="426">
        <v>0</v>
      </c>
      <c r="AG48" s="426"/>
      <c r="AH48" s="426">
        <v>0</v>
      </c>
      <c r="AI48" s="426">
        <v>0</v>
      </c>
      <c r="AJ48" s="426">
        <v>0</v>
      </c>
      <c r="AK48" s="428" t="s">
        <v>549</v>
      </c>
      <c r="AL48" s="426">
        <v>0.97204</v>
      </c>
      <c r="AM48" s="426">
        <v>16.97948</v>
      </c>
      <c r="AN48" s="426">
        <v>17.951520000000002</v>
      </c>
      <c r="AO48" s="426"/>
      <c r="AP48" s="426">
        <v>0.97204</v>
      </c>
      <c r="AQ48" s="426">
        <v>16.97948</v>
      </c>
      <c r="AR48" s="426">
        <v>17.951520000000002</v>
      </c>
    </row>
    <row r="49" spans="1:44" s="424" customFormat="1" ht="9" customHeight="1">
      <c r="A49" s="428" t="s">
        <v>550</v>
      </c>
      <c r="B49" s="426">
        <v>20.625</v>
      </c>
      <c r="C49" s="426">
        <v>0</v>
      </c>
      <c r="D49" s="426">
        <v>20.625</v>
      </c>
      <c r="E49" s="426"/>
      <c r="F49" s="426">
        <v>21.63334</v>
      </c>
      <c r="G49" s="426">
        <v>0</v>
      </c>
      <c r="H49" s="426">
        <v>21.63334</v>
      </c>
      <c r="I49" s="426"/>
      <c r="J49" s="426">
        <v>12.744</v>
      </c>
      <c r="K49" s="426">
        <v>0</v>
      </c>
      <c r="L49" s="426">
        <v>12.744</v>
      </c>
      <c r="M49" s="428" t="s">
        <v>550</v>
      </c>
      <c r="N49" s="426">
        <v>0</v>
      </c>
      <c r="O49" s="426">
        <v>0</v>
      </c>
      <c r="P49" s="426">
        <v>0</v>
      </c>
      <c r="Q49" s="426"/>
      <c r="R49" s="426">
        <v>11.60852</v>
      </c>
      <c r="S49" s="426">
        <v>0</v>
      </c>
      <c r="T49" s="426">
        <v>11.60852</v>
      </c>
      <c r="U49" s="426"/>
      <c r="V49" s="426">
        <v>0</v>
      </c>
      <c r="W49" s="426">
        <v>0</v>
      </c>
      <c r="X49" s="426">
        <v>0</v>
      </c>
      <c r="Y49" s="428" t="s">
        <v>550</v>
      </c>
      <c r="Z49" s="426">
        <v>0</v>
      </c>
      <c r="AA49" s="426">
        <v>0</v>
      </c>
      <c r="AB49" s="426">
        <v>0</v>
      </c>
      <c r="AC49" s="426"/>
      <c r="AD49" s="426">
        <v>0</v>
      </c>
      <c r="AE49" s="426">
        <v>0</v>
      </c>
      <c r="AF49" s="426">
        <v>0</v>
      </c>
      <c r="AG49" s="426"/>
      <c r="AH49" s="426">
        <v>0</v>
      </c>
      <c r="AI49" s="426">
        <v>0</v>
      </c>
      <c r="AJ49" s="426">
        <v>0</v>
      </c>
      <c r="AK49" s="428" t="s">
        <v>550</v>
      </c>
      <c r="AL49" s="426">
        <v>24.3375</v>
      </c>
      <c r="AM49" s="426">
        <v>0</v>
      </c>
      <c r="AN49" s="426">
        <v>24.3375</v>
      </c>
      <c r="AO49" s="426"/>
      <c r="AP49" s="426">
        <v>90.94836000000001</v>
      </c>
      <c r="AQ49" s="426">
        <v>0</v>
      </c>
      <c r="AR49" s="426">
        <v>90.94836000000001</v>
      </c>
    </row>
    <row r="50" spans="1:44" s="424" customFormat="1" ht="9" customHeight="1">
      <c r="A50" s="428" t="s">
        <v>554</v>
      </c>
      <c r="B50" s="426">
        <v>3160.3570299999997</v>
      </c>
      <c r="C50" s="426">
        <v>9282.75796</v>
      </c>
      <c r="D50" s="426">
        <v>12443.11499</v>
      </c>
      <c r="E50" s="426"/>
      <c r="F50" s="426">
        <v>14129.53704</v>
      </c>
      <c r="G50" s="426">
        <v>941.1618599999999</v>
      </c>
      <c r="H50" s="426">
        <v>15070.698900000001</v>
      </c>
      <c r="I50" s="426"/>
      <c r="J50" s="426">
        <v>6703.4934299999995</v>
      </c>
      <c r="K50" s="426">
        <v>358.56581</v>
      </c>
      <c r="L50" s="426">
        <v>7062.0592400000005</v>
      </c>
      <c r="M50" s="428" t="s">
        <v>554</v>
      </c>
      <c r="N50" s="426">
        <v>44.979279999999996</v>
      </c>
      <c r="O50" s="426">
        <v>0</v>
      </c>
      <c r="P50" s="426">
        <v>44.979279999999996</v>
      </c>
      <c r="Q50" s="426"/>
      <c r="R50" s="426">
        <v>2967.29511</v>
      </c>
      <c r="S50" s="426">
        <v>24.208419999999997</v>
      </c>
      <c r="T50" s="426">
        <v>2991.50353</v>
      </c>
      <c r="U50" s="426"/>
      <c r="V50" s="426">
        <v>0.0016</v>
      </c>
      <c r="W50" s="426">
        <v>0</v>
      </c>
      <c r="X50" s="426">
        <v>0.0016</v>
      </c>
      <c r="Y50" s="428" t="s">
        <v>554</v>
      </c>
      <c r="Z50" s="426">
        <v>1.2629000000000001</v>
      </c>
      <c r="AA50" s="426">
        <v>6.7817799999999995</v>
      </c>
      <c r="AB50" s="426">
        <v>8.04468</v>
      </c>
      <c r="AC50" s="426"/>
      <c r="AD50" s="426">
        <v>0</v>
      </c>
      <c r="AE50" s="426">
        <v>0</v>
      </c>
      <c r="AF50" s="426">
        <v>0</v>
      </c>
      <c r="AG50" s="426"/>
      <c r="AH50" s="426">
        <v>976.00045</v>
      </c>
      <c r="AI50" s="426">
        <v>71.29286</v>
      </c>
      <c r="AJ50" s="426">
        <v>1047.29331</v>
      </c>
      <c r="AK50" s="428" t="s">
        <v>554</v>
      </c>
      <c r="AL50" s="426">
        <v>386.59467</v>
      </c>
      <c r="AM50" s="426">
        <v>67.51182</v>
      </c>
      <c r="AN50" s="426">
        <v>454.10649</v>
      </c>
      <c r="AO50" s="426"/>
      <c r="AP50" s="426">
        <v>28369.521509999995</v>
      </c>
      <c r="AQ50" s="426">
        <v>10752.28051</v>
      </c>
      <c r="AR50" s="426">
        <v>39121.80202</v>
      </c>
    </row>
    <row r="51" spans="1:44" s="424" customFormat="1" ht="5.1" customHeight="1">
      <c r="A51" s="428"/>
      <c r="B51" s="426"/>
      <c r="C51" s="426"/>
      <c r="D51" s="426"/>
      <c r="E51" s="426"/>
      <c r="F51" s="426"/>
      <c r="G51" s="426"/>
      <c r="H51" s="426"/>
      <c r="I51" s="426"/>
      <c r="J51" s="426"/>
      <c r="K51" s="426"/>
      <c r="L51" s="426"/>
      <c r="M51" s="428"/>
      <c r="N51" s="426"/>
      <c r="O51" s="426"/>
      <c r="P51" s="426"/>
      <c r="Q51" s="426"/>
      <c r="R51" s="426"/>
      <c r="S51" s="426"/>
      <c r="T51" s="426"/>
      <c r="U51" s="426"/>
      <c r="V51" s="426">
        <v>0</v>
      </c>
      <c r="W51" s="426">
        <v>0</v>
      </c>
      <c r="X51" s="426">
        <v>0</v>
      </c>
      <c r="Y51" s="428"/>
      <c r="Z51" s="426"/>
      <c r="AA51" s="426"/>
      <c r="AB51" s="426"/>
      <c r="AC51" s="426"/>
      <c r="AD51" s="426"/>
      <c r="AE51" s="426"/>
      <c r="AF51" s="426"/>
      <c r="AG51" s="426"/>
      <c r="AH51" s="426">
        <v>0</v>
      </c>
      <c r="AI51" s="426">
        <v>0</v>
      </c>
      <c r="AJ51" s="426">
        <v>0</v>
      </c>
      <c r="AK51" s="428"/>
      <c r="AL51" s="426"/>
      <c r="AM51" s="426"/>
      <c r="AN51" s="426"/>
      <c r="AO51" s="426"/>
      <c r="AP51" s="426"/>
      <c r="AQ51" s="426"/>
      <c r="AR51" s="426"/>
    </row>
    <row r="52" spans="1:44" s="507" customFormat="1" ht="9.75" customHeight="1">
      <c r="A52" s="430" t="s">
        <v>555</v>
      </c>
      <c r="B52" s="431">
        <v>0</v>
      </c>
      <c r="C52" s="431">
        <v>0</v>
      </c>
      <c r="D52" s="431">
        <v>0</v>
      </c>
      <c r="E52" s="431"/>
      <c r="F52" s="431">
        <v>0</v>
      </c>
      <c r="G52" s="431">
        <v>0</v>
      </c>
      <c r="H52" s="431">
        <v>0</v>
      </c>
      <c r="I52" s="431"/>
      <c r="J52" s="431">
        <v>0</v>
      </c>
      <c r="K52" s="431">
        <v>0</v>
      </c>
      <c r="L52" s="431">
        <v>0</v>
      </c>
      <c r="M52" s="430" t="s">
        <v>555</v>
      </c>
      <c r="N52" s="431">
        <v>12633.076</v>
      </c>
      <c r="O52" s="431">
        <v>0</v>
      </c>
      <c r="P52" s="431">
        <v>12633.076</v>
      </c>
      <c r="Q52" s="431"/>
      <c r="R52" s="431">
        <v>0</v>
      </c>
      <c r="S52" s="431">
        <v>0</v>
      </c>
      <c r="T52" s="431">
        <v>0</v>
      </c>
      <c r="U52" s="431"/>
      <c r="V52" s="431">
        <v>0</v>
      </c>
      <c r="W52" s="431">
        <v>0</v>
      </c>
      <c r="X52" s="431">
        <v>0</v>
      </c>
      <c r="Y52" s="430" t="s">
        <v>555</v>
      </c>
      <c r="Z52" s="431">
        <v>0</v>
      </c>
      <c r="AA52" s="431">
        <v>0</v>
      </c>
      <c r="AB52" s="431">
        <v>0</v>
      </c>
      <c r="AC52" s="431"/>
      <c r="AD52" s="431">
        <v>0</v>
      </c>
      <c r="AE52" s="431">
        <v>0</v>
      </c>
      <c r="AF52" s="431">
        <v>0</v>
      </c>
      <c r="AG52" s="431"/>
      <c r="AH52" s="431">
        <v>89.29878</v>
      </c>
      <c r="AI52" s="431">
        <v>0</v>
      </c>
      <c r="AJ52" s="431">
        <v>89.298</v>
      </c>
      <c r="AK52" s="430" t="s">
        <v>555</v>
      </c>
      <c r="AL52" s="431">
        <v>428.83639</v>
      </c>
      <c r="AM52" s="431">
        <v>0</v>
      </c>
      <c r="AN52" s="431">
        <v>428.836</v>
      </c>
      <c r="AO52" s="431"/>
      <c r="AP52" s="431">
        <v>13151.211169999999</v>
      </c>
      <c r="AQ52" s="431">
        <v>0</v>
      </c>
      <c r="AR52" s="431">
        <v>13151.21</v>
      </c>
    </row>
    <row r="53" spans="1:44" s="424" customFormat="1" ht="7.5" customHeight="1">
      <c r="A53" s="422"/>
      <c r="B53" s="423"/>
      <c r="C53" s="423"/>
      <c r="D53" s="423"/>
      <c r="E53" s="423"/>
      <c r="F53" s="423"/>
      <c r="G53" s="423"/>
      <c r="H53" s="423"/>
      <c r="I53" s="423"/>
      <c r="J53" s="423"/>
      <c r="K53" s="423"/>
      <c r="L53" s="423"/>
      <c r="M53" s="422"/>
      <c r="N53" s="423"/>
      <c r="O53" s="423"/>
      <c r="P53" s="423"/>
      <c r="Q53" s="423"/>
      <c r="R53" s="423"/>
      <c r="S53" s="423"/>
      <c r="T53" s="423"/>
      <c r="U53" s="423"/>
      <c r="V53" s="423">
        <v>0</v>
      </c>
      <c r="W53" s="423">
        <v>0</v>
      </c>
      <c r="X53" s="423">
        <v>0</v>
      </c>
      <c r="Y53" s="422"/>
      <c r="Z53" s="423"/>
      <c r="AA53" s="423"/>
      <c r="AB53" s="423"/>
      <c r="AC53" s="423"/>
      <c r="AD53" s="423"/>
      <c r="AE53" s="423"/>
      <c r="AF53" s="423"/>
      <c r="AG53" s="423"/>
      <c r="AH53" s="423">
        <v>0</v>
      </c>
      <c r="AI53" s="423">
        <v>0</v>
      </c>
      <c r="AJ53" s="423">
        <v>0</v>
      </c>
      <c r="AK53" s="422"/>
      <c r="AL53" s="423"/>
      <c r="AM53" s="423"/>
      <c r="AN53" s="423"/>
      <c r="AO53" s="423"/>
      <c r="AP53" s="423"/>
      <c r="AQ53" s="423"/>
      <c r="AR53" s="423"/>
    </row>
    <row r="54" spans="1:44" s="424" customFormat="1" ht="8.1" customHeight="1">
      <c r="A54" s="422" t="s">
        <v>556</v>
      </c>
      <c r="B54" s="423">
        <v>368906.46053</v>
      </c>
      <c r="C54" s="423">
        <v>-6484.396110000001</v>
      </c>
      <c r="D54" s="423">
        <v>362422.06442</v>
      </c>
      <c r="E54" s="423"/>
      <c r="F54" s="423">
        <v>411464.40749</v>
      </c>
      <c r="G54" s="423">
        <v>-946.7515699999999</v>
      </c>
      <c r="H54" s="423">
        <v>410517.65592</v>
      </c>
      <c r="I54" s="423"/>
      <c r="J54" s="423">
        <v>226600.27577</v>
      </c>
      <c r="K54" s="423">
        <v>-3346.69893</v>
      </c>
      <c r="L54" s="423">
        <v>223253.57684</v>
      </c>
      <c r="M54" s="422" t="s">
        <v>556</v>
      </c>
      <c r="N54" s="423">
        <v>177615.38393</v>
      </c>
      <c r="O54" s="423">
        <v>47.44363</v>
      </c>
      <c r="P54" s="423">
        <v>177662.82756</v>
      </c>
      <c r="Q54" s="423"/>
      <c r="R54" s="423">
        <v>11165.032449999999</v>
      </c>
      <c r="S54" s="423">
        <v>371.32451000000003</v>
      </c>
      <c r="T54" s="423">
        <v>11536.356960000001</v>
      </c>
      <c r="U54" s="423"/>
      <c r="V54" s="423">
        <v>325830.40952999995</v>
      </c>
      <c r="W54" s="423">
        <v>387.49795</v>
      </c>
      <c r="X54" s="423">
        <v>326217.90748</v>
      </c>
      <c r="Y54" s="422" t="s">
        <v>556</v>
      </c>
      <c r="Z54" s="423">
        <v>-24.28839</v>
      </c>
      <c r="AA54" s="423">
        <v>119.42583</v>
      </c>
      <c r="AB54" s="423">
        <v>95.13744</v>
      </c>
      <c r="AC54" s="423"/>
      <c r="AD54" s="423">
        <v>103025.71312</v>
      </c>
      <c r="AE54" s="423">
        <v>46510.60969</v>
      </c>
      <c r="AF54" s="423">
        <v>149536.32281</v>
      </c>
      <c r="AG54" s="423"/>
      <c r="AH54" s="423">
        <v>55358.26195</v>
      </c>
      <c r="AI54" s="423">
        <v>1172.73047</v>
      </c>
      <c r="AJ54" s="423">
        <v>56530.99242</v>
      </c>
      <c r="AK54" s="422" t="s">
        <v>556</v>
      </c>
      <c r="AL54" s="423">
        <v>13619.99697</v>
      </c>
      <c r="AM54" s="423">
        <v>3397.5987400000004</v>
      </c>
      <c r="AN54" s="423">
        <v>17017.59571</v>
      </c>
      <c r="AO54" s="423"/>
      <c r="AP54" s="423">
        <v>1693561.6533499998</v>
      </c>
      <c r="AQ54" s="423">
        <v>41228.784210000005</v>
      </c>
      <c r="AR54" s="423">
        <v>1734790.43756</v>
      </c>
    </row>
    <row r="55" spans="1:44" s="429" customFormat="1" ht="5.1" customHeight="1">
      <c r="A55" s="430"/>
      <c r="B55" s="431"/>
      <c r="C55" s="431"/>
      <c r="D55" s="431"/>
      <c r="E55" s="431"/>
      <c r="F55" s="431"/>
      <c r="G55" s="431"/>
      <c r="H55" s="431"/>
      <c r="I55" s="431"/>
      <c r="J55" s="431">
        <v>0</v>
      </c>
      <c r="K55" s="431">
        <v>0</v>
      </c>
      <c r="L55" s="431">
        <v>0</v>
      </c>
      <c r="M55" s="430"/>
      <c r="N55" s="431"/>
      <c r="O55" s="431"/>
      <c r="P55" s="431"/>
      <c r="Q55" s="431"/>
      <c r="R55" s="431"/>
      <c r="S55" s="431"/>
      <c r="T55" s="431"/>
      <c r="U55" s="431"/>
      <c r="V55" s="431">
        <v>0</v>
      </c>
      <c r="W55" s="431">
        <v>0</v>
      </c>
      <c r="X55" s="431">
        <v>0</v>
      </c>
      <c r="Y55" s="430"/>
      <c r="Z55" s="431"/>
      <c r="AA55" s="431"/>
      <c r="AB55" s="431"/>
      <c r="AC55" s="431"/>
      <c r="AD55" s="431"/>
      <c r="AE55" s="431"/>
      <c r="AF55" s="431"/>
      <c r="AG55" s="431"/>
      <c r="AH55" s="431">
        <v>0</v>
      </c>
      <c r="AI55" s="431">
        <v>0</v>
      </c>
      <c r="AJ55" s="431">
        <v>0</v>
      </c>
      <c r="AK55" s="430"/>
      <c r="AL55" s="431"/>
      <c r="AM55" s="431"/>
      <c r="AN55" s="431"/>
      <c r="AO55" s="431"/>
      <c r="AP55" s="431"/>
      <c r="AQ55" s="431"/>
      <c r="AR55" s="431"/>
    </row>
    <row r="56" spans="1:44" s="424" customFormat="1" ht="8.1" customHeight="1">
      <c r="A56" s="422" t="s">
        <v>557</v>
      </c>
      <c r="B56" s="423">
        <v>288890.70357</v>
      </c>
      <c r="C56" s="423">
        <v>29168.87824</v>
      </c>
      <c r="D56" s="423">
        <v>318059.58181</v>
      </c>
      <c r="E56" s="423"/>
      <c r="F56" s="423">
        <v>351911.03522</v>
      </c>
      <c r="G56" s="423">
        <v>16712.09806</v>
      </c>
      <c r="H56" s="423">
        <v>368623.13327999995</v>
      </c>
      <c r="I56" s="423"/>
      <c r="J56" s="423">
        <v>185684.1915</v>
      </c>
      <c r="K56" s="423">
        <v>0</v>
      </c>
      <c r="L56" s="423">
        <v>185684.1915</v>
      </c>
      <c r="M56" s="422" t="s">
        <v>557</v>
      </c>
      <c r="N56" s="423">
        <v>111168.52953</v>
      </c>
      <c r="O56" s="423">
        <v>884.48484</v>
      </c>
      <c r="P56" s="423">
        <v>112053.01437</v>
      </c>
      <c r="Q56" s="423"/>
      <c r="R56" s="423">
        <v>41281.45939</v>
      </c>
      <c r="S56" s="423">
        <v>5147.46476</v>
      </c>
      <c r="T56" s="423">
        <v>46428.92415</v>
      </c>
      <c r="U56" s="423"/>
      <c r="V56" s="423">
        <v>212497.39041</v>
      </c>
      <c r="W56" s="423">
        <v>53429.79282</v>
      </c>
      <c r="X56" s="423">
        <v>265927.18322999997</v>
      </c>
      <c r="Y56" s="422" t="s">
        <v>557</v>
      </c>
      <c r="Z56" s="423">
        <v>153.17722</v>
      </c>
      <c r="AA56" s="423">
        <v>159.86386</v>
      </c>
      <c r="AB56" s="423">
        <v>313.04108</v>
      </c>
      <c r="AC56" s="423"/>
      <c r="AD56" s="423">
        <v>76541.26862</v>
      </c>
      <c r="AE56" s="423">
        <v>15330.29568</v>
      </c>
      <c r="AF56" s="423">
        <v>91871.5643</v>
      </c>
      <c r="AG56" s="423"/>
      <c r="AH56" s="423">
        <v>52461.44815</v>
      </c>
      <c r="AI56" s="423">
        <v>4086.7521</v>
      </c>
      <c r="AJ56" s="423">
        <v>56548.20025</v>
      </c>
      <c r="AK56" s="422" t="s">
        <v>557</v>
      </c>
      <c r="AL56" s="423">
        <v>65226.02443</v>
      </c>
      <c r="AM56" s="423">
        <v>7307.54496</v>
      </c>
      <c r="AN56" s="423">
        <v>72533.56939</v>
      </c>
      <c r="AO56" s="423"/>
      <c r="AP56" s="423">
        <v>1385815.22804</v>
      </c>
      <c r="AQ56" s="423">
        <v>132227.17532</v>
      </c>
      <c r="AR56" s="423">
        <v>1518042.4033599999</v>
      </c>
    </row>
    <row r="57" spans="1:44" s="429" customFormat="1" ht="9" customHeight="1">
      <c r="A57" s="428" t="s">
        <v>558</v>
      </c>
      <c r="B57" s="426">
        <v>97415.71456000001</v>
      </c>
      <c r="C57" s="426">
        <v>0.62939</v>
      </c>
      <c r="D57" s="426">
        <v>97416.34395000001</v>
      </c>
      <c r="E57" s="426"/>
      <c r="F57" s="426">
        <v>273477.63870999997</v>
      </c>
      <c r="G57" s="426">
        <v>35.87272</v>
      </c>
      <c r="H57" s="426">
        <v>273513.51143</v>
      </c>
      <c r="I57" s="426"/>
      <c r="J57" s="426">
        <v>134315.67672999998</v>
      </c>
      <c r="K57" s="426">
        <v>0</v>
      </c>
      <c r="L57" s="426">
        <v>134315.67672999998</v>
      </c>
      <c r="M57" s="428" t="s">
        <v>558</v>
      </c>
      <c r="N57" s="426">
        <v>78063.10663</v>
      </c>
      <c r="O57" s="426">
        <v>13.9672</v>
      </c>
      <c r="P57" s="426">
        <v>78077.07383</v>
      </c>
      <c r="Q57" s="426"/>
      <c r="R57" s="426">
        <v>30161.76248</v>
      </c>
      <c r="S57" s="426">
        <v>22.2248</v>
      </c>
      <c r="T57" s="426">
        <v>30183.98728</v>
      </c>
      <c r="U57" s="426"/>
      <c r="V57" s="426">
        <v>74375.68072</v>
      </c>
      <c r="W57" s="426">
        <v>567.09776</v>
      </c>
      <c r="X57" s="426">
        <v>74942.77848000001</v>
      </c>
      <c r="Y57" s="428" t="s">
        <v>558</v>
      </c>
      <c r="Z57" s="426">
        <v>90.93448</v>
      </c>
      <c r="AA57" s="426">
        <v>0</v>
      </c>
      <c r="AB57" s="426">
        <v>90.93448</v>
      </c>
      <c r="AC57" s="426"/>
      <c r="AD57" s="426">
        <v>31261.829850000002</v>
      </c>
      <c r="AE57" s="426">
        <v>171.7117</v>
      </c>
      <c r="AF57" s="426">
        <v>31433.54155</v>
      </c>
      <c r="AG57" s="426"/>
      <c r="AH57" s="426">
        <v>42326.46322</v>
      </c>
      <c r="AI57" s="426">
        <v>72.41253999999999</v>
      </c>
      <c r="AJ57" s="426">
        <v>42398.875759999995</v>
      </c>
      <c r="AK57" s="428" t="s">
        <v>558</v>
      </c>
      <c r="AL57" s="426">
        <v>47487.39456</v>
      </c>
      <c r="AM57" s="426">
        <v>39.15616000000001</v>
      </c>
      <c r="AN57" s="426">
        <v>47526.55072</v>
      </c>
      <c r="AO57" s="426"/>
      <c r="AP57" s="426">
        <v>808976.20194</v>
      </c>
      <c r="AQ57" s="426">
        <v>923.0722700000001</v>
      </c>
      <c r="AR57" s="426">
        <v>809899.27421</v>
      </c>
    </row>
    <row r="58" spans="1:45" s="424" customFormat="1" ht="9" customHeight="1">
      <c r="A58" s="428" t="s">
        <v>559</v>
      </c>
      <c r="B58" s="426">
        <v>0</v>
      </c>
      <c r="C58" s="426">
        <v>146.11298000000002</v>
      </c>
      <c r="D58" s="426">
        <v>146.11298000000002</v>
      </c>
      <c r="E58" s="426"/>
      <c r="F58" s="426">
        <v>442.3193</v>
      </c>
      <c r="G58" s="426">
        <v>11.76048</v>
      </c>
      <c r="H58" s="426">
        <v>454.07978</v>
      </c>
      <c r="I58" s="426"/>
      <c r="J58" s="426">
        <v>390.22465</v>
      </c>
      <c r="K58" s="426">
        <v>0</v>
      </c>
      <c r="L58" s="426">
        <v>390.22465</v>
      </c>
      <c r="M58" s="428" t="s">
        <v>559</v>
      </c>
      <c r="N58" s="426">
        <v>4060.887</v>
      </c>
      <c r="O58" s="426">
        <v>0</v>
      </c>
      <c r="P58" s="426">
        <v>4060.887</v>
      </c>
      <c r="Q58" s="426"/>
      <c r="R58" s="426">
        <v>2.019</v>
      </c>
      <c r="S58" s="426">
        <v>402.04970000000003</v>
      </c>
      <c r="T58" s="426">
        <v>404.06870000000004</v>
      </c>
      <c r="U58" s="426"/>
      <c r="V58" s="426">
        <v>78.5</v>
      </c>
      <c r="W58" s="426">
        <v>84.00677999999999</v>
      </c>
      <c r="X58" s="426">
        <v>162.50678</v>
      </c>
      <c r="Y58" s="428" t="s">
        <v>559</v>
      </c>
      <c r="Z58" s="426">
        <v>0</v>
      </c>
      <c r="AA58" s="426">
        <v>0</v>
      </c>
      <c r="AB58" s="426">
        <v>0</v>
      </c>
      <c r="AC58" s="426"/>
      <c r="AD58" s="426">
        <v>0</v>
      </c>
      <c r="AE58" s="426">
        <v>381.978</v>
      </c>
      <c r="AF58" s="426">
        <v>381.978</v>
      </c>
      <c r="AG58" s="426"/>
      <c r="AH58" s="426">
        <v>750.8233</v>
      </c>
      <c r="AI58" s="426">
        <v>1.50833</v>
      </c>
      <c r="AJ58" s="426">
        <v>752.33163</v>
      </c>
      <c r="AK58" s="428" t="s">
        <v>559</v>
      </c>
      <c r="AL58" s="426">
        <v>234.5</v>
      </c>
      <c r="AM58" s="426">
        <v>32.94285</v>
      </c>
      <c r="AN58" s="426">
        <v>267.44284999999996</v>
      </c>
      <c r="AO58" s="426"/>
      <c r="AP58" s="426">
        <v>5959.27325</v>
      </c>
      <c r="AQ58" s="426">
        <v>1060.3591199999998</v>
      </c>
      <c r="AR58" s="426">
        <v>7019.63237</v>
      </c>
      <c r="AS58" s="505"/>
    </row>
    <row r="59" spans="1:44" s="424" customFormat="1" ht="9" customHeight="1">
      <c r="A59" s="428" t="s">
        <v>560</v>
      </c>
      <c r="B59" s="426">
        <v>183709.85892</v>
      </c>
      <c r="C59" s="426">
        <v>29021.6081</v>
      </c>
      <c r="D59" s="426">
        <v>212731.46702</v>
      </c>
      <c r="E59" s="426"/>
      <c r="F59" s="426">
        <v>76279.38258</v>
      </c>
      <c r="G59" s="426">
        <v>16657.94126</v>
      </c>
      <c r="H59" s="426">
        <v>92937.32384</v>
      </c>
      <c r="I59" s="426"/>
      <c r="J59" s="426">
        <v>49911.38918</v>
      </c>
      <c r="K59" s="426">
        <v>0</v>
      </c>
      <c r="L59" s="426">
        <v>49911.38918</v>
      </c>
      <c r="M59" s="428" t="s">
        <v>560</v>
      </c>
      <c r="N59" s="426">
        <v>28000.45403</v>
      </c>
      <c r="O59" s="426">
        <v>868.4730500000001</v>
      </c>
      <c r="P59" s="426">
        <v>28868.927079999998</v>
      </c>
      <c r="Q59" s="426"/>
      <c r="R59" s="426">
        <v>10868.624800000001</v>
      </c>
      <c r="S59" s="426">
        <v>4723.12226</v>
      </c>
      <c r="T59" s="426">
        <v>15591.74706</v>
      </c>
      <c r="U59" s="426"/>
      <c r="V59" s="426">
        <v>137164.33531</v>
      </c>
      <c r="W59" s="426">
        <v>49863.80426</v>
      </c>
      <c r="X59" s="426">
        <v>187028.13957</v>
      </c>
      <c r="Y59" s="428" t="s">
        <v>560</v>
      </c>
      <c r="Z59" s="426">
        <v>54.997879999999995</v>
      </c>
      <c r="AA59" s="426">
        <v>159.85799</v>
      </c>
      <c r="AB59" s="426">
        <v>214.85586999999998</v>
      </c>
      <c r="AC59" s="426"/>
      <c r="AD59" s="426">
        <v>36094.354380000004</v>
      </c>
      <c r="AE59" s="426">
        <v>14117.51501</v>
      </c>
      <c r="AF59" s="426">
        <v>50211.86939</v>
      </c>
      <c r="AG59" s="426"/>
      <c r="AH59" s="426">
        <v>9054.31834</v>
      </c>
      <c r="AI59" s="426">
        <v>4008.86443</v>
      </c>
      <c r="AJ59" s="426">
        <v>13063.18277</v>
      </c>
      <c r="AK59" s="428" t="s">
        <v>560</v>
      </c>
      <c r="AL59" s="426">
        <v>16808.27416</v>
      </c>
      <c r="AM59" s="426">
        <v>7234.84142</v>
      </c>
      <c r="AN59" s="426">
        <v>24043.115579999998</v>
      </c>
      <c r="AO59" s="426"/>
      <c r="AP59" s="426">
        <v>547945.98958</v>
      </c>
      <c r="AQ59" s="426">
        <v>126656.02778000002</v>
      </c>
      <c r="AR59" s="426">
        <v>674602.0173599999</v>
      </c>
    </row>
    <row r="60" spans="1:44" s="424" customFormat="1" ht="9" customHeight="1">
      <c r="A60" s="428" t="s">
        <v>561</v>
      </c>
      <c r="B60" s="426">
        <v>7765.13009</v>
      </c>
      <c r="C60" s="426">
        <v>0.52777</v>
      </c>
      <c r="D60" s="426">
        <v>7765.65786</v>
      </c>
      <c r="E60" s="426"/>
      <c r="F60" s="426">
        <v>1711.69463</v>
      </c>
      <c r="G60" s="426">
        <v>6.5236</v>
      </c>
      <c r="H60" s="426">
        <v>1718.21823</v>
      </c>
      <c r="I60" s="426"/>
      <c r="J60" s="426">
        <v>1066.90094</v>
      </c>
      <c r="K60" s="426">
        <v>0</v>
      </c>
      <c r="L60" s="426">
        <v>1066.90094</v>
      </c>
      <c r="M60" s="428" t="s">
        <v>561</v>
      </c>
      <c r="N60" s="426">
        <v>1044.08187</v>
      </c>
      <c r="O60" s="426">
        <v>2.04459</v>
      </c>
      <c r="P60" s="426">
        <v>1046.12646</v>
      </c>
      <c r="Q60" s="426"/>
      <c r="R60" s="426">
        <v>249.05310999999998</v>
      </c>
      <c r="S60" s="426">
        <v>0.068</v>
      </c>
      <c r="T60" s="426">
        <v>249.12111</v>
      </c>
      <c r="U60" s="426"/>
      <c r="V60" s="426">
        <v>878.87438</v>
      </c>
      <c r="W60" s="426">
        <v>2914.88402</v>
      </c>
      <c r="X60" s="426">
        <v>3793.7583999999997</v>
      </c>
      <c r="Y60" s="428" t="s">
        <v>561</v>
      </c>
      <c r="Z60" s="426">
        <v>7.24486</v>
      </c>
      <c r="AA60" s="426">
        <v>0.00587</v>
      </c>
      <c r="AB60" s="426">
        <v>7.25073</v>
      </c>
      <c r="AC60" s="426"/>
      <c r="AD60" s="426">
        <v>9185.08439</v>
      </c>
      <c r="AE60" s="426">
        <v>659.09097</v>
      </c>
      <c r="AF60" s="426">
        <v>9844.17536</v>
      </c>
      <c r="AG60" s="426"/>
      <c r="AH60" s="426">
        <v>329.84328999999997</v>
      </c>
      <c r="AI60" s="426">
        <v>3.9668</v>
      </c>
      <c r="AJ60" s="426">
        <v>333.81009</v>
      </c>
      <c r="AK60" s="428" t="s">
        <v>561</v>
      </c>
      <c r="AL60" s="426">
        <v>695.8557099999999</v>
      </c>
      <c r="AM60" s="426">
        <v>0.60453</v>
      </c>
      <c r="AN60" s="426">
        <v>696.46024</v>
      </c>
      <c r="AO60" s="426"/>
      <c r="AP60" s="426">
        <v>22933.763270000003</v>
      </c>
      <c r="AQ60" s="426">
        <v>3587.7161499999997</v>
      </c>
      <c r="AR60" s="426">
        <v>26521.479419999996</v>
      </c>
    </row>
    <row r="61" spans="1:44" s="424" customFormat="1" ht="5.1" customHeight="1">
      <c r="A61" s="428"/>
      <c r="B61" s="426"/>
      <c r="C61" s="426"/>
      <c r="D61" s="426"/>
      <c r="E61" s="426"/>
      <c r="F61" s="426"/>
      <c r="G61" s="426"/>
      <c r="H61" s="426"/>
      <c r="I61" s="426"/>
      <c r="J61" s="426"/>
      <c r="K61" s="426"/>
      <c r="L61" s="426"/>
      <c r="M61" s="428"/>
      <c r="N61" s="426"/>
      <c r="O61" s="426"/>
      <c r="P61" s="426"/>
      <c r="Q61" s="426"/>
      <c r="R61" s="426"/>
      <c r="S61" s="426"/>
      <c r="T61" s="426"/>
      <c r="U61" s="426"/>
      <c r="V61" s="426">
        <v>0</v>
      </c>
      <c r="W61" s="426">
        <v>0</v>
      </c>
      <c r="X61" s="426">
        <v>0</v>
      </c>
      <c r="Y61" s="428"/>
      <c r="Z61" s="426"/>
      <c r="AA61" s="426"/>
      <c r="AB61" s="426"/>
      <c r="AC61" s="426"/>
      <c r="AD61" s="426"/>
      <c r="AE61" s="426"/>
      <c r="AF61" s="426"/>
      <c r="AG61" s="426"/>
      <c r="AH61" s="426">
        <v>0</v>
      </c>
      <c r="AI61" s="426">
        <v>0</v>
      </c>
      <c r="AJ61" s="426">
        <v>0</v>
      </c>
      <c r="AK61" s="428"/>
      <c r="AL61" s="426"/>
      <c r="AM61" s="426"/>
      <c r="AN61" s="426"/>
      <c r="AO61" s="426"/>
      <c r="AP61" s="426"/>
      <c r="AQ61" s="426"/>
      <c r="AR61" s="426"/>
    </row>
    <row r="62" spans="1:44" s="424" customFormat="1" ht="8.1" customHeight="1">
      <c r="A62" s="422" t="s">
        <v>562</v>
      </c>
      <c r="B62" s="423">
        <v>80015.75696</v>
      </c>
      <c r="C62" s="423">
        <v>-35653.27435</v>
      </c>
      <c r="D62" s="423">
        <v>44362.48261</v>
      </c>
      <c r="E62" s="423"/>
      <c r="F62" s="423">
        <v>59553.37227</v>
      </c>
      <c r="G62" s="423">
        <v>-17658.84963</v>
      </c>
      <c r="H62" s="423">
        <v>41894.52264</v>
      </c>
      <c r="I62" s="423"/>
      <c r="J62" s="423">
        <v>40916.08427000001</v>
      </c>
      <c r="K62" s="423">
        <v>-3346.69893</v>
      </c>
      <c r="L62" s="423">
        <v>37569.38534</v>
      </c>
      <c r="M62" s="422" t="s">
        <v>562</v>
      </c>
      <c r="N62" s="423">
        <v>66446.8544</v>
      </c>
      <c r="O62" s="423">
        <v>-837.04121</v>
      </c>
      <c r="P62" s="423">
        <v>65609.81319</v>
      </c>
      <c r="Q62" s="423"/>
      <c r="R62" s="423">
        <v>-30116.42694</v>
      </c>
      <c r="S62" s="423">
        <v>-4776.14025</v>
      </c>
      <c r="T62" s="423">
        <v>-34892.567189999994</v>
      </c>
      <c r="U62" s="423"/>
      <c r="V62" s="423">
        <v>113333.01912000001</v>
      </c>
      <c r="W62" s="423">
        <v>-53042.29487</v>
      </c>
      <c r="X62" s="423">
        <v>60290.72425</v>
      </c>
      <c r="Y62" s="422" t="s">
        <v>562</v>
      </c>
      <c r="Z62" s="423">
        <v>-177.46561</v>
      </c>
      <c r="AA62" s="423">
        <v>-40.43803</v>
      </c>
      <c r="AB62" s="423">
        <v>-217.90364000000002</v>
      </c>
      <c r="AC62" s="423"/>
      <c r="AD62" s="423">
        <v>26484.4445</v>
      </c>
      <c r="AE62" s="423">
        <v>31180.314010000002</v>
      </c>
      <c r="AF62" s="423">
        <v>57664.75851</v>
      </c>
      <c r="AG62" s="423"/>
      <c r="AH62" s="423">
        <v>2896.8138</v>
      </c>
      <c r="AI62" s="423">
        <v>-2914.0216299999997</v>
      </c>
      <c r="AJ62" s="423">
        <v>-17.20783</v>
      </c>
      <c r="AK62" s="422" t="s">
        <v>562</v>
      </c>
      <c r="AL62" s="423">
        <v>-51606.02746</v>
      </c>
      <c r="AM62" s="423">
        <v>-3909.9462200000003</v>
      </c>
      <c r="AN62" s="423">
        <v>-55515.97368</v>
      </c>
      <c r="AO62" s="423"/>
      <c r="AP62" s="423">
        <v>307746.42531</v>
      </c>
      <c r="AQ62" s="423">
        <v>-90998.39111000001</v>
      </c>
      <c r="AR62" s="423">
        <v>216748.03419999994</v>
      </c>
    </row>
    <row r="63" spans="1:44" s="429" customFormat="1" ht="5.1" customHeight="1">
      <c r="A63" s="428"/>
      <c r="B63" s="431"/>
      <c r="C63" s="431"/>
      <c r="D63" s="431"/>
      <c r="E63" s="431"/>
      <c r="F63" s="431"/>
      <c r="G63" s="431"/>
      <c r="H63" s="431"/>
      <c r="I63" s="431"/>
      <c r="J63" s="431"/>
      <c r="K63" s="431"/>
      <c r="L63" s="431"/>
      <c r="M63" s="428"/>
      <c r="N63" s="431"/>
      <c r="O63" s="431"/>
      <c r="P63" s="431"/>
      <c r="Q63" s="431"/>
      <c r="R63" s="431"/>
      <c r="S63" s="431"/>
      <c r="T63" s="431"/>
      <c r="U63" s="431"/>
      <c r="V63" s="431">
        <v>0</v>
      </c>
      <c r="W63" s="431">
        <v>0</v>
      </c>
      <c r="X63" s="431">
        <v>0</v>
      </c>
      <c r="Y63" s="428"/>
      <c r="Z63" s="431"/>
      <c r="AA63" s="431"/>
      <c r="AB63" s="431"/>
      <c r="AC63" s="431"/>
      <c r="AD63" s="431"/>
      <c r="AE63" s="431"/>
      <c r="AF63" s="431"/>
      <c r="AG63" s="431"/>
      <c r="AH63" s="431">
        <v>0</v>
      </c>
      <c r="AI63" s="431">
        <v>0</v>
      </c>
      <c r="AJ63" s="431">
        <v>0</v>
      </c>
      <c r="AK63" s="428"/>
      <c r="AL63" s="431"/>
      <c r="AM63" s="431"/>
      <c r="AN63" s="431"/>
      <c r="AO63" s="431"/>
      <c r="AP63" s="431"/>
      <c r="AQ63" s="431"/>
      <c r="AR63" s="431"/>
    </row>
    <row r="64" spans="1:44" s="424" customFormat="1" ht="8.1" customHeight="1">
      <c r="A64" s="422" t="s">
        <v>563</v>
      </c>
      <c r="B64" s="423">
        <v>16319.363539999998</v>
      </c>
      <c r="C64" s="423">
        <v>-35.7668</v>
      </c>
      <c r="D64" s="423">
        <v>16283.59674</v>
      </c>
      <c r="E64" s="423"/>
      <c r="F64" s="423">
        <v>19475.544120000002</v>
      </c>
      <c r="G64" s="423">
        <v>0</v>
      </c>
      <c r="H64" s="423">
        <v>19475.544120000002</v>
      </c>
      <c r="I64" s="423"/>
      <c r="J64" s="423">
        <v>10156.661890000001</v>
      </c>
      <c r="K64" s="423">
        <v>-0.22288</v>
      </c>
      <c r="L64" s="423">
        <v>10156.43901</v>
      </c>
      <c r="M64" s="422" t="s">
        <v>563</v>
      </c>
      <c r="N64" s="423">
        <v>695.57535</v>
      </c>
      <c r="O64" s="423">
        <v>0.32292000000000004</v>
      </c>
      <c r="P64" s="423">
        <v>695.89827</v>
      </c>
      <c r="Q64" s="423"/>
      <c r="R64" s="423">
        <v>2307.88263</v>
      </c>
      <c r="S64" s="423">
        <v>0</v>
      </c>
      <c r="T64" s="423">
        <v>2307.88263</v>
      </c>
      <c r="U64" s="423"/>
      <c r="V64" s="423">
        <v>15051.68787</v>
      </c>
      <c r="W64" s="423">
        <v>0</v>
      </c>
      <c r="X64" s="423">
        <v>15051.68787</v>
      </c>
      <c r="Y64" s="422" t="s">
        <v>563</v>
      </c>
      <c r="Z64" s="423">
        <v>36.059839999999994</v>
      </c>
      <c r="AA64" s="423">
        <v>4.07029</v>
      </c>
      <c r="AB64" s="423">
        <v>40.130129999999994</v>
      </c>
      <c r="AC64" s="423"/>
      <c r="AD64" s="423">
        <v>792.60355</v>
      </c>
      <c r="AE64" s="423">
        <v>0</v>
      </c>
      <c r="AF64" s="423">
        <v>792.60355</v>
      </c>
      <c r="AG64" s="423"/>
      <c r="AH64" s="423">
        <v>2060.84507</v>
      </c>
      <c r="AI64" s="423">
        <v>0</v>
      </c>
      <c r="AJ64" s="423">
        <v>2060.84507</v>
      </c>
      <c r="AK64" s="422" t="s">
        <v>563</v>
      </c>
      <c r="AL64" s="423">
        <v>3976.18863</v>
      </c>
      <c r="AM64" s="423">
        <v>0</v>
      </c>
      <c r="AN64" s="423">
        <v>3976.18863</v>
      </c>
      <c r="AO64" s="423"/>
      <c r="AP64" s="423">
        <v>70872.41249</v>
      </c>
      <c r="AQ64" s="423">
        <v>-31.596470000000004</v>
      </c>
      <c r="AR64" s="423">
        <v>70840.81602</v>
      </c>
    </row>
    <row r="65" spans="1:44" s="429" customFormat="1" ht="9" customHeight="1">
      <c r="A65" s="428" t="s">
        <v>564</v>
      </c>
      <c r="B65" s="426">
        <v>168.47824</v>
      </c>
      <c r="C65" s="426">
        <v>0</v>
      </c>
      <c r="D65" s="426">
        <v>168.47824</v>
      </c>
      <c r="E65" s="426"/>
      <c r="F65" s="426">
        <v>0</v>
      </c>
      <c r="G65" s="426">
        <v>0</v>
      </c>
      <c r="H65" s="426">
        <v>0</v>
      </c>
      <c r="I65" s="426"/>
      <c r="J65" s="426">
        <v>0</v>
      </c>
      <c r="K65" s="426">
        <v>0</v>
      </c>
      <c r="L65" s="426">
        <v>0</v>
      </c>
      <c r="M65" s="428" t="s">
        <v>564</v>
      </c>
      <c r="N65" s="426">
        <v>18.92398</v>
      </c>
      <c r="O65" s="426">
        <v>0.32292000000000004</v>
      </c>
      <c r="P65" s="426">
        <v>19.2469</v>
      </c>
      <c r="Q65" s="426"/>
      <c r="R65" s="426">
        <v>0</v>
      </c>
      <c r="S65" s="426">
        <v>0</v>
      </c>
      <c r="T65" s="426">
        <v>0</v>
      </c>
      <c r="U65" s="426"/>
      <c r="V65" s="426">
        <v>0</v>
      </c>
      <c r="W65" s="426">
        <v>0</v>
      </c>
      <c r="X65" s="426">
        <v>0</v>
      </c>
      <c r="Y65" s="428" t="s">
        <v>564</v>
      </c>
      <c r="Z65" s="426">
        <v>0</v>
      </c>
      <c r="AA65" s="426">
        <v>0</v>
      </c>
      <c r="AB65" s="426">
        <v>0</v>
      </c>
      <c r="AC65" s="426"/>
      <c r="AD65" s="426">
        <v>0</v>
      </c>
      <c r="AE65" s="426">
        <v>0</v>
      </c>
      <c r="AF65" s="426">
        <v>0</v>
      </c>
      <c r="AG65" s="426"/>
      <c r="AH65" s="426">
        <v>0</v>
      </c>
      <c r="AI65" s="426">
        <v>0</v>
      </c>
      <c r="AJ65" s="426">
        <v>0</v>
      </c>
      <c r="AK65" s="428" t="s">
        <v>564</v>
      </c>
      <c r="AL65" s="426">
        <v>5.5986</v>
      </c>
      <c r="AM65" s="426">
        <v>0</v>
      </c>
      <c r="AN65" s="426">
        <v>5.5986</v>
      </c>
      <c r="AO65" s="426"/>
      <c r="AP65" s="426">
        <v>193.00082</v>
      </c>
      <c r="AQ65" s="426">
        <v>0.32292000000000004</v>
      </c>
      <c r="AR65" s="426">
        <v>193.32374000000002</v>
      </c>
    </row>
    <row r="66" spans="1:45" s="424" customFormat="1" ht="9" customHeight="1">
      <c r="A66" s="428" t="s">
        <v>565</v>
      </c>
      <c r="B66" s="426">
        <v>947.08567</v>
      </c>
      <c r="C66" s="426">
        <v>0</v>
      </c>
      <c r="D66" s="426">
        <v>947.08567</v>
      </c>
      <c r="E66" s="426"/>
      <c r="F66" s="426">
        <v>0</v>
      </c>
      <c r="G66" s="426">
        <v>0</v>
      </c>
      <c r="H66" s="426">
        <v>0</v>
      </c>
      <c r="I66" s="426"/>
      <c r="J66" s="426">
        <v>0</v>
      </c>
      <c r="K66" s="426">
        <v>0</v>
      </c>
      <c r="L66" s="426">
        <v>0</v>
      </c>
      <c r="M66" s="428" t="s">
        <v>565</v>
      </c>
      <c r="N66" s="426">
        <v>0</v>
      </c>
      <c r="O66" s="426">
        <v>0</v>
      </c>
      <c r="P66" s="426">
        <v>0</v>
      </c>
      <c r="Q66" s="426"/>
      <c r="R66" s="426">
        <v>0</v>
      </c>
      <c r="S66" s="426">
        <v>0</v>
      </c>
      <c r="T66" s="426">
        <v>0</v>
      </c>
      <c r="U66" s="426"/>
      <c r="V66" s="426">
        <v>0</v>
      </c>
      <c r="W66" s="426">
        <v>0</v>
      </c>
      <c r="X66" s="426">
        <v>0</v>
      </c>
      <c r="Y66" s="428" t="s">
        <v>565</v>
      </c>
      <c r="Z66" s="426">
        <v>0</v>
      </c>
      <c r="AA66" s="426">
        <v>0</v>
      </c>
      <c r="AB66" s="426">
        <v>0</v>
      </c>
      <c r="AC66" s="426"/>
      <c r="AD66" s="426">
        <v>0</v>
      </c>
      <c r="AE66" s="426">
        <v>0</v>
      </c>
      <c r="AF66" s="426">
        <v>0</v>
      </c>
      <c r="AG66" s="426"/>
      <c r="AH66" s="426">
        <v>0</v>
      </c>
      <c r="AI66" s="426">
        <v>0</v>
      </c>
      <c r="AJ66" s="426">
        <v>0</v>
      </c>
      <c r="AK66" s="428" t="s">
        <v>565</v>
      </c>
      <c r="AL66" s="426">
        <v>0</v>
      </c>
      <c r="AM66" s="426">
        <v>0</v>
      </c>
      <c r="AN66" s="426">
        <v>0</v>
      </c>
      <c r="AO66" s="426"/>
      <c r="AP66" s="426">
        <v>947.08567</v>
      </c>
      <c r="AQ66" s="426">
        <v>0</v>
      </c>
      <c r="AR66" s="426">
        <v>947.08567</v>
      </c>
      <c r="AS66" s="505"/>
    </row>
    <row r="67" spans="1:45" s="424" customFormat="1" ht="9" customHeight="1">
      <c r="A67" s="428" t="s">
        <v>566</v>
      </c>
      <c r="B67" s="426">
        <v>8024.09621</v>
      </c>
      <c r="C67" s="426">
        <v>-35.7668</v>
      </c>
      <c r="D67" s="426">
        <v>7988.32941</v>
      </c>
      <c r="E67" s="426"/>
      <c r="F67" s="426">
        <v>2634.27048</v>
      </c>
      <c r="G67" s="426">
        <v>0</v>
      </c>
      <c r="H67" s="426">
        <v>2634.27048</v>
      </c>
      <c r="I67" s="426"/>
      <c r="J67" s="426">
        <v>3109.5411400000003</v>
      </c>
      <c r="K67" s="426">
        <v>-0.22288</v>
      </c>
      <c r="L67" s="426">
        <v>3109.3182599999996</v>
      </c>
      <c r="M67" s="428" t="s">
        <v>566</v>
      </c>
      <c r="N67" s="426">
        <v>-428.83486</v>
      </c>
      <c r="O67" s="426">
        <v>0</v>
      </c>
      <c r="P67" s="426">
        <v>-428.83486</v>
      </c>
      <c r="Q67" s="426"/>
      <c r="R67" s="426">
        <v>97.8269</v>
      </c>
      <c r="S67" s="426">
        <v>0</v>
      </c>
      <c r="T67" s="426">
        <v>97.8269</v>
      </c>
      <c r="U67" s="426"/>
      <c r="V67" s="426">
        <v>2425.91878</v>
      </c>
      <c r="W67" s="426">
        <v>0</v>
      </c>
      <c r="X67" s="426">
        <v>2425.91878</v>
      </c>
      <c r="Y67" s="428" t="s">
        <v>566</v>
      </c>
      <c r="Z67" s="426">
        <v>36.059839999999994</v>
      </c>
      <c r="AA67" s="426">
        <v>4.07029</v>
      </c>
      <c r="AB67" s="426">
        <v>40.130129999999994</v>
      </c>
      <c r="AC67" s="426"/>
      <c r="AD67" s="426">
        <v>0</v>
      </c>
      <c r="AE67" s="426">
        <v>0</v>
      </c>
      <c r="AF67" s="426">
        <v>0</v>
      </c>
      <c r="AG67" s="426"/>
      <c r="AH67" s="426">
        <v>0</v>
      </c>
      <c r="AI67" s="426">
        <v>0</v>
      </c>
      <c r="AJ67" s="426">
        <v>0</v>
      </c>
      <c r="AK67" s="428" t="s">
        <v>566</v>
      </c>
      <c r="AL67" s="426">
        <v>558.37027</v>
      </c>
      <c r="AM67" s="426">
        <v>0</v>
      </c>
      <c r="AN67" s="426">
        <v>558.37027</v>
      </c>
      <c r="AO67" s="426"/>
      <c r="AP67" s="426">
        <v>16457.24876</v>
      </c>
      <c r="AQ67" s="426">
        <v>-31.919390000000007</v>
      </c>
      <c r="AR67" s="426">
        <v>16425.32937</v>
      </c>
      <c r="AS67" s="505"/>
    </row>
    <row r="68" spans="1:44" s="424" customFormat="1" ht="9" customHeight="1">
      <c r="A68" s="428" t="s">
        <v>567</v>
      </c>
      <c r="B68" s="426">
        <v>111.32450999999999</v>
      </c>
      <c r="C68" s="426">
        <v>0</v>
      </c>
      <c r="D68" s="426">
        <v>111.32450999999999</v>
      </c>
      <c r="E68" s="426"/>
      <c r="F68" s="426">
        <v>0</v>
      </c>
      <c r="G68" s="426">
        <v>0</v>
      </c>
      <c r="H68" s="426">
        <v>0</v>
      </c>
      <c r="I68" s="426"/>
      <c r="J68" s="426">
        <v>0</v>
      </c>
      <c r="K68" s="426">
        <v>0</v>
      </c>
      <c r="L68" s="426">
        <v>0</v>
      </c>
      <c r="M68" s="428" t="s">
        <v>567</v>
      </c>
      <c r="N68" s="426">
        <v>-804.60109</v>
      </c>
      <c r="O68" s="426">
        <v>0</v>
      </c>
      <c r="P68" s="426">
        <v>-804.60109</v>
      </c>
      <c r="Q68" s="426"/>
      <c r="R68" s="426">
        <v>91.15577</v>
      </c>
      <c r="S68" s="426">
        <v>0</v>
      </c>
      <c r="T68" s="426">
        <v>91.15577</v>
      </c>
      <c r="U68" s="426"/>
      <c r="V68" s="426">
        <v>0</v>
      </c>
      <c r="W68" s="426">
        <v>0</v>
      </c>
      <c r="X68" s="426">
        <v>0</v>
      </c>
      <c r="Y68" s="428" t="s">
        <v>567</v>
      </c>
      <c r="Z68" s="426">
        <v>0</v>
      </c>
      <c r="AA68" s="426">
        <v>0</v>
      </c>
      <c r="AB68" s="426">
        <v>0</v>
      </c>
      <c r="AC68" s="426"/>
      <c r="AD68" s="426">
        <v>0</v>
      </c>
      <c r="AE68" s="426">
        <v>0</v>
      </c>
      <c r="AF68" s="426">
        <v>0</v>
      </c>
      <c r="AG68" s="426"/>
      <c r="AH68" s="426">
        <v>29.31433</v>
      </c>
      <c r="AI68" s="426">
        <v>0</v>
      </c>
      <c r="AJ68" s="426">
        <v>29.31433</v>
      </c>
      <c r="AK68" s="428" t="s">
        <v>567</v>
      </c>
      <c r="AL68" s="426">
        <v>147.99367999999998</v>
      </c>
      <c r="AM68" s="426">
        <v>0</v>
      </c>
      <c r="AN68" s="426">
        <v>147.99367999999998</v>
      </c>
      <c r="AO68" s="426"/>
      <c r="AP68" s="426">
        <v>-424.8128</v>
      </c>
      <c r="AQ68" s="426">
        <v>0</v>
      </c>
      <c r="AR68" s="426">
        <v>-424.8128</v>
      </c>
    </row>
    <row r="69" spans="1:44" s="424" customFormat="1" ht="9" customHeight="1">
      <c r="A69" s="428" t="s">
        <v>568</v>
      </c>
      <c r="B69" s="426">
        <v>478.58725</v>
      </c>
      <c r="C69" s="426">
        <v>0</v>
      </c>
      <c r="D69" s="426">
        <v>478.58725</v>
      </c>
      <c r="E69" s="426"/>
      <c r="F69" s="426">
        <v>9.108</v>
      </c>
      <c r="G69" s="426">
        <v>0</v>
      </c>
      <c r="H69" s="426">
        <v>9.108</v>
      </c>
      <c r="I69" s="426"/>
      <c r="J69" s="426">
        <v>232.93385999999998</v>
      </c>
      <c r="K69" s="426">
        <v>0</v>
      </c>
      <c r="L69" s="426">
        <v>232.93385999999998</v>
      </c>
      <c r="M69" s="428" t="s">
        <v>568</v>
      </c>
      <c r="N69" s="426">
        <v>0</v>
      </c>
      <c r="O69" s="426">
        <v>0</v>
      </c>
      <c r="P69" s="426">
        <v>0</v>
      </c>
      <c r="Q69" s="426"/>
      <c r="R69" s="426">
        <v>17.198</v>
      </c>
      <c r="S69" s="426">
        <v>0</v>
      </c>
      <c r="T69" s="426">
        <v>17.198</v>
      </c>
      <c r="U69" s="426"/>
      <c r="V69" s="426">
        <v>3217.0803100000003</v>
      </c>
      <c r="W69" s="426">
        <v>0</v>
      </c>
      <c r="X69" s="426">
        <v>3217.0803100000003</v>
      </c>
      <c r="Y69" s="428" t="s">
        <v>568</v>
      </c>
      <c r="Z69" s="426">
        <v>0</v>
      </c>
      <c r="AA69" s="426">
        <v>0</v>
      </c>
      <c r="AB69" s="426">
        <v>0</v>
      </c>
      <c r="AC69" s="426"/>
      <c r="AD69" s="426">
        <v>179.676</v>
      </c>
      <c r="AE69" s="426">
        <v>0</v>
      </c>
      <c r="AF69" s="426">
        <v>179.676</v>
      </c>
      <c r="AG69" s="426"/>
      <c r="AH69" s="426">
        <v>-362.39902</v>
      </c>
      <c r="AI69" s="426">
        <v>0</v>
      </c>
      <c r="AJ69" s="426">
        <v>-362.39902</v>
      </c>
      <c r="AK69" s="428" t="s">
        <v>568</v>
      </c>
      <c r="AL69" s="426">
        <v>10</v>
      </c>
      <c r="AM69" s="426">
        <v>0</v>
      </c>
      <c r="AN69" s="426">
        <v>10</v>
      </c>
      <c r="AO69" s="426"/>
      <c r="AP69" s="426">
        <v>3782.184400000001</v>
      </c>
      <c r="AQ69" s="426">
        <v>0</v>
      </c>
      <c r="AR69" s="426">
        <v>3782.184400000001</v>
      </c>
    </row>
    <row r="70" spans="1:44" s="424" customFormat="1" ht="9" customHeight="1">
      <c r="A70" s="428" t="s">
        <v>569</v>
      </c>
      <c r="B70" s="426">
        <v>6292.39937</v>
      </c>
      <c r="C70" s="426">
        <v>0</v>
      </c>
      <c r="D70" s="426">
        <v>6292.39937</v>
      </c>
      <c r="E70" s="426"/>
      <c r="F70" s="426">
        <v>12680.65395</v>
      </c>
      <c r="G70" s="426">
        <v>0</v>
      </c>
      <c r="H70" s="426">
        <v>12680.65395</v>
      </c>
      <c r="I70" s="426"/>
      <c r="J70" s="426">
        <v>4839.93159</v>
      </c>
      <c r="K70" s="426">
        <v>0</v>
      </c>
      <c r="L70" s="426">
        <v>4839.93159</v>
      </c>
      <c r="M70" s="428" t="s">
        <v>569</v>
      </c>
      <c r="N70" s="426">
        <v>1015.52085</v>
      </c>
      <c r="O70" s="426">
        <v>0</v>
      </c>
      <c r="P70" s="426">
        <v>1015.52085</v>
      </c>
      <c r="Q70" s="426"/>
      <c r="R70" s="426">
        <v>1746.62284</v>
      </c>
      <c r="S70" s="426">
        <v>0</v>
      </c>
      <c r="T70" s="426">
        <v>1746.62284</v>
      </c>
      <c r="U70" s="426"/>
      <c r="V70" s="426">
        <v>3591.71039</v>
      </c>
      <c r="W70" s="426">
        <v>0</v>
      </c>
      <c r="X70" s="426">
        <v>3591.71039</v>
      </c>
      <c r="Y70" s="428" t="s">
        <v>569</v>
      </c>
      <c r="Z70" s="426">
        <v>0</v>
      </c>
      <c r="AA70" s="426">
        <v>0</v>
      </c>
      <c r="AB70" s="426">
        <v>0</v>
      </c>
      <c r="AC70" s="426"/>
      <c r="AD70" s="426">
        <v>297.40947</v>
      </c>
      <c r="AE70" s="426">
        <v>0</v>
      </c>
      <c r="AF70" s="426">
        <v>297.40947</v>
      </c>
      <c r="AG70" s="426"/>
      <c r="AH70" s="426">
        <v>2265.4847999999997</v>
      </c>
      <c r="AI70" s="426">
        <v>0</v>
      </c>
      <c r="AJ70" s="426">
        <v>2265.4847999999997</v>
      </c>
      <c r="AK70" s="428" t="s">
        <v>569</v>
      </c>
      <c r="AL70" s="426">
        <v>3144.58635</v>
      </c>
      <c r="AM70" s="426">
        <v>0</v>
      </c>
      <c r="AN70" s="426">
        <v>3144.58635</v>
      </c>
      <c r="AO70" s="426"/>
      <c r="AP70" s="426">
        <v>35874.31961</v>
      </c>
      <c r="AQ70" s="426">
        <v>0</v>
      </c>
      <c r="AR70" s="426">
        <v>35874.31961</v>
      </c>
    </row>
    <row r="71" spans="1:44" s="424" customFormat="1" ht="9" customHeight="1">
      <c r="A71" s="428" t="s">
        <v>570</v>
      </c>
      <c r="B71" s="426">
        <v>297.39229</v>
      </c>
      <c r="C71" s="426">
        <v>0</v>
      </c>
      <c r="D71" s="426">
        <v>297.39229</v>
      </c>
      <c r="E71" s="426"/>
      <c r="F71" s="426">
        <v>4151.51169</v>
      </c>
      <c r="G71" s="426">
        <v>0</v>
      </c>
      <c r="H71" s="426">
        <v>4151.51169</v>
      </c>
      <c r="I71" s="426"/>
      <c r="J71" s="426">
        <v>1974.2553</v>
      </c>
      <c r="K71" s="426">
        <v>0</v>
      </c>
      <c r="L71" s="426">
        <v>1974.2553</v>
      </c>
      <c r="M71" s="428" t="s">
        <v>570</v>
      </c>
      <c r="N71" s="426">
        <v>894.56647</v>
      </c>
      <c r="O71" s="426">
        <v>0</v>
      </c>
      <c r="P71" s="426">
        <v>894.56647</v>
      </c>
      <c r="Q71" s="426"/>
      <c r="R71" s="426">
        <v>355.07912</v>
      </c>
      <c r="S71" s="426">
        <v>0</v>
      </c>
      <c r="T71" s="426">
        <v>355.07912</v>
      </c>
      <c r="U71" s="426"/>
      <c r="V71" s="426">
        <v>5816.978389999999</v>
      </c>
      <c r="W71" s="426">
        <v>0</v>
      </c>
      <c r="X71" s="426">
        <v>5816.978389999999</v>
      </c>
      <c r="Y71" s="428" t="s">
        <v>570</v>
      </c>
      <c r="Z71" s="426">
        <v>0</v>
      </c>
      <c r="AA71" s="426">
        <v>0</v>
      </c>
      <c r="AB71" s="426">
        <v>0</v>
      </c>
      <c r="AC71" s="426"/>
      <c r="AD71" s="426">
        <v>315.51808</v>
      </c>
      <c r="AE71" s="426">
        <v>0</v>
      </c>
      <c r="AF71" s="426">
        <v>315.51808</v>
      </c>
      <c r="AG71" s="426"/>
      <c r="AH71" s="426">
        <v>128.44496</v>
      </c>
      <c r="AI71" s="426">
        <v>0</v>
      </c>
      <c r="AJ71" s="426">
        <v>128.44496</v>
      </c>
      <c r="AK71" s="428" t="s">
        <v>570</v>
      </c>
      <c r="AL71" s="426">
        <v>109.63973</v>
      </c>
      <c r="AM71" s="426">
        <v>0</v>
      </c>
      <c r="AN71" s="426">
        <v>109.63973</v>
      </c>
      <c r="AO71" s="426"/>
      <c r="AP71" s="426">
        <v>14043.386030000001</v>
      </c>
      <c r="AQ71" s="426">
        <v>0</v>
      </c>
      <c r="AR71" s="426">
        <v>14043.386030000001</v>
      </c>
    </row>
    <row r="72" spans="1:44" s="424" customFormat="1" ht="5.1" customHeight="1">
      <c r="A72" s="428"/>
      <c r="B72" s="426"/>
      <c r="C72" s="426"/>
      <c r="D72" s="426"/>
      <c r="E72" s="426"/>
      <c r="F72" s="426"/>
      <c r="G72" s="426"/>
      <c r="H72" s="426"/>
      <c r="I72" s="426"/>
      <c r="J72" s="426"/>
      <c r="K72" s="426"/>
      <c r="L72" s="426"/>
      <c r="M72" s="428"/>
      <c r="N72" s="426"/>
      <c r="O72" s="426"/>
      <c r="P72" s="426"/>
      <c r="Q72" s="426"/>
      <c r="R72" s="426"/>
      <c r="S72" s="426"/>
      <c r="T72" s="426"/>
      <c r="U72" s="426"/>
      <c r="V72" s="426">
        <v>0</v>
      </c>
      <c r="W72" s="426">
        <v>0</v>
      </c>
      <c r="X72" s="426">
        <v>0</v>
      </c>
      <c r="Y72" s="428"/>
      <c r="Z72" s="426"/>
      <c r="AA72" s="426"/>
      <c r="AB72" s="426"/>
      <c r="AC72" s="426"/>
      <c r="AD72" s="426"/>
      <c r="AE72" s="426"/>
      <c r="AF72" s="426"/>
      <c r="AG72" s="426"/>
      <c r="AH72" s="426">
        <v>0</v>
      </c>
      <c r="AI72" s="426">
        <v>0</v>
      </c>
      <c r="AJ72" s="426">
        <v>0</v>
      </c>
      <c r="AK72" s="428"/>
      <c r="AL72" s="426"/>
      <c r="AM72" s="426"/>
      <c r="AN72" s="426"/>
      <c r="AO72" s="426"/>
      <c r="AP72" s="426"/>
      <c r="AQ72" s="426"/>
      <c r="AR72" s="426"/>
    </row>
    <row r="73" spans="1:44" s="429" customFormat="1" ht="9.75" customHeight="1">
      <c r="A73" s="422" t="s">
        <v>571</v>
      </c>
      <c r="B73" s="423">
        <v>-3541.4781000000003</v>
      </c>
      <c r="C73" s="423">
        <v>-1.39861</v>
      </c>
      <c r="D73" s="423">
        <v>-3542.87671</v>
      </c>
      <c r="E73" s="423"/>
      <c r="F73" s="423">
        <v>-1293.7760600000001</v>
      </c>
      <c r="G73" s="423">
        <v>739.33981</v>
      </c>
      <c r="H73" s="423">
        <v>-554.43625</v>
      </c>
      <c r="I73" s="423"/>
      <c r="J73" s="423">
        <v>-24045.74119</v>
      </c>
      <c r="K73" s="423">
        <v>70.40092</v>
      </c>
      <c r="L73" s="423">
        <v>-23975.34027</v>
      </c>
      <c r="M73" s="422" t="s">
        <v>571</v>
      </c>
      <c r="N73" s="423">
        <v>-3432.9304700000002</v>
      </c>
      <c r="O73" s="423">
        <v>-0.00035</v>
      </c>
      <c r="P73" s="423">
        <v>-3432.93082</v>
      </c>
      <c r="Q73" s="423"/>
      <c r="R73" s="423">
        <v>-1223.3537099999999</v>
      </c>
      <c r="S73" s="423">
        <v>39.40768</v>
      </c>
      <c r="T73" s="423">
        <v>-1183.94603</v>
      </c>
      <c r="U73" s="423"/>
      <c r="V73" s="423">
        <v>-7874.60356</v>
      </c>
      <c r="W73" s="423">
        <v>7530.4266</v>
      </c>
      <c r="X73" s="423">
        <v>-344.17696</v>
      </c>
      <c r="Y73" s="422" t="s">
        <v>571</v>
      </c>
      <c r="Z73" s="423">
        <v>1.02907</v>
      </c>
      <c r="AA73" s="423">
        <v>0.08028</v>
      </c>
      <c r="AB73" s="423">
        <v>1.1093499999999998</v>
      </c>
      <c r="AC73" s="423"/>
      <c r="AD73" s="423">
        <v>7193.20449</v>
      </c>
      <c r="AE73" s="423">
        <v>389.45074</v>
      </c>
      <c r="AF73" s="423">
        <v>7582.65523</v>
      </c>
      <c r="AG73" s="423"/>
      <c r="AH73" s="423">
        <v>159.16368</v>
      </c>
      <c r="AI73" s="423">
        <v>-16.64949</v>
      </c>
      <c r="AJ73" s="423">
        <v>142.51419</v>
      </c>
      <c r="AK73" s="422" t="s">
        <v>571</v>
      </c>
      <c r="AL73" s="423">
        <v>-7365.6907</v>
      </c>
      <c r="AM73" s="423">
        <v>293.45453000000003</v>
      </c>
      <c r="AN73" s="423">
        <v>-7072.23617</v>
      </c>
      <c r="AO73" s="423"/>
      <c r="AP73" s="423">
        <v>-41424.17655000001</v>
      </c>
      <c r="AQ73" s="423">
        <v>9044.512110000001</v>
      </c>
      <c r="AR73" s="423">
        <v>-32379.66444</v>
      </c>
    </row>
    <row r="74" spans="1:44" s="424" customFormat="1" ht="12" customHeight="1">
      <c r="A74" s="475" t="s">
        <v>572</v>
      </c>
      <c r="B74" s="423">
        <v>60154.91532</v>
      </c>
      <c r="C74" s="423">
        <v>-35618.90616</v>
      </c>
      <c r="D74" s="423">
        <v>24536.00916</v>
      </c>
      <c r="E74" s="423"/>
      <c r="F74" s="423">
        <v>38784.052090000005</v>
      </c>
      <c r="G74" s="423">
        <v>-16919.50982</v>
      </c>
      <c r="H74" s="423">
        <v>21864.542269999998</v>
      </c>
      <c r="I74" s="423"/>
      <c r="J74" s="423">
        <v>6713.68119</v>
      </c>
      <c r="K74" s="423">
        <v>-3276.0751299999997</v>
      </c>
      <c r="L74" s="423">
        <v>3437.60606</v>
      </c>
      <c r="M74" s="475" t="s">
        <v>572</v>
      </c>
      <c r="N74" s="423">
        <v>62318.34858</v>
      </c>
      <c r="O74" s="423">
        <v>-837.36448</v>
      </c>
      <c r="P74" s="423">
        <v>61480.9841</v>
      </c>
      <c r="Q74" s="423"/>
      <c r="R74" s="423">
        <v>-33647.66328</v>
      </c>
      <c r="S74" s="423">
        <v>-4736.73257</v>
      </c>
      <c r="T74" s="423">
        <v>-38384.39585</v>
      </c>
      <c r="U74" s="423"/>
      <c r="V74" s="423">
        <v>90406.72769</v>
      </c>
      <c r="W74" s="423">
        <v>-45511.868270000006</v>
      </c>
      <c r="X74" s="423">
        <v>44894.85942</v>
      </c>
      <c r="Y74" s="475" t="s">
        <v>572</v>
      </c>
      <c r="Z74" s="423">
        <v>-212.49638000000002</v>
      </c>
      <c r="AA74" s="423">
        <v>-44.42804</v>
      </c>
      <c r="AB74" s="423">
        <v>-256.92442</v>
      </c>
      <c r="AC74" s="423"/>
      <c r="AD74" s="423">
        <v>32885.04544</v>
      </c>
      <c r="AE74" s="423">
        <v>31569.76475</v>
      </c>
      <c r="AF74" s="423">
        <v>64454.81019</v>
      </c>
      <c r="AG74" s="423"/>
      <c r="AH74" s="423">
        <v>995.13241</v>
      </c>
      <c r="AI74" s="423">
        <v>-2930.67112</v>
      </c>
      <c r="AJ74" s="423">
        <v>-1935.53871</v>
      </c>
      <c r="AK74" s="475" t="s">
        <v>572</v>
      </c>
      <c r="AL74" s="423">
        <v>-62947.90679</v>
      </c>
      <c r="AM74" s="423">
        <v>-3616.49169</v>
      </c>
      <c r="AN74" s="423">
        <v>-66564.39848</v>
      </c>
      <c r="AO74" s="423"/>
      <c r="AP74" s="423">
        <v>195449.83626999997</v>
      </c>
      <c r="AQ74" s="423">
        <v>-81922.28252999998</v>
      </c>
      <c r="AR74" s="423">
        <v>113527.55374</v>
      </c>
    </row>
    <row r="75" spans="1:44" s="424" customFormat="1" ht="12" customHeight="1">
      <c r="A75" s="430"/>
      <c r="B75" s="426"/>
      <c r="C75" s="426"/>
      <c r="D75" s="426"/>
      <c r="E75" s="426"/>
      <c r="F75" s="426"/>
      <c r="G75" s="426"/>
      <c r="H75" s="426"/>
      <c r="I75" s="426"/>
      <c r="J75" s="426"/>
      <c r="K75" s="426"/>
      <c r="L75" s="426"/>
      <c r="M75" s="430"/>
      <c r="N75" s="426"/>
      <c r="O75" s="426"/>
      <c r="P75" s="426"/>
      <c r="Q75" s="426"/>
      <c r="R75" s="426"/>
      <c r="S75" s="426"/>
      <c r="T75" s="426"/>
      <c r="U75" s="426"/>
      <c r="V75" s="426">
        <v>0</v>
      </c>
      <c r="W75" s="426">
        <v>0</v>
      </c>
      <c r="X75" s="426">
        <v>0</v>
      </c>
      <c r="Y75" s="430"/>
      <c r="Z75" s="426"/>
      <c r="AA75" s="426"/>
      <c r="AB75" s="426"/>
      <c r="AC75" s="426"/>
      <c r="AD75" s="426"/>
      <c r="AE75" s="426"/>
      <c r="AF75" s="426"/>
      <c r="AG75" s="426"/>
      <c r="AH75" s="426">
        <v>0</v>
      </c>
      <c r="AI75" s="426">
        <v>0</v>
      </c>
      <c r="AJ75" s="426">
        <v>0</v>
      </c>
      <c r="AK75" s="430"/>
      <c r="AL75" s="426"/>
      <c r="AM75" s="426"/>
      <c r="AN75" s="426"/>
      <c r="AO75" s="426"/>
      <c r="AP75" s="426"/>
      <c r="AQ75" s="426"/>
      <c r="AR75" s="426"/>
    </row>
    <row r="76" spans="1:44" s="429" customFormat="1" ht="8.25" customHeight="1">
      <c r="A76" s="428" t="s">
        <v>573</v>
      </c>
      <c r="B76" s="426">
        <v>12151.33185</v>
      </c>
      <c r="C76" s="426">
        <v>0</v>
      </c>
      <c r="D76" s="426">
        <v>12151.33185</v>
      </c>
      <c r="E76" s="426"/>
      <c r="F76" s="426">
        <v>7932.91591</v>
      </c>
      <c r="G76" s="426">
        <v>0</v>
      </c>
      <c r="H76" s="426">
        <v>7932.91591</v>
      </c>
      <c r="I76" s="426"/>
      <c r="J76" s="426">
        <v>2192.02205</v>
      </c>
      <c r="K76" s="426">
        <v>0</v>
      </c>
      <c r="L76" s="426">
        <v>2192.02205</v>
      </c>
      <c r="M76" s="428" t="s">
        <v>573</v>
      </c>
      <c r="N76" s="426">
        <v>18595.98687</v>
      </c>
      <c r="O76" s="426">
        <v>0</v>
      </c>
      <c r="P76" s="426">
        <v>18595.98687</v>
      </c>
      <c r="Q76" s="426"/>
      <c r="R76" s="426">
        <v>-11020.31651</v>
      </c>
      <c r="S76" s="426">
        <v>0</v>
      </c>
      <c r="T76" s="426">
        <v>-11020.31651</v>
      </c>
      <c r="U76" s="426"/>
      <c r="V76" s="426">
        <v>19718.4839</v>
      </c>
      <c r="W76" s="426">
        <v>0</v>
      </c>
      <c r="X76" s="426">
        <v>19718.4839</v>
      </c>
      <c r="Y76" s="428" t="s">
        <v>573</v>
      </c>
      <c r="Z76" s="426">
        <v>9.82776</v>
      </c>
      <c r="AA76" s="426">
        <v>0</v>
      </c>
      <c r="AB76" s="426">
        <v>9.82776</v>
      </c>
      <c r="AC76" s="426"/>
      <c r="AD76" s="426">
        <v>19387.94023</v>
      </c>
      <c r="AE76" s="426">
        <v>0</v>
      </c>
      <c r="AF76" s="426">
        <v>19387.94023</v>
      </c>
      <c r="AG76" s="426"/>
      <c r="AH76" s="426">
        <v>-1206.1066899999998</v>
      </c>
      <c r="AI76" s="426">
        <v>0</v>
      </c>
      <c r="AJ76" s="426">
        <v>-1206.1066899999998</v>
      </c>
      <c r="AK76" s="428" t="s">
        <v>573</v>
      </c>
      <c r="AL76" s="426">
        <v>-18878.24897</v>
      </c>
      <c r="AM76" s="426">
        <v>0</v>
      </c>
      <c r="AN76" s="426">
        <v>-18878.24897</v>
      </c>
      <c r="AO76" s="426"/>
      <c r="AP76" s="426">
        <v>48883.8364</v>
      </c>
      <c r="AQ76" s="426">
        <v>0</v>
      </c>
      <c r="AR76" s="426">
        <v>48883.8364</v>
      </c>
    </row>
    <row r="77" spans="1:44" s="429" customFormat="1" ht="3" customHeight="1">
      <c r="A77" s="428"/>
      <c r="B77" s="426"/>
      <c r="C77" s="426"/>
      <c r="D77" s="426"/>
      <c r="E77" s="426"/>
      <c r="F77" s="426"/>
      <c r="G77" s="426"/>
      <c r="H77" s="426"/>
      <c r="I77" s="426"/>
      <c r="J77" s="426"/>
      <c r="K77" s="426"/>
      <c r="L77" s="426"/>
      <c r="M77" s="428"/>
      <c r="N77" s="426"/>
      <c r="O77" s="426"/>
      <c r="P77" s="426"/>
      <c r="Q77" s="426"/>
      <c r="R77" s="426"/>
      <c r="S77" s="426"/>
      <c r="T77" s="426"/>
      <c r="U77" s="426"/>
      <c r="V77" s="426">
        <v>0</v>
      </c>
      <c r="W77" s="426">
        <v>0</v>
      </c>
      <c r="X77" s="426">
        <v>0</v>
      </c>
      <c r="Y77" s="428"/>
      <c r="Z77" s="426"/>
      <c r="AA77" s="426"/>
      <c r="AB77" s="426"/>
      <c r="AC77" s="426"/>
      <c r="AD77" s="426"/>
      <c r="AE77" s="426"/>
      <c r="AF77" s="426"/>
      <c r="AG77" s="426"/>
      <c r="AH77" s="426">
        <v>0</v>
      </c>
      <c r="AI77" s="426">
        <v>0</v>
      </c>
      <c r="AJ77" s="426">
        <v>0</v>
      </c>
      <c r="AK77" s="428"/>
      <c r="AL77" s="426"/>
      <c r="AM77" s="426"/>
      <c r="AN77" s="426"/>
      <c r="AO77" s="426"/>
      <c r="AP77" s="426"/>
      <c r="AQ77" s="426"/>
      <c r="AR77" s="426"/>
    </row>
    <row r="78" spans="1:44" s="424" customFormat="1" ht="7.5" customHeight="1">
      <c r="A78" s="430" t="s">
        <v>574</v>
      </c>
      <c r="B78" s="431">
        <v>48003.58347</v>
      </c>
      <c r="C78" s="431">
        <v>-35618.90616</v>
      </c>
      <c r="D78" s="431">
        <v>12384.677310000001</v>
      </c>
      <c r="E78" s="431"/>
      <c r="F78" s="431">
        <v>30851.13618</v>
      </c>
      <c r="G78" s="431">
        <v>-16919.50982</v>
      </c>
      <c r="H78" s="431">
        <v>13931.62636</v>
      </c>
      <c r="I78" s="431"/>
      <c r="J78" s="431">
        <v>4521.65914</v>
      </c>
      <c r="K78" s="431">
        <v>-3276.0751299999997</v>
      </c>
      <c r="L78" s="431">
        <v>1245.58401</v>
      </c>
      <c r="M78" s="430" t="s">
        <v>574</v>
      </c>
      <c r="N78" s="431">
        <v>43722.36171</v>
      </c>
      <c r="O78" s="431">
        <v>-837.36448</v>
      </c>
      <c r="P78" s="431">
        <v>42884.99722999999</v>
      </c>
      <c r="Q78" s="431"/>
      <c r="R78" s="431">
        <v>-22627.34677</v>
      </c>
      <c r="S78" s="431">
        <v>-4736.73257</v>
      </c>
      <c r="T78" s="431">
        <v>-27364.07934</v>
      </c>
      <c r="U78" s="431"/>
      <c r="V78" s="431">
        <v>70688.24379000001</v>
      </c>
      <c r="W78" s="431">
        <v>-45511.868270000006</v>
      </c>
      <c r="X78" s="431">
        <v>25176.375519999998</v>
      </c>
      <c r="Y78" s="430" t="s">
        <v>574</v>
      </c>
      <c r="Z78" s="431">
        <v>-222.32414</v>
      </c>
      <c r="AA78" s="431">
        <v>-44.42804</v>
      </c>
      <c r="AB78" s="431">
        <v>-266.75218</v>
      </c>
      <c r="AC78" s="431"/>
      <c r="AD78" s="431">
        <v>13497.105210000002</v>
      </c>
      <c r="AE78" s="431">
        <v>31569.76475</v>
      </c>
      <c r="AF78" s="431">
        <v>45066.86996</v>
      </c>
      <c r="AG78" s="431"/>
      <c r="AH78" s="431">
        <v>2201.2391000000002</v>
      </c>
      <c r="AI78" s="431">
        <v>-2930.67112</v>
      </c>
      <c r="AJ78" s="431">
        <v>-729.43202</v>
      </c>
      <c r="AK78" s="430" t="s">
        <v>574</v>
      </c>
      <c r="AL78" s="431">
        <v>-44069.65782</v>
      </c>
      <c r="AM78" s="431">
        <v>-3616.49169</v>
      </c>
      <c r="AN78" s="431">
        <v>-47686.149509999996</v>
      </c>
      <c r="AO78" s="431"/>
      <c r="AP78" s="431">
        <v>146565.99987</v>
      </c>
      <c r="AQ78" s="431">
        <v>-81922.28252999998</v>
      </c>
      <c r="AR78" s="431">
        <v>64643.71734000001</v>
      </c>
    </row>
    <row r="79" spans="1:44" s="399" customFormat="1" ht="9" customHeight="1" thickBot="1">
      <c r="A79" s="508"/>
      <c r="B79" s="509"/>
      <c r="C79" s="509"/>
      <c r="D79" s="509"/>
      <c r="E79" s="509"/>
      <c r="F79" s="509"/>
      <c r="G79" s="509"/>
      <c r="H79" s="509"/>
      <c r="I79" s="509"/>
      <c r="J79" s="509"/>
      <c r="K79" s="509"/>
      <c r="L79" s="509"/>
      <c r="M79" s="510"/>
      <c r="N79" s="510"/>
      <c r="O79" s="510"/>
      <c r="P79" s="510"/>
      <c r="Q79" s="510"/>
      <c r="R79" s="510"/>
      <c r="S79" s="510"/>
      <c r="T79" s="510"/>
      <c r="U79" s="510"/>
      <c r="V79" s="510"/>
      <c r="W79" s="510"/>
      <c r="X79" s="510"/>
      <c r="Y79" s="510"/>
      <c r="Z79" s="511"/>
      <c r="AA79" s="511"/>
      <c r="AB79" s="511"/>
      <c r="AC79" s="511"/>
      <c r="AD79" s="511"/>
      <c r="AE79" s="511"/>
      <c r="AF79" s="511"/>
      <c r="AG79" s="511"/>
      <c r="AH79" s="511"/>
      <c r="AI79" s="511"/>
      <c r="AJ79" s="511"/>
      <c r="AK79" s="510"/>
      <c r="AL79" s="511"/>
      <c r="AM79" s="511"/>
      <c r="AN79" s="511"/>
      <c r="AO79" s="511"/>
      <c r="AP79" s="511"/>
      <c r="AQ79" s="511"/>
      <c r="AR79" s="511"/>
    </row>
    <row r="80" spans="1:37" s="513" customFormat="1" ht="16.5" customHeight="1" thickTop="1">
      <c r="A80" s="219" t="s">
        <v>470</v>
      </c>
      <c r="B80" s="512"/>
      <c r="M80" s="219" t="s">
        <v>470</v>
      </c>
      <c r="Y80" s="219" t="s">
        <v>470</v>
      </c>
      <c r="AK80" s="219" t="s">
        <v>470</v>
      </c>
    </row>
    <row r="81" spans="2:44" ht="12" customHeight="1">
      <c r="B81" s="514"/>
      <c r="C81" s="514"/>
      <c r="D81" s="514"/>
      <c r="E81" s="514"/>
      <c r="F81" s="514"/>
      <c r="G81" s="514"/>
      <c r="H81" s="514"/>
      <c r="I81" s="514"/>
      <c r="J81" s="514"/>
      <c r="K81" s="514"/>
      <c r="L81" s="514"/>
      <c r="M81" s="480"/>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443"/>
      <c r="AL81" s="514"/>
      <c r="AM81" s="514"/>
      <c r="AN81" s="514"/>
      <c r="AO81" s="514"/>
      <c r="AP81" s="514"/>
      <c r="AQ81" s="514"/>
      <c r="AR81" s="514"/>
    </row>
    <row r="82" spans="2:44" ht="12" customHeight="1">
      <c r="B82" s="515"/>
      <c r="C82" s="516"/>
      <c r="D82" s="515"/>
      <c r="E82" s="516"/>
      <c r="F82" s="516"/>
      <c r="G82" s="516"/>
      <c r="H82" s="515"/>
      <c r="I82" s="515"/>
      <c r="J82" s="515"/>
      <c r="K82" s="515"/>
      <c r="L82" s="515"/>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5"/>
    </row>
    <row r="83" spans="2:44" ht="12" customHeight="1">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row>
    <row r="84" spans="2:44" ht="12" customHeight="1">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421875" style="5" customWidth="1"/>
    <col min="3" max="4" width="4.57421875" style="5" customWidth="1"/>
    <col min="5" max="5" width="5.8515625" style="5" customWidth="1"/>
    <col min="6" max="6" width="4.57421875" style="5" customWidth="1"/>
    <col min="7" max="7" width="7.421875" style="5" customWidth="1"/>
    <col min="8" max="8" width="4.57421875" style="5" customWidth="1"/>
    <col min="9" max="9" width="5.00390625" style="5" customWidth="1"/>
    <col min="10" max="12" width="4.57421875" style="5" customWidth="1"/>
    <col min="13" max="14" width="5.57421875" style="5" bestFit="1" customWidth="1"/>
    <col min="15" max="15" width="4.57421875" style="5" customWidth="1"/>
    <col min="16" max="16" width="5.8515625" style="5" customWidth="1"/>
    <col min="17" max="26" width="4.57421875" style="5" customWidth="1"/>
    <col min="27" max="27" width="9.140625" style="5" bestFit="1" customWidth="1"/>
    <col min="28" max="28" width="11.421875" style="5" customWidth="1"/>
    <col min="29" max="29" width="12.140625" style="5" bestFit="1" customWidth="1"/>
    <col min="30" max="16384" width="11.421875" style="5" customWidth="1"/>
  </cols>
  <sheetData>
    <row r="1" spans="1:27" s="371" customFormat="1" ht="18" customHeight="1">
      <c r="A1" s="1205" t="s">
        <v>1052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row>
    <row r="2" spans="1:27" s="373" customFormat="1" ht="27.75">
      <c r="A2" s="372" t="s">
        <v>413</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row>
    <row r="3" spans="1:27" s="374" customFormat="1" ht="18" customHeight="1">
      <c r="A3" s="95">
        <v>44530</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76" customFormat="1" ht="18" customHeight="1">
      <c r="A4" s="375" t="s">
        <v>65</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90" customFormat="1" ht="7.5" customHeight="1" thickBot="1"/>
    <row r="6" spans="1:27" s="90" customFormat="1" ht="102" customHeight="1">
      <c r="A6" s="8" t="s">
        <v>1</v>
      </c>
      <c r="B6" s="377" t="s">
        <v>2</v>
      </c>
      <c r="C6" s="377" t="s">
        <v>3</v>
      </c>
      <c r="D6" s="377" t="s">
        <v>4</v>
      </c>
      <c r="E6" s="377" t="s">
        <v>5</v>
      </c>
      <c r="F6" s="377" t="s">
        <v>6</v>
      </c>
      <c r="G6" s="377" t="s">
        <v>7</v>
      </c>
      <c r="H6" s="377" t="s">
        <v>8</v>
      </c>
      <c r="I6" s="377" t="s">
        <v>9</v>
      </c>
      <c r="J6" s="377" t="s">
        <v>10</v>
      </c>
      <c r="K6" s="377" t="s">
        <v>11</v>
      </c>
      <c r="L6" s="377" t="s">
        <v>12</v>
      </c>
      <c r="M6" s="377" t="s">
        <v>13</v>
      </c>
      <c r="N6" s="377" t="s">
        <v>14</v>
      </c>
      <c r="O6" s="377" t="s">
        <v>15</v>
      </c>
      <c r="P6" s="377" t="s">
        <v>16</v>
      </c>
      <c r="Q6" s="377" t="s">
        <v>17</v>
      </c>
      <c r="R6" s="377" t="s">
        <v>18</v>
      </c>
      <c r="S6" s="377" t="s">
        <v>19</v>
      </c>
      <c r="T6" s="377" t="s">
        <v>20</v>
      </c>
      <c r="U6" s="377" t="s">
        <v>21</v>
      </c>
      <c r="V6" s="377" t="s">
        <v>22</v>
      </c>
      <c r="W6" s="377" t="s">
        <v>23</v>
      </c>
      <c r="X6" s="377" t="s">
        <v>24</v>
      </c>
      <c r="Y6" s="377" t="s">
        <v>25</v>
      </c>
      <c r="Z6" s="377" t="s">
        <v>26</v>
      </c>
      <c r="AA6" s="378" t="s">
        <v>414</v>
      </c>
    </row>
    <row r="7" spans="1:27" s="90" customFormat="1" ht="4.5" customHeight="1">
      <c r="A7" s="379"/>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1"/>
    </row>
    <row r="8" spans="1:27" s="90" customFormat="1" ht="7.5" customHeight="1">
      <c r="A8" s="76"/>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3"/>
    </row>
    <row r="9" spans="1:29" s="83" customFormat="1" ht="20.1" customHeight="1">
      <c r="A9" s="79" t="s">
        <v>28</v>
      </c>
      <c r="B9" s="384" t="s">
        <v>39</v>
      </c>
      <c r="C9" s="384">
        <v>0.3173970476070586</v>
      </c>
      <c r="D9" s="384">
        <v>0.08074469288740034</v>
      </c>
      <c r="E9" s="384">
        <v>1.0605292236212374</v>
      </c>
      <c r="F9" s="384">
        <v>0.3730994416268007</v>
      </c>
      <c r="G9" s="384">
        <v>0.5124249897803288</v>
      </c>
      <c r="H9" s="384">
        <v>0.7651000229036347</v>
      </c>
      <c r="I9" s="384">
        <v>0.44815154219399483</v>
      </c>
      <c r="J9" s="384">
        <v>0.08145316205467217</v>
      </c>
      <c r="K9" s="384">
        <v>0.49502577127414954</v>
      </c>
      <c r="L9" s="384">
        <v>0.5884858600166598</v>
      </c>
      <c r="M9" s="384">
        <v>0.7686457875886441</v>
      </c>
      <c r="N9" s="384">
        <v>1.4247914298936637</v>
      </c>
      <c r="O9" s="384">
        <v>0.6478134895094283</v>
      </c>
      <c r="P9" s="384">
        <v>90.00386586660008</v>
      </c>
      <c r="Q9" s="384">
        <v>0.30251905554950725</v>
      </c>
      <c r="R9" s="384">
        <v>0.14674340313860829</v>
      </c>
      <c r="S9" s="384">
        <v>6.977242143705235E-08</v>
      </c>
      <c r="T9" s="384">
        <v>0.2090311276108437</v>
      </c>
      <c r="U9" s="384">
        <v>0.6405255507730638</v>
      </c>
      <c r="V9" s="384">
        <v>0.24581082230232862</v>
      </c>
      <c r="W9" s="384">
        <v>0.17763479386775605</v>
      </c>
      <c r="X9" s="384">
        <v>0.2910853790761961</v>
      </c>
      <c r="Y9" s="384">
        <v>0.10952316537816982</v>
      </c>
      <c r="Z9" s="384">
        <v>0.3095983049733535</v>
      </c>
      <c r="AA9" s="81">
        <v>1433231.038</v>
      </c>
      <c r="AB9" s="385"/>
      <c r="AC9" s="385"/>
    </row>
    <row r="10" spans="1:29" s="83" customFormat="1" ht="20.1" customHeight="1">
      <c r="A10" s="21" t="s">
        <v>29</v>
      </c>
      <c r="B10" s="384" t="s">
        <v>39</v>
      </c>
      <c r="C10" s="384">
        <v>1.3596947467187819</v>
      </c>
      <c r="D10" s="384" t="s">
        <v>39</v>
      </c>
      <c r="E10" s="384">
        <v>14.329119016509228</v>
      </c>
      <c r="F10" s="384">
        <v>0.14283413323978164</v>
      </c>
      <c r="G10" s="384">
        <v>0.3637680890701725</v>
      </c>
      <c r="H10" s="384">
        <v>2.430878652969923</v>
      </c>
      <c r="I10" s="384">
        <v>0.42018056163763107</v>
      </c>
      <c r="J10" s="384" t="s">
        <v>39</v>
      </c>
      <c r="K10" s="384">
        <v>0.3645729516347473</v>
      </c>
      <c r="L10" s="384">
        <v>1.0556650356282082</v>
      </c>
      <c r="M10" s="384">
        <v>0.3357021887849065</v>
      </c>
      <c r="N10" s="384">
        <v>1.7623142986996008</v>
      </c>
      <c r="O10" s="384">
        <v>0.875877921805414</v>
      </c>
      <c r="P10" s="384">
        <v>73.41835993739468</v>
      </c>
      <c r="Q10" s="384">
        <v>0.16058774394798275</v>
      </c>
      <c r="R10" s="384" t="s">
        <v>39</v>
      </c>
      <c r="S10" s="384">
        <v>0.13623429871122797</v>
      </c>
      <c r="T10" s="384" t="s">
        <v>39</v>
      </c>
      <c r="U10" s="384">
        <v>1.349583239647063</v>
      </c>
      <c r="V10" s="384">
        <v>0.37859707061972664</v>
      </c>
      <c r="W10" s="384">
        <v>0.19281184414381994</v>
      </c>
      <c r="X10" s="384">
        <v>0.5849242916909967</v>
      </c>
      <c r="Y10" s="384">
        <v>0.11452086428781424</v>
      </c>
      <c r="Z10" s="384">
        <v>0.2237731128582865</v>
      </c>
      <c r="AA10" s="81">
        <v>2077870.277</v>
      </c>
      <c r="AB10" s="385"/>
      <c r="AC10" s="385"/>
    </row>
    <row r="11" spans="1:29" s="83" customFormat="1" ht="20.1" customHeight="1">
      <c r="A11" s="21" t="s">
        <v>30</v>
      </c>
      <c r="B11" s="384">
        <v>0.29908761192562444</v>
      </c>
      <c r="C11" s="384">
        <v>1.217720034497033</v>
      </c>
      <c r="D11" s="384">
        <v>0.4926455609820338</v>
      </c>
      <c r="E11" s="384">
        <v>12.204037229299782</v>
      </c>
      <c r="F11" s="384">
        <v>0.13694297461425828</v>
      </c>
      <c r="G11" s="384">
        <v>2.4857250168668648</v>
      </c>
      <c r="H11" s="384">
        <v>0.5995080279093477</v>
      </c>
      <c r="I11" s="384">
        <v>0.482442634119352</v>
      </c>
      <c r="J11" s="384">
        <v>0.8722584249095376</v>
      </c>
      <c r="K11" s="384">
        <v>0.6617251260701281</v>
      </c>
      <c r="L11" s="384">
        <v>0.4224470962516853</v>
      </c>
      <c r="M11" s="384">
        <v>7.833061532841076</v>
      </c>
      <c r="N11" s="384">
        <v>16.46620707250161</v>
      </c>
      <c r="O11" s="384">
        <v>1.1641530169958354</v>
      </c>
      <c r="P11" s="384">
        <v>45.66953058773852</v>
      </c>
      <c r="Q11" s="384">
        <v>0.2308131782716133</v>
      </c>
      <c r="R11" s="384">
        <v>0.3443041918683266</v>
      </c>
      <c r="S11" s="384">
        <v>0.968494791758657</v>
      </c>
      <c r="T11" s="384">
        <v>1.405116935611202</v>
      </c>
      <c r="U11" s="384">
        <v>2.168851842937156</v>
      </c>
      <c r="V11" s="384">
        <v>0.25836290402607254</v>
      </c>
      <c r="W11" s="384">
        <v>0.6557830633307328</v>
      </c>
      <c r="X11" s="384">
        <v>1.7841533697106444</v>
      </c>
      <c r="Y11" s="384">
        <v>0.39872204780471027</v>
      </c>
      <c r="Z11" s="384">
        <v>0.777905727158192</v>
      </c>
      <c r="AA11" s="81">
        <v>1513800.913</v>
      </c>
      <c r="AB11" s="385"/>
      <c r="AC11" s="385"/>
    </row>
    <row r="12" spans="1:29" s="83" customFormat="1" ht="20.1" customHeight="1">
      <c r="A12" s="21" t="s">
        <v>31</v>
      </c>
      <c r="B12" s="384" t="s">
        <v>39</v>
      </c>
      <c r="C12" s="384" t="s">
        <v>39</v>
      </c>
      <c r="D12" s="384" t="s">
        <v>39</v>
      </c>
      <c r="E12" s="384" t="s">
        <v>39</v>
      </c>
      <c r="F12" s="384" t="s">
        <v>39</v>
      </c>
      <c r="G12" s="384" t="s">
        <v>39</v>
      </c>
      <c r="H12" s="384" t="s">
        <v>39</v>
      </c>
      <c r="I12" s="384" t="s">
        <v>39</v>
      </c>
      <c r="J12" s="384" t="s">
        <v>39</v>
      </c>
      <c r="K12" s="384" t="s">
        <v>39</v>
      </c>
      <c r="L12" s="384" t="s">
        <v>39</v>
      </c>
      <c r="M12" s="384" t="s">
        <v>39</v>
      </c>
      <c r="N12" s="384" t="s">
        <v>39</v>
      </c>
      <c r="O12" s="384" t="s">
        <v>39</v>
      </c>
      <c r="P12" s="384">
        <v>100</v>
      </c>
      <c r="Q12" s="384" t="s">
        <v>39</v>
      </c>
      <c r="R12" s="384" t="s">
        <v>39</v>
      </c>
      <c r="S12" s="384" t="s">
        <v>39</v>
      </c>
      <c r="T12" s="384" t="s">
        <v>39</v>
      </c>
      <c r="U12" s="384" t="s">
        <v>39</v>
      </c>
      <c r="V12" s="384" t="s">
        <v>39</v>
      </c>
      <c r="W12" s="384" t="s">
        <v>39</v>
      </c>
      <c r="X12" s="384" t="s">
        <v>39</v>
      </c>
      <c r="Y12" s="384" t="s">
        <v>39</v>
      </c>
      <c r="Z12" s="384" t="s">
        <v>39</v>
      </c>
      <c r="AA12" s="81">
        <v>449636.379</v>
      </c>
      <c r="AB12" s="385"/>
      <c r="AC12" s="385"/>
    </row>
    <row r="13" spans="1:29" s="83" customFormat="1" ht="20.1" customHeight="1">
      <c r="A13" s="21" t="s">
        <v>32</v>
      </c>
      <c r="B13" s="384" t="s">
        <v>39</v>
      </c>
      <c r="C13" s="384" t="s">
        <v>39</v>
      </c>
      <c r="D13" s="384" t="s">
        <v>39</v>
      </c>
      <c r="E13" s="384" t="s">
        <v>39</v>
      </c>
      <c r="F13" s="384" t="s">
        <v>39</v>
      </c>
      <c r="G13" s="384" t="s">
        <v>39</v>
      </c>
      <c r="H13" s="384">
        <v>0.026443373054010247</v>
      </c>
      <c r="I13" s="384" t="s">
        <v>39</v>
      </c>
      <c r="J13" s="384" t="s">
        <v>39</v>
      </c>
      <c r="K13" s="384" t="s">
        <v>39</v>
      </c>
      <c r="L13" s="384">
        <v>1.1595366870414847</v>
      </c>
      <c r="M13" s="384">
        <v>3.794678567631056</v>
      </c>
      <c r="N13" s="384" t="s">
        <v>39</v>
      </c>
      <c r="O13" s="384">
        <v>0.017413098458938854</v>
      </c>
      <c r="P13" s="384">
        <v>94.40160646372729</v>
      </c>
      <c r="Q13" s="384" t="s">
        <v>39</v>
      </c>
      <c r="R13" s="384" t="s">
        <v>39</v>
      </c>
      <c r="S13" s="384" t="s">
        <v>39</v>
      </c>
      <c r="T13" s="384">
        <v>0.6003214233185576</v>
      </c>
      <c r="U13" s="384">
        <v>3.867686566331761E-07</v>
      </c>
      <c r="V13" s="384" t="s">
        <v>39</v>
      </c>
      <c r="W13" s="384" t="s">
        <v>39</v>
      </c>
      <c r="X13" s="384" t="s">
        <v>39</v>
      </c>
      <c r="Y13" s="384" t="s">
        <v>39</v>
      </c>
      <c r="Z13" s="384" t="s">
        <v>39</v>
      </c>
      <c r="AA13" s="81">
        <v>258552.492</v>
      </c>
      <c r="AB13" s="385"/>
      <c r="AC13" s="385"/>
    </row>
    <row r="14" spans="1:29" s="83" customFormat="1" ht="20.1" customHeight="1">
      <c r="A14" s="84" t="s">
        <v>33</v>
      </c>
      <c r="B14" s="384" t="s">
        <v>39</v>
      </c>
      <c r="C14" s="384" t="s">
        <v>39</v>
      </c>
      <c r="D14" s="384" t="s">
        <v>39</v>
      </c>
      <c r="E14" s="384" t="s">
        <v>39</v>
      </c>
      <c r="F14" s="384" t="s">
        <v>39</v>
      </c>
      <c r="G14" s="384" t="s">
        <v>39</v>
      </c>
      <c r="H14" s="384" t="s">
        <v>39</v>
      </c>
      <c r="I14" s="384" t="s">
        <v>39</v>
      </c>
      <c r="J14" s="384" t="s">
        <v>39</v>
      </c>
      <c r="K14" s="384" t="s">
        <v>39</v>
      </c>
      <c r="L14" s="384" t="s">
        <v>39</v>
      </c>
      <c r="M14" s="384" t="s">
        <v>39</v>
      </c>
      <c r="N14" s="384" t="s">
        <v>39</v>
      </c>
      <c r="O14" s="384" t="s">
        <v>39</v>
      </c>
      <c r="P14" s="384">
        <v>100</v>
      </c>
      <c r="Q14" s="384" t="s">
        <v>39</v>
      </c>
      <c r="R14" s="384" t="s">
        <v>39</v>
      </c>
      <c r="S14" s="384" t="s">
        <v>39</v>
      </c>
      <c r="T14" s="384" t="s">
        <v>39</v>
      </c>
      <c r="U14" s="384" t="s">
        <v>39</v>
      </c>
      <c r="V14" s="384" t="s">
        <v>39</v>
      </c>
      <c r="W14" s="384" t="s">
        <v>39</v>
      </c>
      <c r="X14" s="384" t="s">
        <v>39</v>
      </c>
      <c r="Y14" s="384" t="s">
        <v>39</v>
      </c>
      <c r="Z14" s="384" t="s">
        <v>39</v>
      </c>
      <c r="AA14" s="81">
        <v>454339.685</v>
      </c>
      <c r="AB14" s="385"/>
      <c r="AC14" s="385"/>
    </row>
    <row r="15" spans="1:29" s="83" customFormat="1" ht="20.1" customHeight="1">
      <c r="A15" s="21" t="s">
        <v>34</v>
      </c>
      <c r="B15" s="384" t="s">
        <v>39</v>
      </c>
      <c r="C15" s="384" t="s">
        <v>39</v>
      </c>
      <c r="D15" s="384" t="s">
        <v>39</v>
      </c>
      <c r="E15" s="384" t="s">
        <v>39</v>
      </c>
      <c r="F15" s="384" t="s">
        <v>39</v>
      </c>
      <c r="G15" s="384" t="s">
        <v>39</v>
      </c>
      <c r="H15" s="384" t="s">
        <v>39</v>
      </c>
      <c r="I15" s="384" t="s">
        <v>39</v>
      </c>
      <c r="J15" s="384" t="s">
        <v>39</v>
      </c>
      <c r="K15" s="384" t="s">
        <v>39</v>
      </c>
      <c r="L15" s="384" t="s">
        <v>39</v>
      </c>
      <c r="M15" s="384" t="s">
        <v>39</v>
      </c>
      <c r="N15" s="384" t="s">
        <v>39</v>
      </c>
      <c r="O15" s="384" t="s">
        <v>39</v>
      </c>
      <c r="P15" s="384" t="s">
        <v>39</v>
      </c>
      <c r="Q15" s="384" t="s">
        <v>39</v>
      </c>
      <c r="R15" s="384" t="s">
        <v>39</v>
      </c>
      <c r="S15" s="384" t="s">
        <v>39</v>
      </c>
      <c r="T15" s="384" t="s">
        <v>39</v>
      </c>
      <c r="U15" s="384" t="s">
        <v>39</v>
      </c>
      <c r="V15" s="384" t="s">
        <v>39</v>
      </c>
      <c r="W15" s="384" t="s">
        <v>39</v>
      </c>
      <c r="X15" s="384" t="s">
        <v>39</v>
      </c>
      <c r="Y15" s="384" t="s">
        <v>39</v>
      </c>
      <c r="Z15" s="384" t="s">
        <v>39</v>
      </c>
      <c r="AA15" s="81" t="s">
        <v>39</v>
      </c>
      <c r="AB15" s="385"/>
      <c r="AC15" s="385"/>
    </row>
    <row r="16" spans="1:29" s="83" customFormat="1" ht="20.1" customHeight="1">
      <c r="A16" s="21" t="s">
        <v>35</v>
      </c>
      <c r="B16" s="384" t="s">
        <v>39</v>
      </c>
      <c r="C16" s="384" t="s">
        <v>39</v>
      </c>
      <c r="D16" s="384" t="s">
        <v>39</v>
      </c>
      <c r="E16" s="384" t="s">
        <v>39</v>
      </c>
      <c r="F16" s="384" t="s">
        <v>39</v>
      </c>
      <c r="G16" s="384" t="s">
        <v>39</v>
      </c>
      <c r="H16" s="384" t="s">
        <v>39</v>
      </c>
      <c r="I16" s="384" t="s">
        <v>39</v>
      </c>
      <c r="J16" s="384" t="s">
        <v>39</v>
      </c>
      <c r="K16" s="384" t="s">
        <v>39</v>
      </c>
      <c r="L16" s="384" t="s">
        <v>39</v>
      </c>
      <c r="M16" s="384" t="s">
        <v>39</v>
      </c>
      <c r="N16" s="384" t="s">
        <v>39</v>
      </c>
      <c r="O16" s="384" t="s">
        <v>39</v>
      </c>
      <c r="P16" s="384" t="s">
        <v>39</v>
      </c>
      <c r="Q16" s="384" t="s">
        <v>39</v>
      </c>
      <c r="R16" s="384" t="s">
        <v>39</v>
      </c>
      <c r="S16" s="384" t="s">
        <v>39</v>
      </c>
      <c r="T16" s="384" t="s">
        <v>39</v>
      </c>
      <c r="U16" s="384" t="s">
        <v>39</v>
      </c>
      <c r="V16" s="384" t="s">
        <v>39</v>
      </c>
      <c r="W16" s="384" t="s">
        <v>39</v>
      </c>
      <c r="X16" s="384" t="s">
        <v>39</v>
      </c>
      <c r="Y16" s="384" t="s">
        <v>39</v>
      </c>
      <c r="Z16" s="384" t="s">
        <v>39</v>
      </c>
      <c r="AA16" s="81" t="s">
        <v>39</v>
      </c>
      <c r="AB16" s="385"/>
      <c r="AC16" s="385"/>
    </row>
    <row r="17" spans="1:29" s="83" customFormat="1" ht="20.1" customHeight="1">
      <c r="A17" s="21" t="s">
        <v>36</v>
      </c>
      <c r="B17" s="384" t="s">
        <v>39</v>
      </c>
      <c r="C17" s="384" t="s">
        <v>39</v>
      </c>
      <c r="D17" s="384">
        <v>0.5338334429608256</v>
      </c>
      <c r="E17" s="384">
        <v>4.041714850855919</v>
      </c>
      <c r="F17" s="384">
        <v>1.4593747750274664</v>
      </c>
      <c r="G17" s="384" t="s">
        <v>39</v>
      </c>
      <c r="H17" s="384">
        <v>4.6691345396762145</v>
      </c>
      <c r="I17" s="384">
        <v>0.07964121056587918</v>
      </c>
      <c r="J17" s="384">
        <v>0.35432724787821734</v>
      </c>
      <c r="K17" s="384">
        <v>0.5410178192923449</v>
      </c>
      <c r="L17" s="384" t="s">
        <v>39</v>
      </c>
      <c r="M17" s="384">
        <v>1.3535800754558762</v>
      </c>
      <c r="N17" s="384">
        <v>1.5208483273391133</v>
      </c>
      <c r="O17" s="384" t="s">
        <v>39</v>
      </c>
      <c r="P17" s="384">
        <v>85.44652771094815</v>
      </c>
      <c r="Q17" s="384" t="s">
        <v>39</v>
      </c>
      <c r="R17" s="384" t="s">
        <v>39</v>
      </c>
      <c r="S17" s="384" t="s">
        <v>39</v>
      </c>
      <c r="T17" s="384" t="s">
        <v>39</v>
      </c>
      <c r="U17" s="384" t="s">
        <v>39</v>
      </c>
      <c r="V17" s="384" t="s">
        <v>39</v>
      </c>
      <c r="W17" s="384" t="s">
        <v>39</v>
      </c>
      <c r="X17" s="384" t="s">
        <v>39</v>
      </c>
      <c r="Y17" s="384" t="s">
        <v>39</v>
      </c>
      <c r="Z17" s="384" t="s">
        <v>39</v>
      </c>
      <c r="AA17" s="81">
        <v>515437.921</v>
      </c>
      <c r="AB17" s="385"/>
      <c r="AC17" s="385"/>
    </row>
    <row r="18" spans="1:29" s="83" customFormat="1" ht="20.1" customHeight="1">
      <c r="A18" s="21" t="s">
        <v>37</v>
      </c>
      <c r="B18" s="384" t="s">
        <v>39</v>
      </c>
      <c r="C18" s="384">
        <v>0.9736945032931374</v>
      </c>
      <c r="D18" s="384">
        <v>9.022469275832819</v>
      </c>
      <c r="E18" s="384">
        <v>7.827753307737264</v>
      </c>
      <c r="F18" s="384">
        <v>0.39044701495821554</v>
      </c>
      <c r="G18" s="384">
        <v>16.410213892342398</v>
      </c>
      <c r="H18" s="384" t="s">
        <v>39</v>
      </c>
      <c r="I18" s="384">
        <v>32.98699795451511</v>
      </c>
      <c r="J18" s="384">
        <v>0.1316657899687103</v>
      </c>
      <c r="K18" s="384" t="s">
        <v>39</v>
      </c>
      <c r="L18" s="384">
        <v>0.6408639904766567</v>
      </c>
      <c r="M18" s="384">
        <v>0.5035662071154065</v>
      </c>
      <c r="N18" s="384">
        <v>0.29752530707667724</v>
      </c>
      <c r="O18" s="384">
        <v>0.15773640835638297</v>
      </c>
      <c r="P18" s="384">
        <v>28.716437750038747</v>
      </c>
      <c r="Q18" s="384" t="s">
        <v>39</v>
      </c>
      <c r="R18" s="384" t="s">
        <v>39</v>
      </c>
      <c r="S18" s="384">
        <v>0.4065428219457211</v>
      </c>
      <c r="T18" s="384" t="s">
        <v>39</v>
      </c>
      <c r="U18" s="384" t="s">
        <v>39</v>
      </c>
      <c r="V18" s="384">
        <v>0.9259920569187908</v>
      </c>
      <c r="W18" s="384" t="s">
        <v>39</v>
      </c>
      <c r="X18" s="384">
        <v>0.6080937194239633</v>
      </c>
      <c r="Y18" s="384" t="s">
        <v>39</v>
      </c>
      <c r="Z18" s="384" t="s">
        <v>39</v>
      </c>
      <c r="AA18" s="81">
        <v>743963.941</v>
      </c>
      <c r="AB18" s="385"/>
      <c r="AC18" s="385"/>
    </row>
    <row r="19" spans="1:29" s="31" customFormat="1" ht="30.75" customHeight="1" thickBot="1">
      <c r="A19" s="85" t="s">
        <v>38</v>
      </c>
      <c r="B19" s="86">
        <v>0.06079888209159576</v>
      </c>
      <c r="C19" s="86">
        <v>0.7852938528356985</v>
      </c>
      <c r="D19" s="86">
        <v>1.0540109162001974</v>
      </c>
      <c r="E19" s="86">
        <v>7.744948576356123</v>
      </c>
      <c r="F19" s="86">
        <v>0.2795186354990903</v>
      </c>
      <c r="G19" s="86">
        <v>2.344860873082658</v>
      </c>
      <c r="H19" s="86">
        <v>1.271498615600821</v>
      </c>
      <c r="I19" s="86">
        <v>3.602591313020894</v>
      </c>
      <c r="J19" s="86">
        <v>0.2306692229645683</v>
      </c>
      <c r="K19" s="86">
        <v>0.3689626087509635</v>
      </c>
      <c r="L19" s="86">
        <v>0.5979794379281396</v>
      </c>
      <c r="M19" s="86">
        <v>2.109666518212769</v>
      </c>
      <c r="N19" s="86">
        <v>4.248212307683972</v>
      </c>
      <c r="O19" s="86">
        <v>0.6220866803671689</v>
      </c>
      <c r="P19" s="86">
        <v>71.29158343381953</v>
      </c>
      <c r="Q19" s="86">
        <v>0.1499517248584614</v>
      </c>
      <c r="R19" s="86">
        <v>0.09823306562326632</v>
      </c>
      <c r="S19" s="86">
        <v>0.2755048887934953</v>
      </c>
      <c r="T19" s="86">
        <v>0.34670737516665284</v>
      </c>
      <c r="U19" s="86">
        <v>0.9407341796196986</v>
      </c>
      <c r="V19" s="86">
        <v>0.2979782285280592</v>
      </c>
      <c r="W19" s="86">
        <v>0.22129605677189268</v>
      </c>
      <c r="X19" s="86">
        <v>0.6426681553761884</v>
      </c>
      <c r="Y19" s="86">
        <v>0.1340861742792548</v>
      </c>
      <c r="Z19" s="86">
        <v>0.2801582765688488</v>
      </c>
      <c r="AA19" s="87">
        <v>7446832.646</v>
      </c>
      <c r="AB19" s="386"/>
      <c r="AC19" s="385"/>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87"/>
      <c r="AC20" s="385"/>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88"/>
      <c r="AB21" s="389"/>
      <c r="AC21" s="385"/>
    </row>
    <row r="22" spans="1:27" s="90" customFormat="1" ht="13.5">
      <c r="A22" s="1336"/>
      <c r="B22" s="1336"/>
      <c r="C22" s="1336"/>
      <c r="D22" s="1336"/>
      <c r="E22" s="1336"/>
      <c r="F22" s="1336"/>
      <c r="G22" s="1336"/>
      <c r="H22" s="1336"/>
      <c r="I22" s="1336"/>
      <c r="J22" s="1336"/>
      <c r="K22" s="1336"/>
      <c r="L22" s="1336"/>
      <c r="M22" s="1336"/>
      <c r="N22" s="1336"/>
      <c r="O22" s="1336"/>
      <c r="P22" s="1336"/>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421875" style="5" customWidth="1"/>
    <col min="17" max="16384" width="11.421875" style="5" customWidth="1"/>
  </cols>
  <sheetData>
    <row r="1" spans="1:13" s="93" customFormat="1" ht="20.1" customHeight="1">
      <c r="A1" s="1205" t="s">
        <v>1052</v>
      </c>
      <c r="B1" s="1"/>
      <c r="C1" s="1"/>
      <c r="D1" s="1"/>
      <c r="E1" s="1"/>
      <c r="F1" s="1"/>
      <c r="G1" s="1"/>
      <c r="H1" s="1"/>
      <c r="I1" s="1"/>
      <c r="J1" s="1"/>
      <c r="K1" s="92"/>
      <c r="L1" s="92"/>
      <c r="M1" s="92"/>
    </row>
    <row r="2" spans="1:16" s="94" customFormat="1" ht="30" customHeight="1">
      <c r="A2" s="1413" t="s">
        <v>69</v>
      </c>
      <c r="B2" s="1413"/>
      <c r="C2" s="1413"/>
      <c r="D2" s="1413"/>
      <c r="E2" s="1413"/>
      <c r="F2" s="1413"/>
      <c r="G2" s="1413"/>
      <c r="H2" s="1413"/>
      <c r="I2" s="1413"/>
      <c r="J2" s="1413"/>
      <c r="K2" s="1413"/>
      <c r="L2" s="1413"/>
      <c r="M2" s="1413"/>
      <c r="N2" s="1413"/>
      <c r="O2" s="1413"/>
      <c r="P2" s="1413"/>
    </row>
    <row r="3" spans="1:16" s="93" customFormat="1" ht="23.25" customHeight="1">
      <c r="A3" s="95">
        <v>44530</v>
      </c>
      <c r="B3" s="95"/>
      <c r="C3" s="95"/>
      <c r="D3" s="95"/>
      <c r="E3" s="95"/>
      <c r="F3" s="95"/>
      <c r="G3" s="95"/>
      <c r="H3" s="95"/>
      <c r="I3" s="95"/>
      <c r="J3" s="95"/>
      <c r="K3" s="95"/>
      <c r="L3" s="95"/>
      <c r="M3" s="95"/>
      <c r="N3" s="95"/>
      <c r="O3" s="95"/>
      <c r="P3" s="95"/>
    </row>
    <row r="4" spans="1:16" s="93" customFormat="1" ht="23.25" customHeight="1">
      <c r="A4" s="1415" t="s">
        <v>70</v>
      </c>
      <c r="B4" s="1415"/>
      <c r="C4" s="1415"/>
      <c r="D4" s="1415"/>
      <c r="E4" s="1415"/>
      <c r="F4" s="1415"/>
      <c r="G4" s="1415"/>
      <c r="H4" s="1415"/>
      <c r="I4" s="1415"/>
      <c r="J4" s="1415"/>
      <c r="K4" s="1415"/>
      <c r="L4" s="1415"/>
      <c r="M4" s="1415"/>
      <c r="N4" s="1415"/>
      <c r="O4" s="1415"/>
      <c r="P4" s="1415"/>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60" t="s">
        <v>1</v>
      </c>
      <c r="B6" s="1429" t="s">
        <v>71</v>
      </c>
      <c r="C6" s="1429"/>
      <c r="D6" s="1429"/>
      <c r="E6" s="1429" t="s">
        <v>72</v>
      </c>
      <c r="F6" s="1429"/>
      <c r="G6" s="1429"/>
      <c r="H6" s="1429" t="s">
        <v>73</v>
      </c>
      <c r="I6" s="1429"/>
      <c r="J6" s="1429"/>
      <c r="K6" s="1429" t="s">
        <v>74</v>
      </c>
      <c r="L6" s="1429"/>
      <c r="M6" s="1429"/>
      <c r="N6" s="1429" t="s">
        <v>75</v>
      </c>
      <c r="O6" s="1429"/>
      <c r="P6" s="1429"/>
    </row>
    <row r="7" spans="1:16" s="89" customFormat="1" ht="42" customHeight="1">
      <c r="A7" s="1501"/>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537.924</v>
      </c>
      <c r="C9" s="105">
        <v>243.111</v>
      </c>
      <c r="D9" s="105">
        <v>2825.604</v>
      </c>
      <c r="E9" s="105">
        <v>203112.969</v>
      </c>
      <c r="F9" s="105">
        <v>366.66</v>
      </c>
      <c r="G9" s="105">
        <v>6671.374</v>
      </c>
      <c r="H9" s="105">
        <v>463288.391</v>
      </c>
      <c r="I9" s="105">
        <v>71577.247</v>
      </c>
      <c r="J9" s="106">
        <v>611590.715</v>
      </c>
      <c r="K9" s="105">
        <v>73017.053</v>
      </c>
      <c r="L9" s="105">
        <v>0</v>
      </c>
      <c r="M9" s="105">
        <v>0</v>
      </c>
      <c r="N9" s="107">
        <v>739956.337</v>
      </c>
      <c r="O9" s="107">
        <v>72187.018</v>
      </c>
      <c r="P9" s="107">
        <v>621087.693</v>
      </c>
    </row>
    <row r="10" spans="1:16" s="20" customFormat="1" ht="21.95" customHeight="1">
      <c r="A10" s="21" t="s">
        <v>29</v>
      </c>
      <c r="B10" s="105">
        <v>0</v>
      </c>
      <c r="C10" s="105">
        <v>0</v>
      </c>
      <c r="D10" s="105">
        <v>0</v>
      </c>
      <c r="E10" s="105">
        <v>454765.755</v>
      </c>
      <c r="F10" s="105">
        <v>531.156</v>
      </c>
      <c r="G10" s="105">
        <v>793.769</v>
      </c>
      <c r="H10" s="105">
        <v>586505.748</v>
      </c>
      <c r="I10" s="105">
        <v>592791.843</v>
      </c>
      <c r="J10" s="106">
        <v>376652.833</v>
      </c>
      <c r="K10" s="105">
        <v>65829.178</v>
      </c>
      <c r="L10" s="105">
        <v>0</v>
      </c>
      <c r="M10" s="105">
        <v>0</v>
      </c>
      <c r="N10" s="107">
        <v>1107100.6809999999</v>
      </c>
      <c r="O10" s="107">
        <v>593322.999</v>
      </c>
      <c r="P10" s="107">
        <v>377446.60199999996</v>
      </c>
    </row>
    <row r="11" spans="1:16" s="20" customFormat="1" ht="21.95" customHeight="1">
      <c r="A11" s="21" t="s">
        <v>30</v>
      </c>
      <c r="B11" s="105">
        <v>0</v>
      </c>
      <c r="C11" s="105">
        <v>0</v>
      </c>
      <c r="D11" s="105">
        <v>0</v>
      </c>
      <c r="E11" s="105">
        <v>239045.18</v>
      </c>
      <c r="F11" s="105">
        <v>10383.997</v>
      </c>
      <c r="G11" s="105">
        <v>21633.872</v>
      </c>
      <c r="H11" s="105">
        <v>926117.312</v>
      </c>
      <c r="I11" s="105">
        <v>63598.898</v>
      </c>
      <c r="J11" s="106">
        <v>41706.979</v>
      </c>
      <c r="K11" s="105">
        <v>211314.685</v>
      </c>
      <c r="L11" s="105">
        <v>0</v>
      </c>
      <c r="M11" s="105">
        <v>0</v>
      </c>
      <c r="N11" s="107">
        <v>1376477.177</v>
      </c>
      <c r="O11" s="107">
        <v>73982.895</v>
      </c>
      <c r="P11" s="107">
        <v>63340.850999999995</v>
      </c>
    </row>
    <row r="12" spans="1:16" s="20" customFormat="1" ht="21.95" customHeight="1">
      <c r="A12" s="21" t="s">
        <v>31</v>
      </c>
      <c r="B12" s="105">
        <v>0</v>
      </c>
      <c r="C12" s="105">
        <v>0</v>
      </c>
      <c r="D12" s="105">
        <v>0</v>
      </c>
      <c r="E12" s="105">
        <v>0.936</v>
      </c>
      <c r="F12" s="105">
        <v>0</v>
      </c>
      <c r="G12" s="105">
        <v>0</v>
      </c>
      <c r="H12" s="105">
        <v>401105.952</v>
      </c>
      <c r="I12" s="105">
        <v>28750.707</v>
      </c>
      <c r="J12" s="106">
        <v>19778.783</v>
      </c>
      <c r="K12" s="105">
        <v>0</v>
      </c>
      <c r="L12" s="105">
        <v>0</v>
      </c>
      <c r="M12" s="105">
        <v>0</v>
      </c>
      <c r="N12" s="107">
        <v>401106.888</v>
      </c>
      <c r="O12" s="107">
        <v>28750.707</v>
      </c>
      <c r="P12" s="107">
        <v>19778.783</v>
      </c>
    </row>
    <row r="13" spans="1:16" s="20" customFormat="1" ht="21.95" customHeight="1">
      <c r="A13" s="21" t="s">
        <v>32</v>
      </c>
      <c r="B13" s="105">
        <v>0</v>
      </c>
      <c r="C13" s="105">
        <v>0</v>
      </c>
      <c r="D13" s="105">
        <v>0</v>
      </c>
      <c r="E13" s="105">
        <v>58829.765</v>
      </c>
      <c r="F13" s="105">
        <v>225.467</v>
      </c>
      <c r="G13" s="105">
        <v>414.051</v>
      </c>
      <c r="H13" s="105">
        <v>176879.98</v>
      </c>
      <c r="I13" s="105">
        <v>0</v>
      </c>
      <c r="J13" s="106">
        <v>859.842</v>
      </c>
      <c r="K13" s="105">
        <v>21343.388</v>
      </c>
      <c r="L13" s="105">
        <v>0</v>
      </c>
      <c r="M13" s="105">
        <v>0</v>
      </c>
      <c r="N13" s="107">
        <v>257053.13300000003</v>
      </c>
      <c r="O13" s="107">
        <v>225.467</v>
      </c>
      <c r="P13" s="107">
        <v>1273.893</v>
      </c>
    </row>
    <row r="14" spans="1:16" s="20" customFormat="1" ht="21.95" customHeight="1">
      <c r="A14" s="84" t="s">
        <v>33</v>
      </c>
      <c r="B14" s="105">
        <v>0</v>
      </c>
      <c r="C14" s="105">
        <v>0</v>
      </c>
      <c r="D14" s="105">
        <v>0</v>
      </c>
      <c r="E14" s="105">
        <v>2.322</v>
      </c>
      <c r="F14" s="105">
        <v>0</v>
      </c>
      <c r="G14" s="105">
        <v>0</v>
      </c>
      <c r="H14" s="105">
        <v>194846.722</v>
      </c>
      <c r="I14" s="105">
        <v>5800</v>
      </c>
      <c r="J14" s="106">
        <v>166100</v>
      </c>
      <c r="K14" s="105">
        <v>87590.639</v>
      </c>
      <c r="L14" s="105">
        <v>0</v>
      </c>
      <c r="M14" s="105">
        <v>0</v>
      </c>
      <c r="N14" s="107">
        <v>282439.683</v>
      </c>
      <c r="O14" s="107">
        <v>5800</v>
      </c>
      <c r="P14" s="107">
        <v>166100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18623.328</v>
      </c>
      <c r="F17" s="105">
        <v>1110.002</v>
      </c>
      <c r="G17" s="105">
        <v>2762.159</v>
      </c>
      <c r="H17" s="105">
        <v>361489.903</v>
      </c>
      <c r="I17" s="105">
        <v>200</v>
      </c>
      <c r="J17" s="106">
        <v>3492.884</v>
      </c>
      <c r="K17" s="105">
        <v>127759.644</v>
      </c>
      <c r="L17" s="105">
        <v>0</v>
      </c>
      <c r="M17" s="105">
        <v>0</v>
      </c>
      <c r="N17" s="107">
        <v>507872.875</v>
      </c>
      <c r="O17" s="107">
        <v>1310.002</v>
      </c>
      <c r="P17" s="107">
        <v>6255.043</v>
      </c>
    </row>
    <row r="18" spans="1:16" s="20" customFormat="1" ht="21.95" customHeight="1">
      <c r="A18" s="21" t="s">
        <v>37</v>
      </c>
      <c r="B18" s="105">
        <v>0</v>
      </c>
      <c r="C18" s="105">
        <v>0</v>
      </c>
      <c r="D18" s="105">
        <v>0</v>
      </c>
      <c r="E18" s="105">
        <v>127035.132</v>
      </c>
      <c r="F18" s="105">
        <v>4241.819</v>
      </c>
      <c r="G18" s="105">
        <v>14756.294</v>
      </c>
      <c r="H18" s="105">
        <v>501765.998</v>
      </c>
      <c r="I18" s="105">
        <v>7191.566</v>
      </c>
      <c r="J18" s="106">
        <v>7501.091</v>
      </c>
      <c r="K18" s="105">
        <v>81472.043</v>
      </c>
      <c r="L18" s="105">
        <v>0</v>
      </c>
      <c r="M18" s="105">
        <v>0</v>
      </c>
      <c r="N18" s="107">
        <v>710273.173</v>
      </c>
      <c r="O18" s="107">
        <v>11433.385</v>
      </c>
      <c r="P18" s="107">
        <v>22257.385000000002</v>
      </c>
    </row>
    <row r="19" spans="1:17" s="20" customFormat="1" ht="21.95" customHeight="1" thickBot="1">
      <c r="A19" s="85" t="s">
        <v>38</v>
      </c>
      <c r="B19" s="108">
        <v>537.924</v>
      </c>
      <c r="C19" s="108">
        <v>243.111</v>
      </c>
      <c r="D19" s="108">
        <v>2825.604</v>
      </c>
      <c r="E19" s="108">
        <v>1101415.391</v>
      </c>
      <c r="F19" s="108">
        <v>16859.104</v>
      </c>
      <c r="G19" s="108">
        <v>47031.522</v>
      </c>
      <c r="H19" s="108">
        <v>3612000.01</v>
      </c>
      <c r="I19" s="108">
        <v>769910.263</v>
      </c>
      <c r="J19" s="109">
        <v>1227683.131</v>
      </c>
      <c r="K19" s="108">
        <v>668326.634</v>
      </c>
      <c r="L19" s="108">
        <v>0</v>
      </c>
      <c r="M19" s="108">
        <v>0</v>
      </c>
      <c r="N19" s="110">
        <v>5382279.959</v>
      </c>
      <c r="O19" s="110">
        <v>787012.478</v>
      </c>
      <c r="P19" s="110">
        <v>1277540.257</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421875" style="5" customWidth="1"/>
    <col min="17" max="16384" width="11.421875" style="5" customWidth="1"/>
  </cols>
  <sheetData>
    <row r="1" spans="1:13" s="93" customFormat="1" ht="20.1" customHeight="1">
      <c r="A1" s="1205" t="s">
        <v>1052</v>
      </c>
      <c r="B1" s="1"/>
      <c r="C1" s="1"/>
      <c r="D1" s="1"/>
      <c r="E1" s="1"/>
      <c r="F1" s="1"/>
      <c r="G1" s="1"/>
      <c r="H1" s="1"/>
      <c r="I1" s="1"/>
      <c r="J1" s="1"/>
      <c r="K1" s="92"/>
      <c r="L1" s="92"/>
      <c r="M1" s="92"/>
    </row>
    <row r="2" spans="1:16" s="94" customFormat="1" ht="30" customHeight="1">
      <c r="A2" s="1413" t="s">
        <v>80</v>
      </c>
      <c r="B2" s="1413"/>
      <c r="C2" s="1413"/>
      <c r="D2" s="1413"/>
      <c r="E2" s="1413"/>
      <c r="F2" s="1413"/>
      <c r="G2" s="1413"/>
      <c r="H2" s="1413"/>
      <c r="I2" s="1413"/>
      <c r="J2" s="1413"/>
      <c r="K2" s="1413"/>
      <c r="L2" s="1413"/>
      <c r="M2" s="1413"/>
      <c r="N2" s="1413"/>
      <c r="O2" s="1413"/>
      <c r="P2" s="1413"/>
    </row>
    <row r="3" spans="1:16" s="93" customFormat="1" ht="23.25" customHeight="1">
      <c r="A3" s="1338">
        <v>44530</v>
      </c>
      <c r="B3" s="1338"/>
      <c r="C3" s="1338"/>
      <c r="D3" s="1338"/>
      <c r="E3" s="1338"/>
      <c r="F3" s="1338"/>
      <c r="G3" s="1338"/>
      <c r="H3" s="1338"/>
      <c r="I3" s="1338"/>
      <c r="J3" s="1338"/>
      <c r="K3" s="1338"/>
      <c r="L3" s="1338"/>
      <c r="M3" s="1338"/>
      <c r="N3" s="1338"/>
      <c r="O3" s="1338"/>
      <c r="P3" s="1338"/>
    </row>
    <row r="4" spans="1:16" s="93" customFormat="1" ht="11.25" customHeight="1">
      <c r="A4" s="1502"/>
      <c r="B4" s="1502"/>
      <c r="C4" s="1502"/>
      <c r="D4" s="1502"/>
      <c r="E4" s="1502"/>
      <c r="F4" s="1502"/>
      <c r="G4" s="1502"/>
      <c r="H4" s="1502"/>
      <c r="I4" s="1502"/>
      <c r="J4" s="1502"/>
      <c r="K4" s="1502"/>
      <c r="L4" s="1502"/>
      <c r="M4" s="1502"/>
      <c r="N4" s="1502"/>
      <c r="O4" s="1502"/>
      <c r="P4" s="1502"/>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60" t="s">
        <v>1</v>
      </c>
      <c r="B6" s="1429" t="s">
        <v>71</v>
      </c>
      <c r="C6" s="1429"/>
      <c r="D6" s="1429"/>
      <c r="E6" s="1429" t="s">
        <v>72</v>
      </c>
      <c r="F6" s="1429"/>
      <c r="G6" s="1429"/>
      <c r="H6" s="1429" t="s">
        <v>73</v>
      </c>
      <c r="I6" s="1429"/>
      <c r="J6" s="1429"/>
      <c r="K6" s="1429" t="s">
        <v>74</v>
      </c>
      <c r="L6" s="1429"/>
      <c r="M6" s="1429"/>
      <c r="N6" s="1429" t="s">
        <v>75</v>
      </c>
      <c r="O6" s="1429"/>
      <c r="P6" s="1429"/>
    </row>
    <row r="7" spans="1:16" s="89" customFormat="1" ht="42" customHeight="1">
      <c r="A7" s="1501"/>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38102</v>
      </c>
      <c r="C9" s="105">
        <v>2</v>
      </c>
      <c r="D9" s="105">
        <v>81</v>
      </c>
      <c r="E9" s="105">
        <v>1204811</v>
      </c>
      <c r="F9" s="105">
        <v>9</v>
      </c>
      <c r="G9" s="105">
        <v>65</v>
      </c>
      <c r="H9" s="105">
        <v>7560</v>
      </c>
      <c r="I9" s="105">
        <v>7</v>
      </c>
      <c r="J9" s="106">
        <v>43</v>
      </c>
      <c r="K9" s="105">
        <v>24427</v>
      </c>
      <c r="L9" s="105">
        <v>0</v>
      </c>
      <c r="M9" s="105">
        <v>0</v>
      </c>
      <c r="N9" s="107">
        <v>1247582</v>
      </c>
      <c r="O9" s="107">
        <v>21</v>
      </c>
      <c r="P9" s="107">
        <v>182</v>
      </c>
      <c r="Q9" s="111"/>
      <c r="R9" s="111"/>
    </row>
    <row r="10" spans="1:17" s="20" customFormat="1" ht="21.95" customHeight="1">
      <c r="A10" s="21" t="s">
        <v>29</v>
      </c>
      <c r="B10" s="105">
        <v>0</v>
      </c>
      <c r="C10" s="105">
        <v>0</v>
      </c>
      <c r="D10" s="105">
        <v>0</v>
      </c>
      <c r="E10" s="105">
        <v>167019</v>
      </c>
      <c r="F10" s="105">
        <v>3</v>
      </c>
      <c r="G10" s="105">
        <v>70</v>
      </c>
      <c r="H10" s="105">
        <v>30030</v>
      </c>
      <c r="I10" s="105">
        <v>140</v>
      </c>
      <c r="J10" s="106">
        <v>92</v>
      </c>
      <c r="K10" s="105">
        <v>8270</v>
      </c>
      <c r="L10" s="105">
        <v>0</v>
      </c>
      <c r="M10" s="105">
        <v>0</v>
      </c>
      <c r="N10" s="107">
        <v>205436</v>
      </c>
      <c r="O10" s="107">
        <v>143</v>
      </c>
      <c r="P10" s="107">
        <v>162</v>
      </c>
      <c r="Q10" s="111"/>
    </row>
    <row r="11" spans="1:17" s="20" customFormat="1" ht="21.95" customHeight="1">
      <c r="A11" s="21" t="s">
        <v>30</v>
      </c>
      <c r="B11" s="105">
        <v>0</v>
      </c>
      <c r="C11" s="105">
        <v>0</v>
      </c>
      <c r="D11" s="105">
        <v>0</v>
      </c>
      <c r="E11" s="105">
        <v>904410</v>
      </c>
      <c r="F11" s="105">
        <v>817</v>
      </c>
      <c r="G11" s="105">
        <v>4440</v>
      </c>
      <c r="H11" s="105">
        <v>16136</v>
      </c>
      <c r="I11" s="105">
        <v>12</v>
      </c>
      <c r="J11" s="106">
        <v>12</v>
      </c>
      <c r="K11" s="105">
        <v>22880</v>
      </c>
      <c r="L11" s="105">
        <v>0</v>
      </c>
      <c r="M11" s="105">
        <v>0</v>
      </c>
      <c r="N11" s="107">
        <v>925055</v>
      </c>
      <c r="O11" s="107">
        <v>820</v>
      </c>
      <c r="P11" s="107">
        <v>4446</v>
      </c>
      <c r="Q11" s="111"/>
    </row>
    <row r="12" spans="1:17" s="20" customFormat="1" ht="21.95" customHeight="1">
      <c r="A12" s="21" t="s">
        <v>31</v>
      </c>
      <c r="B12" s="105">
        <v>0</v>
      </c>
      <c r="C12" s="105">
        <v>0</v>
      </c>
      <c r="D12" s="105">
        <v>0</v>
      </c>
      <c r="E12" s="105">
        <v>4</v>
      </c>
      <c r="F12" s="105">
        <v>0</v>
      </c>
      <c r="G12" s="105">
        <v>0</v>
      </c>
      <c r="H12" s="105">
        <v>3448</v>
      </c>
      <c r="I12" s="105">
        <v>8</v>
      </c>
      <c r="J12" s="106">
        <v>6</v>
      </c>
      <c r="K12" s="105">
        <v>0</v>
      </c>
      <c r="L12" s="105">
        <v>0</v>
      </c>
      <c r="M12" s="105">
        <v>0</v>
      </c>
      <c r="N12" s="107">
        <v>3451</v>
      </c>
      <c r="O12" s="107">
        <v>8</v>
      </c>
      <c r="P12" s="107">
        <v>6</v>
      </c>
      <c r="Q12" s="111"/>
    </row>
    <row r="13" spans="1:17" s="20" customFormat="1" ht="21.95" customHeight="1">
      <c r="A13" s="21" t="s">
        <v>32</v>
      </c>
      <c r="B13" s="105">
        <v>0</v>
      </c>
      <c r="C13" s="105">
        <v>0</v>
      </c>
      <c r="D13" s="105">
        <v>0</v>
      </c>
      <c r="E13" s="105">
        <v>28174</v>
      </c>
      <c r="F13" s="105">
        <v>53</v>
      </c>
      <c r="G13" s="105">
        <v>95</v>
      </c>
      <c r="H13" s="105">
        <v>2166</v>
      </c>
      <c r="I13" s="105">
        <v>0</v>
      </c>
      <c r="J13" s="106">
        <v>6</v>
      </c>
      <c r="K13" s="105">
        <v>2575</v>
      </c>
      <c r="L13" s="105">
        <v>0</v>
      </c>
      <c r="M13" s="105">
        <v>0</v>
      </c>
      <c r="N13" s="107">
        <v>32915</v>
      </c>
      <c r="O13" s="107">
        <v>53</v>
      </c>
      <c r="P13" s="107">
        <v>101</v>
      </c>
      <c r="Q13" s="111"/>
    </row>
    <row r="14" spans="1:17" s="20" customFormat="1" ht="21.95" customHeight="1">
      <c r="A14" s="84" t="s">
        <v>33</v>
      </c>
      <c r="B14" s="105">
        <v>0</v>
      </c>
      <c r="C14" s="105">
        <v>0</v>
      </c>
      <c r="D14" s="105">
        <v>0</v>
      </c>
      <c r="E14" s="105">
        <v>8</v>
      </c>
      <c r="F14" s="105">
        <v>0</v>
      </c>
      <c r="G14" s="105">
        <v>0</v>
      </c>
      <c r="H14" s="105">
        <v>3858</v>
      </c>
      <c r="I14" s="105">
        <v>2</v>
      </c>
      <c r="J14" s="106">
        <v>5</v>
      </c>
      <c r="K14" s="105">
        <v>35045</v>
      </c>
      <c r="L14" s="105">
        <v>0</v>
      </c>
      <c r="M14" s="105">
        <v>0</v>
      </c>
      <c r="N14" s="107">
        <v>38662</v>
      </c>
      <c r="O14" s="107">
        <v>2</v>
      </c>
      <c r="P14" s="107">
        <v>5</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20801</v>
      </c>
      <c r="F17" s="105">
        <v>20</v>
      </c>
      <c r="G17" s="105">
        <v>63</v>
      </c>
      <c r="H17" s="105">
        <v>19576</v>
      </c>
      <c r="I17" s="105">
        <v>1</v>
      </c>
      <c r="J17" s="106">
        <v>7</v>
      </c>
      <c r="K17" s="105">
        <v>9272</v>
      </c>
      <c r="L17" s="105">
        <v>0</v>
      </c>
      <c r="M17" s="105">
        <v>0</v>
      </c>
      <c r="N17" s="107">
        <v>49649</v>
      </c>
      <c r="O17" s="107">
        <v>21</v>
      </c>
      <c r="P17" s="107">
        <v>70</v>
      </c>
      <c r="Q17" s="111"/>
    </row>
    <row r="18" spans="1:17" s="20" customFormat="1" ht="21.95" customHeight="1">
      <c r="A18" s="21" t="s">
        <v>37</v>
      </c>
      <c r="B18" s="105">
        <v>0</v>
      </c>
      <c r="C18" s="105">
        <v>0</v>
      </c>
      <c r="D18" s="105">
        <v>0</v>
      </c>
      <c r="E18" s="105">
        <v>73460</v>
      </c>
      <c r="F18" s="105">
        <v>366</v>
      </c>
      <c r="G18" s="105">
        <v>1209</v>
      </c>
      <c r="H18" s="105">
        <v>39161</v>
      </c>
      <c r="I18" s="105">
        <v>127</v>
      </c>
      <c r="J18" s="106">
        <v>431</v>
      </c>
      <c r="K18" s="105">
        <v>7559</v>
      </c>
      <c r="L18" s="105">
        <v>0</v>
      </c>
      <c r="M18" s="105">
        <v>0</v>
      </c>
      <c r="N18" s="107">
        <v>114962</v>
      </c>
      <c r="O18" s="107">
        <v>480</v>
      </c>
      <c r="P18" s="107">
        <v>1605</v>
      </c>
      <c r="Q18" s="111"/>
    </row>
    <row r="19" spans="1:17" s="20" customFormat="1" ht="21.95" customHeight="1" thickBot="1">
      <c r="A19" s="85" t="s">
        <v>38</v>
      </c>
      <c r="B19" s="110">
        <v>38102</v>
      </c>
      <c r="C19" s="110">
        <v>2</v>
      </c>
      <c r="D19" s="110">
        <v>81</v>
      </c>
      <c r="E19" s="110">
        <v>2398687</v>
      </c>
      <c r="F19" s="110">
        <v>1268</v>
      </c>
      <c r="G19" s="110">
        <v>5942</v>
      </c>
      <c r="H19" s="110">
        <v>121935</v>
      </c>
      <c r="I19" s="110">
        <v>297</v>
      </c>
      <c r="J19" s="110">
        <v>602</v>
      </c>
      <c r="K19" s="110">
        <v>110028</v>
      </c>
      <c r="L19" s="110">
        <v>0</v>
      </c>
      <c r="M19" s="110">
        <v>0</v>
      </c>
      <c r="N19" s="110">
        <v>2617712</v>
      </c>
      <c r="O19" s="110">
        <v>1548</v>
      </c>
      <c r="P19" s="110">
        <v>6577</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205" t="s">
        <v>1052</v>
      </c>
    </row>
    <row r="2" spans="1:2" ht="54.75" customHeight="1">
      <c r="A2" s="1503" t="s">
        <v>415</v>
      </c>
      <c r="B2" s="1503"/>
    </row>
    <row r="3" spans="1:2" ht="20.25" customHeight="1">
      <c r="A3" s="1449">
        <v>44530</v>
      </c>
      <c r="B3" s="1449"/>
    </row>
    <row r="4" ht="14.25" customHeight="1" thickBot="1">
      <c r="A4" s="390"/>
    </row>
    <row r="5" spans="1:2" ht="22.5" customHeight="1">
      <c r="A5" s="1360" t="s">
        <v>1</v>
      </c>
      <c r="B5" s="1358" t="s">
        <v>416</v>
      </c>
    </row>
    <row r="6" spans="1:2" ht="22.5" customHeight="1">
      <c r="A6" s="1501"/>
      <c r="B6" s="1436"/>
    </row>
    <row r="7" spans="1:2" ht="11.25" customHeight="1">
      <c r="A7" s="391"/>
      <c r="B7" s="392"/>
    </row>
    <row r="8" spans="1:2" ht="30" customHeight="1">
      <c r="A8" s="21" t="s">
        <v>28</v>
      </c>
      <c r="B8" s="393">
        <v>1570070</v>
      </c>
    </row>
    <row r="9" spans="1:2" ht="30" customHeight="1">
      <c r="A9" s="21" t="s">
        <v>29</v>
      </c>
      <c r="B9" s="393">
        <v>92061</v>
      </c>
    </row>
    <row r="10" spans="1:2" ht="30" customHeight="1">
      <c r="A10" s="21" t="s">
        <v>30</v>
      </c>
      <c r="B10" s="393">
        <v>127367</v>
      </c>
    </row>
    <row r="11" spans="1:2" ht="30" customHeight="1">
      <c r="A11" s="21" t="s">
        <v>31</v>
      </c>
      <c r="B11" s="393">
        <v>4</v>
      </c>
    </row>
    <row r="12" spans="1:2" ht="30" customHeight="1">
      <c r="A12" s="21" t="s">
        <v>32</v>
      </c>
      <c r="B12" s="393">
        <v>0</v>
      </c>
    </row>
    <row r="13" spans="1:2" ht="30" customHeight="1">
      <c r="A13" s="84" t="s">
        <v>33</v>
      </c>
      <c r="B13" s="393">
        <v>0</v>
      </c>
    </row>
    <row r="14" spans="1:2" ht="30" customHeight="1">
      <c r="A14" s="21" t="s">
        <v>34</v>
      </c>
      <c r="B14" s="393">
        <v>0</v>
      </c>
    </row>
    <row r="15" spans="1:2" ht="22.5" customHeight="1">
      <c r="A15" s="21" t="s">
        <v>35</v>
      </c>
      <c r="B15" s="393">
        <v>0</v>
      </c>
    </row>
    <row r="16" spans="1:2" ht="22.5" customHeight="1">
      <c r="A16" s="21" t="s">
        <v>36</v>
      </c>
      <c r="B16" s="393">
        <v>0</v>
      </c>
    </row>
    <row r="17" spans="1:2" ht="22.5" customHeight="1">
      <c r="A17" s="21" t="s">
        <v>37</v>
      </c>
      <c r="B17" s="393">
        <v>40139</v>
      </c>
    </row>
    <row r="18" spans="1:2" ht="30" customHeight="1" thickBot="1">
      <c r="A18" s="394" t="s">
        <v>38</v>
      </c>
      <c r="B18" s="395">
        <v>1829641</v>
      </c>
    </row>
    <row r="19" spans="1:2" ht="13.5">
      <c r="A19" s="21" t="s">
        <v>417</v>
      </c>
      <c r="B19" s="27"/>
    </row>
    <row r="20" spans="1:2" ht="13.5">
      <c r="A20" s="123"/>
      <c r="B20" s="396"/>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421875" style="64" customWidth="1"/>
  </cols>
  <sheetData>
    <row r="1" spans="1:9" s="37" customFormat="1" ht="14.25" customHeight="1">
      <c r="A1" s="1211" t="s">
        <v>1052</v>
      </c>
      <c r="B1" s="36"/>
      <c r="C1" s="36"/>
      <c r="D1" s="36"/>
      <c r="E1" s="36"/>
      <c r="F1" s="36"/>
      <c r="G1" s="36"/>
      <c r="H1" s="36"/>
      <c r="I1" s="36"/>
    </row>
    <row r="2" spans="1:9" s="38" customFormat="1" ht="24" customHeight="1">
      <c r="A2" s="1506" t="s">
        <v>41</v>
      </c>
      <c r="B2" s="1506"/>
      <c r="C2" s="1506"/>
      <c r="D2" s="1506"/>
      <c r="E2" s="1506"/>
      <c r="F2" s="1506"/>
      <c r="G2" s="1506"/>
      <c r="H2" s="1506"/>
      <c r="I2" s="1506"/>
    </row>
    <row r="3" spans="1:9" s="39" customFormat="1" ht="26.25" customHeight="1">
      <c r="A3" s="1507">
        <v>44530</v>
      </c>
      <c r="B3" s="1507"/>
      <c r="C3" s="1507"/>
      <c r="D3" s="1507"/>
      <c r="E3" s="1507"/>
      <c r="F3" s="1507"/>
      <c r="G3" s="1507"/>
      <c r="H3" s="1507"/>
      <c r="I3" s="1507"/>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508" t="s">
        <v>1</v>
      </c>
      <c r="B7" s="1510" t="s">
        <v>49</v>
      </c>
      <c r="C7" s="1510" t="s">
        <v>50</v>
      </c>
      <c r="D7" s="1510" t="s">
        <v>51</v>
      </c>
      <c r="E7" s="1510" t="s">
        <v>52</v>
      </c>
      <c r="F7" s="1510" t="s">
        <v>53</v>
      </c>
      <c r="G7" s="1510" t="s">
        <v>54</v>
      </c>
      <c r="H7" s="1510" t="s">
        <v>55</v>
      </c>
      <c r="I7" s="1504" t="s">
        <v>56</v>
      </c>
    </row>
    <row r="8" spans="1:9" s="47" customFormat="1" ht="43.5" customHeight="1">
      <c r="A8" s="1509"/>
      <c r="B8" s="1511"/>
      <c r="C8" s="1511"/>
      <c r="D8" s="1511"/>
      <c r="E8" s="1511"/>
      <c r="F8" s="1511"/>
      <c r="G8" s="1511" t="s">
        <v>57</v>
      </c>
      <c r="H8" s="1511"/>
      <c r="I8" s="1505"/>
    </row>
    <row r="9" spans="1:9" s="47" customFormat="1" ht="6.75" customHeight="1">
      <c r="A9" s="48"/>
      <c r="B9" s="49"/>
      <c r="C9" s="49"/>
      <c r="D9" s="49"/>
      <c r="E9" s="49"/>
      <c r="F9" s="49"/>
      <c r="G9" s="49"/>
      <c r="H9" s="49"/>
      <c r="I9" s="50"/>
    </row>
    <row r="10" spans="1:9" s="53" customFormat="1" ht="20.1" customHeight="1">
      <c r="A10" s="51" t="s">
        <v>28</v>
      </c>
      <c r="B10" s="52">
        <v>0</v>
      </c>
      <c r="C10" s="52" t="s">
        <v>58</v>
      </c>
      <c r="D10" s="52">
        <v>388</v>
      </c>
      <c r="E10" s="52">
        <v>8046</v>
      </c>
      <c r="F10" s="52">
        <v>10428</v>
      </c>
      <c r="G10" s="52">
        <v>337615</v>
      </c>
      <c r="H10" s="52">
        <v>116</v>
      </c>
      <c r="I10" s="52">
        <v>355422</v>
      </c>
    </row>
    <row r="11" spans="1:9" s="53" customFormat="1" ht="20.1" customHeight="1">
      <c r="A11" s="51" t="s">
        <v>29</v>
      </c>
      <c r="B11" s="52">
        <v>0</v>
      </c>
      <c r="C11" s="52" t="s">
        <v>58</v>
      </c>
      <c r="D11" s="52">
        <v>105</v>
      </c>
      <c r="E11" s="52">
        <v>42596</v>
      </c>
      <c r="F11" s="52">
        <v>555942</v>
      </c>
      <c r="G11" s="52">
        <v>28398</v>
      </c>
      <c r="H11" s="52" t="s">
        <v>58</v>
      </c>
      <c r="I11" s="52">
        <v>625166</v>
      </c>
    </row>
    <row r="12" spans="1:9" s="53" customFormat="1" ht="20.1" customHeight="1">
      <c r="A12" s="51" t="s">
        <v>30</v>
      </c>
      <c r="B12" s="52">
        <v>0</v>
      </c>
      <c r="C12" s="52" t="s">
        <v>58</v>
      </c>
      <c r="D12" s="52">
        <v>121</v>
      </c>
      <c r="E12" s="52">
        <v>37211</v>
      </c>
      <c r="F12" s="52">
        <v>167897</v>
      </c>
      <c r="G12" s="52">
        <v>41942</v>
      </c>
      <c r="H12" s="52">
        <v>56</v>
      </c>
      <c r="I12" s="52">
        <v>241509</v>
      </c>
    </row>
    <row r="13" spans="1:9" s="53" customFormat="1" ht="20.1" customHeight="1">
      <c r="A13" s="51" t="s">
        <v>31</v>
      </c>
      <c r="B13" s="52">
        <v>0</v>
      </c>
      <c r="C13" s="52" t="s">
        <v>58</v>
      </c>
      <c r="D13" s="52">
        <v>23</v>
      </c>
      <c r="E13" s="52">
        <v>3228</v>
      </c>
      <c r="F13" s="52">
        <v>11938</v>
      </c>
      <c r="G13" s="52">
        <v>262660</v>
      </c>
      <c r="H13" s="52">
        <v>2676</v>
      </c>
      <c r="I13" s="52">
        <v>279545</v>
      </c>
    </row>
    <row r="14" spans="1:9" s="53" customFormat="1" ht="20.1" customHeight="1">
      <c r="A14" s="51" t="s">
        <v>32</v>
      </c>
      <c r="B14" s="52">
        <v>0</v>
      </c>
      <c r="C14" s="52" t="s">
        <v>58</v>
      </c>
      <c r="D14" s="52">
        <v>17</v>
      </c>
      <c r="E14" s="52">
        <v>6153</v>
      </c>
      <c r="F14" s="52">
        <v>14072</v>
      </c>
      <c r="G14" s="52">
        <v>28227</v>
      </c>
      <c r="H14" s="52" t="s">
        <v>58</v>
      </c>
      <c r="I14" s="52">
        <v>47464</v>
      </c>
    </row>
    <row r="15" spans="1:9" s="53" customFormat="1" ht="20.1" customHeight="1">
      <c r="A15" s="51" t="s">
        <v>59</v>
      </c>
      <c r="B15" s="52">
        <v>0</v>
      </c>
      <c r="C15" s="52" t="s">
        <v>58</v>
      </c>
      <c r="D15" s="52">
        <v>594</v>
      </c>
      <c r="E15" s="52" t="s">
        <v>58</v>
      </c>
      <c r="F15" s="52" t="s">
        <v>58</v>
      </c>
      <c r="G15" s="52">
        <v>643585</v>
      </c>
      <c r="H15" s="52" t="s">
        <v>58</v>
      </c>
      <c r="I15" s="52">
        <v>644179</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17</v>
      </c>
      <c r="D17" s="52">
        <v>668</v>
      </c>
      <c r="E17" s="52">
        <v>3966</v>
      </c>
      <c r="F17" s="52">
        <v>567</v>
      </c>
      <c r="G17" s="52">
        <v>16640</v>
      </c>
      <c r="H17" s="52" t="s">
        <v>58</v>
      </c>
      <c r="I17" s="52">
        <v>21804</v>
      </c>
    </row>
    <row r="18" spans="1:9" s="53" customFormat="1" ht="20.1" customHeight="1">
      <c r="A18" s="51" t="s">
        <v>36</v>
      </c>
      <c r="B18" s="52">
        <v>0</v>
      </c>
      <c r="C18" s="52" t="s">
        <v>58</v>
      </c>
      <c r="D18" s="52">
        <v>96</v>
      </c>
      <c r="E18" s="52">
        <v>10540</v>
      </c>
      <c r="F18" s="52">
        <v>46407</v>
      </c>
      <c r="G18" s="52">
        <v>15696</v>
      </c>
      <c r="H18" s="52" t="s">
        <v>58</v>
      </c>
      <c r="I18" s="52">
        <v>72209</v>
      </c>
    </row>
    <row r="19" spans="1:9" s="53" customFormat="1" ht="20.1" customHeight="1">
      <c r="A19" s="51" t="s">
        <v>37</v>
      </c>
      <c r="B19" s="52">
        <v>1</v>
      </c>
      <c r="C19" s="52" t="s">
        <v>58</v>
      </c>
      <c r="D19" s="52">
        <v>159</v>
      </c>
      <c r="E19" s="52">
        <v>16713</v>
      </c>
      <c r="F19" s="52">
        <v>39884</v>
      </c>
      <c r="G19" s="52">
        <v>8939</v>
      </c>
      <c r="H19" s="52">
        <v>386</v>
      </c>
      <c r="I19" s="52">
        <v>65870</v>
      </c>
    </row>
    <row r="20" spans="1:9" s="56" customFormat="1" ht="27" customHeight="1" thickBot="1">
      <c r="A20" s="54" t="s">
        <v>60</v>
      </c>
      <c r="B20" s="55">
        <v>3</v>
      </c>
      <c r="C20" s="55">
        <v>17</v>
      </c>
      <c r="D20" s="55">
        <v>2095</v>
      </c>
      <c r="E20" s="55">
        <v>120362</v>
      </c>
      <c r="F20" s="55">
        <v>816002</v>
      </c>
      <c r="G20" s="55">
        <v>1278765</v>
      </c>
      <c r="H20" s="55">
        <v>3234</v>
      </c>
      <c r="I20" s="55">
        <v>2125807</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5" customWidth="1"/>
    <col min="2" max="8" width="15.57421875" style="5" customWidth="1"/>
    <col min="9" max="9" width="16.57421875" style="5" bestFit="1" customWidth="1"/>
    <col min="10" max="10" width="8.57421875" style="5" customWidth="1"/>
    <col min="11" max="11" width="9.57421875" style="5" bestFit="1" customWidth="1"/>
    <col min="12" max="12" width="10.57421875" style="5" bestFit="1" customWidth="1"/>
    <col min="13" max="16" width="9.57421875" style="5" bestFit="1" customWidth="1"/>
    <col min="17" max="17" width="10.57421875" style="5" bestFit="1" customWidth="1"/>
    <col min="18" max="21" width="9.57421875" style="5" bestFit="1" customWidth="1"/>
    <col min="22" max="16384" width="11.421875" style="5" customWidth="1"/>
  </cols>
  <sheetData>
    <row r="1" spans="1:8" s="159" customFormat="1" ht="16.5" customHeight="1">
      <c r="A1" s="1205" t="s">
        <v>1052</v>
      </c>
      <c r="B1" s="65"/>
      <c r="C1" s="65"/>
      <c r="D1" s="65"/>
      <c r="E1" s="65"/>
      <c r="F1" s="65"/>
      <c r="G1" s="65"/>
      <c r="H1" s="65"/>
    </row>
    <row r="2" spans="1:8" s="160" customFormat="1" ht="24" customHeight="1">
      <c r="A2" s="1503" t="s">
        <v>357</v>
      </c>
      <c r="B2" s="1503"/>
      <c r="C2" s="1503"/>
      <c r="D2" s="1503"/>
      <c r="E2" s="1503"/>
      <c r="F2" s="1503"/>
      <c r="G2" s="1503"/>
      <c r="H2" s="1503"/>
    </row>
    <row r="3" spans="1:8" s="68" customFormat="1" ht="26.25" customHeight="1">
      <c r="A3" s="1449">
        <v>44530</v>
      </c>
      <c r="B3" s="1449"/>
      <c r="C3" s="1449"/>
      <c r="D3" s="1449"/>
      <c r="E3" s="1449"/>
      <c r="F3" s="1449"/>
      <c r="G3" s="1449"/>
      <c r="H3" s="1449"/>
    </row>
    <row r="4" spans="1:8" s="70" customFormat="1" ht="13.5" customHeight="1" thickBot="1">
      <c r="A4" s="161"/>
      <c r="B4" s="161"/>
      <c r="C4" s="161"/>
      <c r="D4" s="161"/>
      <c r="E4" s="161"/>
      <c r="F4" s="161"/>
      <c r="G4" s="161"/>
      <c r="H4" s="161"/>
    </row>
    <row r="5" spans="1:8" s="163" customFormat="1" ht="43.5" customHeight="1">
      <c r="A5" s="162" t="s">
        <v>1</v>
      </c>
      <c r="B5" s="162" t="s">
        <v>358</v>
      </c>
      <c r="C5" s="162" t="s">
        <v>359</v>
      </c>
      <c r="D5" s="162" t="s">
        <v>360</v>
      </c>
      <c r="E5" s="162" t="s">
        <v>361</v>
      </c>
      <c r="F5" s="162" t="s">
        <v>362</v>
      </c>
      <c r="G5" s="162" t="s">
        <v>363</v>
      </c>
      <c r="H5" s="162" t="s">
        <v>364</v>
      </c>
    </row>
    <row r="6" spans="1:8" s="163" customFormat="1" ht="9" customHeight="1">
      <c r="A6" s="164"/>
      <c r="B6" s="165"/>
      <c r="C6" s="165"/>
      <c r="D6" s="165"/>
      <c r="E6" s="165"/>
      <c r="F6" s="165"/>
      <c r="G6" s="165"/>
      <c r="H6" s="166"/>
    </row>
    <row r="7" spans="1:9" s="20" customFormat="1" ht="20.1" customHeight="1">
      <c r="A7" s="79" t="s">
        <v>28</v>
      </c>
      <c r="B7" s="167">
        <v>378939</v>
      </c>
      <c r="C7" s="167">
        <v>0</v>
      </c>
      <c r="D7" s="167">
        <v>0</v>
      </c>
      <c r="E7" s="167">
        <v>137</v>
      </c>
      <c r="F7" s="167">
        <v>476</v>
      </c>
      <c r="G7" s="167">
        <v>482</v>
      </c>
      <c r="H7" s="168">
        <v>380034</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5</v>
      </c>
      <c r="C10" s="167">
        <v>0</v>
      </c>
      <c r="D10" s="167">
        <v>0</v>
      </c>
      <c r="E10" s="167">
        <v>0</v>
      </c>
      <c r="F10" s="167">
        <v>0</v>
      </c>
      <c r="G10" s="167">
        <v>0</v>
      </c>
      <c r="H10" s="168">
        <v>5</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1018286</v>
      </c>
      <c r="C12" s="167">
        <v>0</v>
      </c>
      <c r="D12" s="167">
        <v>0</v>
      </c>
      <c r="E12" s="167">
        <v>1095</v>
      </c>
      <c r="F12" s="167">
        <v>0</v>
      </c>
      <c r="G12" s="167">
        <v>0</v>
      </c>
      <c r="H12" s="168">
        <v>1019381</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1397230</v>
      </c>
      <c r="C17" s="171">
        <v>0</v>
      </c>
      <c r="D17" s="171">
        <v>0</v>
      </c>
      <c r="E17" s="171">
        <v>1232</v>
      </c>
      <c r="F17" s="171">
        <v>476</v>
      </c>
      <c r="G17" s="171">
        <v>482</v>
      </c>
      <c r="H17" s="171">
        <v>1399420</v>
      </c>
      <c r="I17" s="169"/>
    </row>
    <row r="18" spans="1:8" s="174" customFormat="1" ht="18" customHeight="1">
      <c r="A18" s="112" t="s">
        <v>365</v>
      </c>
      <c r="B18" s="173"/>
      <c r="C18" s="173"/>
      <c r="D18" s="173"/>
      <c r="E18" s="173"/>
      <c r="F18" s="173"/>
      <c r="G18" s="173"/>
      <c r="H18" s="173"/>
    </row>
    <row r="19" spans="1:8" s="174" customFormat="1" ht="18" customHeight="1">
      <c r="A19" s="112" t="s">
        <v>366</v>
      </c>
      <c r="B19" s="173"/>
      <c r="C19" s="173"/>
      <c r="D19" s="173"/>
      <c r="E19" s="173"/>
      <c r="F19" s="173"/>
      <c r="G19" s="173"/>
      <c r="H19" s="173"/>
    </row>
    <row r="20" spans="1:8" s="70" customFormat="1" ht="18" customHeight="1">
      <c r="A20" s="112" t="s">
        <v>367</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57421875" style="27" customWidth="1"/>
    <col min="3" max="3" width="23.421875" style="27" customWidth="1"/>
    <col min="4" max="4" width="24.421875" style="27" customWidth="1"/>
    <col min="5" max="16384" width="11.421875" style="27" customWidth="1"/>
  </cols>
  <sheetData>
    <row r="1" ht="20.25" customHeight="1">
      <c r="A1" s="1205" t="s">
        <v>1052</v>
      </c>
    </row>
    <row r="2" spans="1:4" ht="28.5" customHeight="1">
      <c r="A2" s="1503" t="s">
        <v>81</v>
      </c>
      <c r="B2" s="1503"/>
      <c r="C2" s="1503"/>
      <c r="D2" s="1503"/>
    </row>
    <row r="3" spans="1:4" ht="18.75">
      <c r="A3" s="1512">
        <v>44530</v>
      </c>
      <c r="B3" s="1512"/>
      <c r="C3" s="1512"/>
      <c r="D3" s="1512"/>
    </row>
    <row r="4" spans="1:5" ht="15.75">
      <c r="A4" s="126"/>
      <c r="B4" s="1513"/>
      <c r="C4" s="1513"/>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2</v>
      </c>
      <c r="C7" s="130">
        <v>290</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66</v>
      </c>
      <c r="C10" s="130">
        <v>5974.131</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68</v>
      </c>
      <c r="C17" s="133">
        <v>6264.131</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42187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205" t="s">
        <v>1052</v>
      </c>
    </row>
    <row r="2" spans="1:20" ht="28.5" customHeight="1">
      <c r="A2" s="1503" t="s">
        <v>403</v>
      </c>
      <c r="B2" s="1503"/>
      <c r="C2" s="1503"/>
      <c r="D2" s="1503"/>
      <c r="E2" s="1503"/>
      <c r="F2" s="1503"/>
      <c r="G2" s="1503"/>
      <c r="H2" s="1503"/>
      <c r="I2" s="1503"/>
      <c r="J2" s="1503"/>
      <c r="K2" s="1503"/>
      <c r="L2" s="1503"/>
      <c r="M2" s="1503"/>
      <c r="N2" s="1503"/>
      <c r="O2" s="1503"/>
      <c r="P2" s="1503"/>
      <c r="Q2" s="1503"/>
      <c r="R2" s="1503"/>
      <c r="S2" s="1503"/>
      <c r="T2" s="1503"/>
    </row>
    <row r="3" spans="1:20" ht="27.75" customHeight="1">
      <c r="A3" s="1514">
        <v>44530</v>
      </c>
      <c r="B3" s="1514"/>
      <c r="C3" s="1514"/>
      <c r="D3" s="1514"/>
      <c r="E3" s="1514"/>
      <c r="F3" s="1514"/>
      <c r="G3" s="1514"/>
      <c r="H3" s="1514"/>
      <c r="I3" s="1514"/>
      <c r="J3" s="1514"/>
      <c r="K3" s="1514"/>
      <c r="L3" s="1514"/>
      <c r="M3" s="1514"/>
      <c r="N3" s="1514"/>
      <c r="O3" s="1514"/>
      <c r="P3" s="1514"/>
      <c r="Q3" s="1514"/>
      <c r="R3" s="1514"/>
      <c r="S3" s="1514"/>
      <c r="T3" s="1514"/>
    </row>
    <row r="4" spans="1:6" ht="16.5" thickBot="1">
      <c r="A4" s="127"/>
      <c r="B4" s="126"/>
      <c r="C4" s="126"/>
      <c r="D4" s="126"/>
      <c r="E4" s="126"/>
      <c r="F4" s="5"/>
    </row>
    <row r="5" spans="1:20" ht="36.75" customHeight="1">
      <c r="A5" s="364"/>
      <c r="B5" s="1515" t="s">
        <v>404</v>
      </c>
      <c r="C5" s="1515"/>
      <c r="D5" s="1515"/>
      <c r="E5" s="365"/>
      <c r="F5" s="1515" t="s">
        <v>405</v>
      </c>
      <c r="G5" s="1515"/>
      <c r="H5" s="1515"/>
      <c r="I5" s="365"/>
      <c r="J5" s="1515" t="s">
        <v>406</v>
      </c>
      <c r="K5" s="1515"/>
      <c r="L5" s="1515"/>
      <c r="M5" s="365"/>
      <c r="N5" s="1515" t="s">
        <v>407</v>
      </c>
      <c r="O5" s="1515"/>
      <c r="P5" s="1515"/>
      <c r="Q5" s="365"/>
      <c r="R5" s="1515" t="s">
        <v>408</v>
      </c>
      <c r="S5" s="1515"/>
      <c r="T5" s="1515"/>
    </row>
    <row r="6" spans="1:20" ht="67.5" customHeight="1">
      <c r="A6" s="366" t="s">
        <v>1</v>
      </c>
      <c r="B6" s="100" t="s">
        <v>409</v>
      </c>
      <c r="C6" s="100" t="s">
        <v>410</v>
      </c>
      <c r="D6" s="100" t="s">
        <v>411</v>
      </c>
      <c r="E6" s="100"/>
      <c r="F6" s="100" t="s">
        <v>409</v>
      </c>
      <c r="G6" s="100" t="s">
        <v>410</v>
      </c>
      <c r="H6" s="100" t="s">
        <v>411</v>
      </c>
      <c r="I6" s="100"/>
      <c r="J6" s="100" t="s">
        <v>409</v>
      </c>
      <c r="K6" s="100" t="s">
        <v>410</v>
      </c>
      <c r="L6" s="100" t="s">
        <v>411</v>
      </c>
      <c r="M6" s="100"/>
      <c r="N6" s="100" t="s">
        <v>409</v>
      </c>
      <c r="O6" s="100" t="s">
        <v>410</v>
      </c>
      <c r="P6" s="100" t="s">
        <v>411</v>
      </c>
      <c r="Q6" s="100"/>
      <c r="R6" s="100" t="s">
        <v>409</v>
      </c>
      <c r="S6" s="100" t="s">
        <v>410</v>
      </c>
      <c r="T6" s="100" t="s">
        <v>411</v>
      </c>
    </row>
    <row r="7" spans="1:20" ht="18" customHeight="1">
      <c r="A7" s="79" t="s">
        <v>28</v>
      </c>
      <c r="B7" s="130">
        <v>0</v>
      </c>
      <c r="C7" s="130">
        <v>0</v>
      </c>
      <c r="D7" s="130">
        <v>0</v>
      </c>
      <c r="E7" s="130">
        <v>0</v>
      </c>
      <c r="F7" s="130">
        <v>0</v>
      </c>
      <c r="G7" s="130">
        <v>0</v>
      </c>
      <c r="H7" s="130">
        <v>0</v>
      </c>
      <c r="I7" s="27">
        <v>0</v>
      </c>
      <c r="J7" s="130">
        <v>6</v>
      </c>
      <c r="K7" s="130">
        <v>157.842</v>
      </c>
      <c r="L7" s="130">
        <v>0</v>
      </c>
      <c r="M7" s="27">
        <v>0</v>
      </c>
      <c r="N7" s="130">
        <v>0</v>
      </c>
      <c r="O7" s="130">
        <v>0</v>
      </c>
      <c r="P7" s="130">
        <v>0</v>
      </c>
      <c r="R7" s="130">
        <v>17</v>
      </c>
      <c r="S7" s="130">
        <v>572.714</v>
      </c>
      <c r="T7" s="130">
        <v>0</v>
      </c>
    </row>
    <row r="8" spans="1:20" ht="18" customHeight="1">
      <c r="A8" s="21" t="s">
        <v>29</v>
      </c>
      <c r="B8" s="130">
        <v>2635</v>
      </c>
      <c r="C8" s="130">
        <v>8438.351</v>
      </c>
      <c r="D8" s="130">
        <v>0</v>
      </c>
      <c r="E8" s="130">
        <v>0</v>
      </c>
      <c r="F8" s="130">
        <v>32</v>
      </c>
      <c r="G8" s="130">
        <v>226.295</v>
      </c>
      <c r="H8" s="130">
        <v>0</v>
      </c>
      <c r="I8" s="27">
        <v>0</v>
      </c>
      <c r="J8" s="130">
        <v>7995</v>
      </c>
      <c r="K8" s="130">
        <v>37447.043</v>
      </c>
      <c r="L8" s="130">
        <v>0</v>
      </c>
      <c r="M8" s="27">
        <v>0</v>
      </c>
      <c r="N8" s="130">
        <v>751</v>
      </c>
      <c r="O8" s="130">
        <v>7042.992</v>
      </c>
      <c r="P8" s="130">
        <v>0</v>
      </c>
      <c r="R8" s="130">
        <v>119933</v>
      </c>
      <c r="S8" s="130">
        <v>421721.707</v>
      </c>
      <c r="T8" s="130">
        <v>0</v>
      </c>
    </row>
    <row r="9" spans="1:20" ht="18" customHeight="1">
      <c r="A9" s="21" t="s">
        <v>30</v>
      </c>
      <c r="B9" s="130">
        <v>5151</v>
      </c>
      <c r="C9" s="130">
        <v>47379.531</v>
      </c>
      <c r="D9" s="130">
        <v>0</v>
      </c>
      <c r="E9" s="130">
        <v>0</v>
      </c>
      <c r="F9" s="130">
        <v>33</v>
      </c>
      <c r="G9" s="130">
        <v>385.513</v>
      </c>
      <c r="H9" s="130">
        <v>0</v>
      </c>
      <c r="I9" s="27">
        <v>0</v>
      </c>
      <c r="J9" s="130">
        <v>666</v>
      </c>
      <c r="K9" s="130">
        <v>6582.873</v>
      </c>
      <c r="L9" s="130">
        <v>0</v>
      </c>
      <c r="M9" s="27">
        <v>0</v>
      </c>
      <c r="N9" s="130">
        <v>689</v>
      </c>
      <c r="O9" s="130">
        <v>5042.171</v>
      </c>
      <c r="P9" s="130">
        <v>0</v>
      </c>
      <c r="R9" s="130">
        <v>11892</v>
      </c>
      <c r="S9" s="130">
        <v>81891.549</v>
      </c>
      <c r="T9" s="130">
        <v>0</v>
      </c>
    </row>
    <row r="10" spans="1:20" ht="24.75" customHeight="1">
      <c r="A10" s="21" t="s">
        <v>31</v>
      </c>
      <c r="B10" s="130">
        <v>0</v>
      </c>
      <c r="C10" s="130">
        <v>0</v>
      </c>
      <c r="D10" s="130">
        <v>0</v>
      </c>
      <c r="E10" s="130">
        <v>0</v>
      </c>
      <c r="F10" s="130">
        <v>0</v>
      </c>
      <c r="G10" s="130">
        <v>0</v>
      </c>
      <c r="H10" s="130">
        <v>0</v>
      </c>
      <c r="I10" s="27">
        <v>0</v>
      </c>
      <c r="J10" s="130">
        <v>1</v>
      </c>
      <c r="K10" s="130">
        <v>20.409</v>
      </c>
      <c r="L10" s="130">
        <v>0</v>
      </c>
      <c r="M10" s="27">
        <v>0</v>
      </c>
      <c r="N10" s="130">
        <v>1</v>
      </c>
      <c r="O10" s="130">
        <v>298.401</v>
      </c>
      <c r="P10" s="130">
        <v>0</v>
      </c>
      <c r="R10" s="130">
        <v>7</v>
      </c>
      <c r="S10" s="130">
        <v>3404.739</v>
      </c>
      <c r="T10" s="130">
        <v>0</v>
      </c>
    </row>
    <row r="11" spans="1:20" ht="18" customHeight="1">
      <c r="A11" s="21" t="s">
        <v>32</v>
      </c>
      <c r="B11" s="130">
        <v>210</v>
      </c>
      <c r="C11" s="130">
        <v>2863.056</v>
      </c>
      <c r="D11" s="130">
        <v>0</v>
      </c>
      <c r="E11" s="130">
        <v>0</v>
      </c>
      <c r="F11" s="130">
        <v>7</v>
      </c>
      <c r="G11" s="130">
        <v>83.62</v>
      </c>
      <c r="H11" s="130">
        <v>0</v>
      </c>
      <c r="I11" s="27">
        <v>0</v>
      </c>
      <c r="J11" s="130">
        <v>236</v>
      </c>
      <c r="K11" s="130">
        <v>1791.446</v>
      </c>
      <c r="L11" s="130">
        <v>0</v>
      </c>
      <c r="M11" s="27">
        <v>0</v>
      </c>
      <c r="N11" s="130">
        <v>0</v>
      </c>
      <c r="O11" s="130">
        <v>0</v>
      </c>
      <c r="P11" s="130">
        <v>0</v>
      </c>
      <c r="R11" s="130">
        <v>1252</v>
      </c>
      <c r="S11" s="130">
        <v>11098.251</v>
      </c>
      <c r="T11" s="130">
        <v>0</v>
      </c>
    </row>
    <row r="12" spans="1:20" ht="22.5" customHeight="1">
      <c r="A12" s="84" t="s">
        <v>33</v>
      </c>
      <c r="B12" s="130">
        <v>2</v>
      </c>
      <c r="C12" s="130">
        <v>0.383</v>
      </c>
      <c r="D12" s="130">
        <v>0</v>
      </c>
      <c r="E12" s="130">
        <v>0</v>
      </c>
      <c r="F12" s="130">
        <v>0</v>
      </c>
      <c r="G12" s="130">
        <v>0</v>
      </c>
      <c r="H12" s="130">
        <v>0</v>
      </c>
      <c r="I12" s="27">
        <v>0</v>
      </c>
      <c r="J12" s="130">
        <v>87</v>
      </c>
      <c r="K12" s="130">
        <v>27.917</v>
      </c>
      <c r="L12" s="130">
        <v>0</v>
      </c>
      <c r="M12" s="27">
        <v>0</v>
      </c>
      <c r="N12" s="130">
        <v>0</v>
      </c>
      <c r="O12" s="130">
        <v>0</v>
      </c>
      <c r="P12" s="130">
        <v>0</v>
      </c>
      <c r="R12" s="130">
        <v>118</v>
      </c>
      <c r="S12" s="130">
        <v>41.983</v>
      </c>
      <c r="T12" s="130">
        <v>0</v>
      </c>
    </row>
    <row r="13" spans="1:20" ht="18" customHeight="1">
      <c r="A13" s="21" t="s">
        <v>34</v>
      </c>
      <c r="B13" s="130">
        <v>0</v>
      </c>
      <c r="C13" s="130">
        <v>0</v>
      </c>
      <c r="D13" s="130">
        <v>0</v>
      </c>
      <c r="E13" s="130">
        <v>0</v>
      </c>
      <c r="F13" s="130">
        <v>0</v>
      </c>
      <c r="G13" s="130">
        <v>0</v>
      </c>
      <c r="H13" s="130">
        <v>0</v>
      </c>
      <c r="I13" s="367">
        <v>0</v>
      </c>
      <c r="J13" s="130">
        <v>0</v>
      </c>
      <c r="K13" s="130">
        <v>0</v>
      </c>
      <c r="L13" s="130">
        <v>0</v>
      </c>
      <c r="M13" s="367">
        <v>0</v>
      </c>
      <c r="N13" s="130">
        <v>0</v>
      </c>
      <c r="O13" s="130">
        <v>0</v>
      </c>
      <c r="P13" s="130">
        <v>0</v>
      </c>
      <c r="Q13" s="367"/>
      <c r="R13" s="130">
        <v>0</v>
      </c>
      <c r="S13" s="130">
        <v>0</v>
      </c>
      <c r="T13" s="130">
        <v>0</v>
      </c>
    </row>
    <row r="14" spans="1:20" ht="18" customHeight="1">
      <c r="A14" s="21" t="s">
        <v>35</v>
      </c>
      <c r="B14" s="130">
        <v>0</v>
      </c>
      <c r="C14" s="130">
        <v>0</v>
      </c>
      <c r="D14" s="130">
        <v>0</v>
      </c>
      <c r="E14" s="130">
        <v>0</v>
      </c>
      <c r="F14" s="130">
        <v>4</v>
      </c>
      <c r="G14" s="130">
        <v>245.041</v>
      </c>
      <c r="H14" s="130">
        <v>70.295</v>
      </c>
      <c r="I14" s="367">
        <v>0</v>
      </c>
      <c r="J14" s="130">
        <v>9</v>
      </c>
      <c r="K14" s="130">
        <v>434.955</v>
      </c>
      <c r="L14" s="130">
        <v>83.363</v>
      </c>
      <c r="M14" s="367">
        <v>0</v>
      </c>
      <c r="N14" s="130">
        <v>5</v>
      </c>
      <c r="O14" s="130">
        <v>521.471</v>
      </c>
      <c r="P14" s="130">
        <v>0</v>
      </c>
      <c r="Q14" s="367"/>
      <c r="R14" s="130">
        <v>18</v>
      </c>
      <c r="S14" s="130">
        <v>1307.026</v>
      </c>
      <c r="T14" s="130">
        <v>209.989</v>
      </c>
    </row>
    <row r="15" spans="1:20" ht="18" customHeight="1">
      <c r="A15" s="21" t="s">
        <v>36</v>
      </c>
      <c r="B15" s="130">
        <v>517</v>
      </c>
      <c r="C15" s="130">
        <v>4624.193</v>
      </c>
      <c r="D15" s="130">
        <v>0</v>
      </c>
      <c r="E15" s="130">
        <v>0</v>
      </c>
      <c r="F15" s="130">
        <v>4</v>
      </c>
      <c r="G15" s="130">
        <v>111.6</v>
      </c>
      <c r="H15" s="130">
        <v>0</v>
      </c>
      <c r="I15" s="367">
        <v>0</v>
      </c>
      <c r="J15" s="130">
        <v>652</v>
      </c>
      <c r="K15" s="130">
        <v>5051.911</v>
      </c>
      <c r="L15" s="130">
        <v>5.421</v>
      </c>
      <c r="M15" s="367">
        <v>0</v>
      </c>
      <c r="N15" s="130">
        <v>420</v>
      </c>
      <c r="O15" s="130">
        <v>2177.578</v>
      </c>
      <c r="P15" s="130">
        <v>0</v>
      </c>
      <c r="Q15" s="367"/>
      <c r="R15" s="130">
        <v>2991</v>
      </c>
      <c r="S15" s="130">
        <v>20262.847</v>
      </c>
      <c r="T15" s="130">
        <v>0</v>
      </c>
    </row>
    <row r="16" spans="1:20" ht="18" customHeight="1">
      <c r="A16" s="21" t="s">
        <v>37</v>
      </c>
      <c r="B16" s="130">
        <v>1359</v>
      </c>
      <c r="C16" s="130">
        <v>11814.681</v>
      </c>
      <c r="D16" s="130">
        <v>0</v>
      </c>
      <c r="E16" s="130">
        <v>0</v>
      </c>
      <c r="F16" s="130">
        <v>8</v>
      </c>
      <c r="G16" s="130">
        <v>141.455</v>
      </c>
      <c r="H16" s="130">
        <v>104.327</v>
      </c>
      <c r="I16" s="367">
        <v>0</v>
      </c>
      <c r="J16" s="130">
        <v>447</v>
      </c>
      <c r="K16" s="130">
        <v>5681.384</v>
      </c>
      <c r="L16" s="130">
        <v>54.609</v>
      </c>
      <c r="M16" s="367">
        <v>0</v>
      </c>
      <c r="N16" s="130">
        <v>214</v>
      </c>
      <c r="O16" s="130">
        <v>1910.874</v>
      </c>
      <c r="P16" s="130">
        <v>0</v>
      </c>
      <c r="Q16" s="367"/>
      <c r="R16" s="130">
        <v>2247</v>
      </c>
      <c r="S16" s="130">
        <v>28116.537</v>
      </c>
      <c r="T16" s="130">
        <v>0</v>
      </c>
    </row>
    <row r="17" spans="1:20" ht="27" customHeight="1" thickBot="1">
      <c r="A17" s="132" t="s">
        <v>38</v>
      </c>
      <c r="B17" s="133">
        <v>9874</v>
      </c>
      <c r="C17" s="133">
        <v>75120.195</v>
      </c>
      <c r="D17" s="133">
        <v>0</v>
      </c>
      <c r="E17" s="133">
        <v>0</v>
      </c>
      <c r="F17" s="133">
        <v>88</v>
      </c>
      <c r="G17" s="133">
        <v>1193.524</v>
      </c>
      <c r="H17" s="133">
        <v>174.622</v>
      </c>
      <c r="I17" s="133">
        <v>0</v>
      </c>
      <c r="J17" s="133">
        <v>10099</v>
      </c>
      <c r="K17" s="133">
        <v>57195.78</v>
      </c>
      <c r="L17" s="133">
        <v>143.393</v>
      </c>
      <c r="M17" s="133">
        <v>0</v>
      </c>
      <c r="N17" s="133">
        <v>2080</v>
      </c>
      <c r="O17" s="133">
        <v>16993.487</v>
      </c>
      <c r="P17" s="133">
        <v>0</v>
      </c>
      <c r="Q17" s="133"/>
      <c r="R17" s="133">
        <v>138475</v>
      </c>
      <c r="S17" s="133">
        <v>568417.353</v>
      </c>
      <c r="T17" s="133">
        <v>209.989</v>
      </c>
    </row>
    <row r="18" ht="20.25" customHeight="1">
      <c r="A18" s="123" t="s">
        <v>412</v>
      </c>
    </row>
    <row r="19" spans="1:20" ht="17.25" customHeight="1">
      <c r="A19" s="123"/>
      <c r="B19" s="368"/>
      <c r="C19" s="368"/>
      <c r="D19" s="368"/>
      <c r="E19" s="368"/>
      <c r="F19" s="116"/>
      <c r="G19" s="116"/>
      <c r="H19" s="116"/>
      <c r="I19" s="116"/>
      <c r="J19" s="116"/>
      <c r="K19" s="116"/>
      <c r="L19" s="116"/>
      <c r="M19" s="116"/>
      <c r="N19" s="116"/>
      <c r="O19" s="116"/>
      <c r="P19" s="116"/>
      <c r="Q19" s="116"/>
      <c r="R19" s="116"/>
      <c r="S19" s="116"/>
      <c r="T19" s="116"/>
    </row>
    <row r="20" spans="2:20" ht="15">
      <c r="B20" s="369"/>
      <c r="C20" s="369"/>
      <c r="D20" s="369"/>
      <c r="E20" s="369"/>
      <c r="F20" s="369"/>
      <c r="G20" s="369"/>
      <c r="H20" s="369"/>
      <c r="I20" s="369"/>
      <c r="J20" s="369"/>
      <c r="K20" s="369"/>
      <c r="L20" s="369"/>
      <c r="M20" s="369"/>
      <c r="N20" s="369"/>
      <c r="O20" s="369"/>
      <c r="P20" s="369"/>
      <c r="Q20" s="369"/>
      <c r="R20" s="369"/>
      <c r="S20" s="369"/>
      <c r="T20" s="369"/>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741" customWidth="1"/>
    <col min="2" max="6" width="12.57421875" style="741" customWidth="1"/>
    <col min="7" max="7" width="14.421875" style="741" customWidth="1"/>
    <col min="8" max="8" width="15.421875" style="741" customWidth="1"/>
    <col min="9" max="10" width="12.57421875" style="741" customWidth="1"/>
    <col min="11" max="11" width="14.140625" style="741" customWidth="1"/>
    <col min="12" max="12" width="12.57421875" style="741" customWidth="1"/>
    <col min="13" max="13" width="11.421875" style="741" customWidth="1"/>
    <col min="14" max="14" width="12.00390625" style="741" customWidth="1"/>
    <col min="15" max="16384" width="11.421875" style="741" customWidth="1"/>
  </cols>
  <sheetData>
    <row r="1" spans="1:12" ht="15.75" customHeight="1">
      <c r="A1" s="1208" t="s">
        <v>1052</v>
      </c>
      <c r="B1" s="740"/>
      <c r="C1" s="740"/>
      <c r="D1" s="740"/>
      <c r="E1" s="740"/>
      <c r="F1" s="740"/>
      <c r="G1" s="740"/>
      <c r="H1" s="740"/>
      <c r="I1" s="740"/>
      <c r="J1" s="740"/>
      <c r="K1" s="740"/>
      <c r="L1" s="740"/>
    </row>
    <row r="2" spans="1:12" s="742" customFormat="1" ht="21.95" customHeight="1">
      <c r="A2" s="1308" t="s">
        <v>731</v>
      </c>
      <c r="B2" s="1308"/>
      <c r="C2" s="1308"/>
      <c r="D2" s="1308"/>
      <c r="E2" s="1308"/>
      <c r="F2" s="1308"/>
      <c r="G2" s="1308"/>
      <c r="H2" s="1308"/>
      <c r="I2" s="1308"/>
      <c r="J2" s="1308"/>
      <c r="K2" s="1308"/>
      <c r="L2" s="1308"/>
    </row>
    <row r="3" spans="1:12" s="743" customFormat="1" ht="18.75">
      <c r="A3" s="1309">
        <v>44530</v>
      </c>
      <c r="B3" s="1309"/>
      <c r="C3" s="1309"/>
      <c r="D3" s="1309"/>
      <c r="E3" s="1309"/>
      <c r="F3" s="1309"/>
      <c r="G3" s="1309"/>
      <c r="H3" s="1309"/>
      <c r="I3" s="1309"/>
      <c r="J3" s="1309"/>
      <c r="K3" s="1309"/>
      <c r="L3" s="1309"/>
    </row>
    <row r="4" spans="1:12" s="744" customFormat="1" ht="16.5">
      <c r="A4" s="1310" t="s">
        <v>732</v>
      </c>
      <c r="B4" s="1310"/>
      <c r="C4" s="1310"/>
      <c r="D4" s="1310"/>
      <c r="E4" s="1310"/>
      <c r="F4" s="1310"/>
      <c r="G4" s="1310"/>
      <c r="H4" s="1310"/>
      <c r="I4" s="1310"/>
      <c r="J4" s="1310"/>
      <c r="K4" s="1310"/>
      <c r="L4" s="1310"/>
    </row>
    <row r="5" spans="1:12" ht="13.5" thickBot="1">
      <c r="A5" s="745"/>
      <c r="B5" s="746"/>
      <c r="C5" s="746"/>
      <c r="D5" s="746"/>
      <c r="E5" s="746"/>
      <c r="F5" s="746"/>
      <c r="G5" s="746"/>
      <c r="H5" s="746"/>
      <c r="I5" s="746"/>
      <c r="J5" s="746"/>
      <c r="K5" s="746"/>
      <c r="L5" s="746"/>
    </row>
    <row r="6" spans="1:12" s="750" customFormat="1" ht="52.5" customHeight="1">
      <c r="A6" s="747"/>
      <c r="B6" s="748" t="s">
        <v>28</v>
      </c>
      <c r="C6" s="748" t="s">
        <v>733</v>
      </c>
      <c r="D6" s="748" t="s">
        <v>30</v>
      </c>
      <c r="E6" s="748" t="s">
        <v>31</v>
      </c>
      <c r="F6" s="748" t="s">
        <v>32</v>
      </c>
      <c r="G6" s="748" t="s">
        <v>33</v>
      </c>
      <c r="H6" s="748" t="s">
        <v>422</v>
      </c>
      <c r="I6" s="748" t="s">
        <v>35</v>
      </c>
      <c r="J6" s="748" t="s">
        <v>424</v>
      </c>
      <c r="K6" s="748" t="s">
        <v>37</v>
      </c>
      <c r="L6" s="749" t="s">
        <v>425</v>
      </c>
    </row>
    <row r="7" spans="1:12" s="754" customFormat="1" ht="26.1" customHeight="1">
      <c r="A7" s="751" t="s">
        <v>734</v>
      </c>
      <c r="B7" s="751"/>
      <c r="C7" s="752"/>
      <c r="D7" s="752"/>
      <c r="E7" s="752"/>
      <c r="F7" s="752"/>
      <c r="G7" s="752"/>
      <c r="H7" s="752"/>
      <c r="I7" s="752"/>
      <c r="J7" s="752"/>
      <c r="K7" s="752"/>
      <c r="L7" s="753"/>
    </row>
    <row r="8" spans="1:12" s="754" customFormat="1" ht="16.5" customHeight="1">
      <c r="A8" s="755" t="s">
        <v>735</v>
      </c>
      <c r="B8" s="756">
        <v>23.09</v>
      </c>
      <c r="C8" s="756">
        <v>17.56</v>
      </c>
      <c r="D8" s="756">
        <v>18.12</v>
      </c>
      <c r="E8" s="756">
        <v>15.94</v>
      </c>
      <c r="F8" s="756">
        <v>6.6</v>
      </c>
      <c r="G8" s="756">
        <v>17.32</v>
      </c>
      <c r="H8" s="756">
        <v>138.69</v>
      </c>
      <c r="I8" s="756">
        <v>15.58</v>
      </c>
      <c r="J8" s="756">
        <v>14.24</v>
      </c>
      <c r="K8" s="756">
        <v>10.89</v>
      </c>
      <c r="L8" s="756">
        <v>17.55170387701558</v>
      </c>
    </row>
    <row r="9" spans="1:14" s="754" customFormat="1" ht="13.5" customHeight="1">
      <c r="A9" s="757" t="s">
        <v>736</v>
      </c>
      <c r="B9" s="758">
        <v>3.49</v>
      </c>
      <c r="C9" s="758">
        <v>5.19</v>
      </c>
      <c r="D9" s="758">
        <v>5.78</v>
      </c>
      <c r="E9" s="758">
        <v>4.14</v>
      </c>
      <c r="F9" s="758">
        <v>3.6</v>
      </c>
      <c r="G9" s="758">
        <v>4.34</v>
      </c>
      <c r="H9" s="758">
        <v>0.19</v>
      </c>
      <c r="I9" s="758">
        <v>4.04</v>
      </c>
      <c r="J9" s="758">
        <v>7.97</v>
      </c>
      <c r="K9" s="758">
        <v>5.61</v>
      </c>
      <c r="L9" s="758">
        <v>4.62</v>
      </c>
      <c r="M9" s="758"/>
      <c r="N9" s="759"/>
    </row>
    <row r="10" spans="1:14" s="754" customFormat="1" ht="21.95" customHeight="1">
      <c r="A10" s="760" t="s">
        <v>737</v>
      </c>
      <c r="B10" s="761"/>
      <c r="C10" s="761"/>
      <c r="D10" s="761"/>
      <c r="E10" s="761"/>
      <c r="F10" s="761"/>
      <c r="G10" s="761"/>
      <c r="H10" s="761"/>
      <c r="I10" s="761"/>
      <c r="J10" s="761"/>
      <c r="K10" s="761"/>
      <c r="L10" s="761"/>
      <c r="M10" s="761"/>
      <c r="N10" s="759"/>
    </row>
    <row r="11" spans="1:14" s="754" customFormat="1" ht="13.5" customHeight="1">
      <c r="A11" s="762" t="s">
        <v>738</v>
      </c>
      <c r="B11" s="758">
        <v>5.62</v>
      </c>
      <c r="C11" s="758">
        <v>6.25</v>
      </c>
      <c r="D11" s="758">
        <v>3.98</v>
      </c>
      <c r="E11" s="758">
        <v>3.63</v>
      </c>
      <c r="F11" s="758">
        <v>9.11</v>
      </c>
      <c r="G11" s="758">
        <v>3.15</v>
      </c>
      <c r="H11" s="758">
        <v>0</v>
      </c>
      <c r="I11" s="758">
        <v>6.22</v>
      </c>
      <c r="J11" s="758">
        <v>8.47</v>
      </c>
      <c r="K11" s="758">
        <v>9.06</v>
      </c>
      <c r="L11" s="758">
        <v>5.59</v>
      </c>
      <c r="M11" s="758"/>
      <c r="N11" s="759"/>
    </row>
    <row r="12" spans="1:14" s="754" customFormat="1" ht="13.5" customHeight="1">
      <c r="A12" s="762" t="s">
        <v>739</v>
      </c>
      <c r="B12" s="758">
        <v>4.81</v>
      </c>
      <c r="C12" s="758">
        <v>3.13</v>
      </c>
      <c r="D12" s="758">
        <v>2.73</v>
      </c>
      <c r="E12" s="758">
        <v>1.79</v>
      </c>
      <c r="F12" s="758">
        <v>6.22</v>
      </c>
      <c r="G12" s="758">
        <v>2.8</v>
      </c>
      <c r="H12" s="763" t="s">
        <v>39</v>
      </c>
      <c r="I12" s="758">
        <v>4.91</v>
      </c>
      <c r="J12" s="758">
        <v>6.51</v>
      </c>
      <c r="K12" s="758">
        <v>7.26</v>
      </c>
      <c r="L12" s="758">
        <v>3.89</v>
      </c>
      <c r="M12" s="758"/>
      <c r="N12" s="759"/>
    </row>
    <row r="13" spans="1:14" s="754" customFormat="1" ht="13.5" customHeight="1">
      <c r="A13" s="762" t="s">
        <v>740</v>
      </c>
      <c r="B13" s="758">
        <v>17.42</v>
      </c>
      <c r="C13" s="758">
        <v>1.79</v>
      </c>
      <c r="D13" s="758">
        <v>3.1</v>
      </c>
      <c r="E13" s="758">
        <v>3.94</v>
      </c>
      <c r="F13" s="758">
        <v>1.36</v>
      </c>
      <c r="G13" s="758">
        <v>0.05</v>
      </c>
      <c r="H13" s="758">
        <v>0</v>
      </c>
      <c r="I13" s="758">
        <v>0.5</v>
      </c>
      <c r="J13" s="758">
        <v>4.37</v>
      </c>
      <c r="K13" s="758">
        <v>1.63</v>
      </c>
      <c r="L13" s="758">
        <v>4.88</v>
      </c>
      <c r="M13" s="758"/>
      <c r="N13" s="759"/>
    </row>
    <row r="14" spans="1:14" s="754" customFormat="1" ht="13.5" customHeight="1">
      <c r="A14" s="762" t="s">
        <v>741</v>
      </c>
      <c r="B14" s="758">
        <v>379.24</v>
      </c>
      <c r="C14" s="758">
        <v>142.15</v>
      </c>
      <c r="D14" s="758">
        <v>174.33</v>
      </c>
      <c r="E14" s="758">
        <v>409.21</v>
      </c>
      <c r="F14" s="758">
        <v>92.81</v>
      </c>
      <c r="G14" s="758">
        <v>343.26</v>
      </c>
      <c r="H14" s="758">
        <v>0</v>
      </c>
      <c r="I14" s="758">
        <v>142.48</v>
      </c>
      <c r="J14" s="758">
        <v>112.07</v>
      </c>
      <c r="K14" s="758">
        <v>114.66</v>
      </c>
      <c r="L14" s="758">
        <v>208.21</v>
      </c>
      <c r="M14" s="758"/>
      <c r="N14" s="759"/>
    </row>
    <row r="15" spans="1:14" s="754" customFormat="1" ht="21.95" customHeight="1">
      <c r="A15" s="751" t="s">
        <v>742</v>
      </c>
      <c r="B15" s="761"/>
      <c r="C15" s="761"/>
      <c r="D15" s="761"/>
      <c r="E15" s="761"/>
      <c r="F15" s="761"/>
      <c r="G15" s="761"/>
      <c r="H15" s="761"/>
      <c r="I15" s="761"/>
      <c r="J15" s="761"/>
      <c r="K15" s="761"/>
      <c r="L15" s="761"/>
      <c r="M15" s="761"/>
      <c r="N15" s="759"/>
    </row>
    <row r="16" spans="1:14" s="754" customFormat="1" ht="13.5" customHeight="1">
      <c r="A16" s="757" t="s">
        <v>743</v>
      </c>
      <c r="B16" s="758">
        <v>14.02</v>
      </c>
      <c r="C16" s="758">
        <v>12.33</v>
      </c>
      <c r="D16" s="758">
        <v>8.94</v>
      </c>
      <c r="E16" s="758">
        <v>11.33</v>
      </c>
      <c r="F16" s="758">
        <v>15.36</v>
      </c>
      <c r="G16" s="758">
        <v>20.24</v>
      </c>
      <c r="H16" s="758">
        <v>2.45</v>
      </c>
      <c r="I16" s="758">
        <v>10.52</v>
      </c>
      <c r="J16" s="758">
        <v>10.47</v>
      </c>
      <c r="K16" s="758">
        <v>8.96</v>
      </c>
      <c r="L16" s="758">
        <v>12.48</v>
      </c>
      <c r="M16" s="758"/>
      <c r="N16" s="759"/>
    </row>
    <row r="17" spans="1:14" s="754" customFormat="1" ht="13.5" customHeight="1">
      <c r="A17" s="757" t="s">
        <v>744</v>
      </c>
      <c r="B17" s="758">
        <v>63.92</v>
      </c>
      <c r="C17" s="758">
        <v>59.48</v>
      </c>
      <c r="D17" s="758">
        <v>58.11</v>
      </c>
      <c r="E17" s="758">
        <v>38.77</v>
      </c>
      <c r="F17" s="758">
        <v>133.54</v>
      </c>
      <c r="G17" s="758">
        <v>64.24</v>
      </c>
      <c r="H17" s="758">
        <v>329.04</v>
      </c>
      <c r="I17" s="758">
        <v>58.25</v>
      </c>
      <c r="J17" s="758">
        <v>66.1</v>
      </c>
      <c r="K17" s="758">
        <v>92.88</v>
      </c>
      <c r="L17" s="758">
        <v>60.87</v>
      </c>
      <c r="M17" s="758"/>
      <c r="N17" s="759"/>
    </row>
    <row r="18" spans="1:14" s="754" customFormat="1" ht="13.5" customHeight="1">
      <c r="A18" s="757" t="s">
        <v>745</v>
      </c>
      <c r="B18" s="758">
        <v>84.19</v>
      </c>
      <c r="C18" s="758">
        <v>93.63</v>
      </c>
      <c r="D18" s="758">
        <v>94.37</v>
      </c>
      <c r="E18" s="758">
        <v>90.3</v>
      </c>
      <c r="F18" s="758">
        <v>92.42</v>
      </c>
      <c r="G18" s="758">
        <v>69.24</v>
      </c>
      <c r="H18" s="758">
        <v>98.94</v>
      </c>
      <c r="I18" s="758">
        <v>80.82</v>
      </c>
      <c r="J18" s="758">
        <v>96.15</v>
      </c>
      <c r="K18" s="758">
        <v>95.03</v>
      </c>
      <c r="L18" s="758">
        <v>87.1</v>
      </c>
      <c r="M18" s="758"/>
      <c r="N18" s="759"/>
    </row>
    <row r="19" spans="1:14" s="754" customFormat="1" ht="13.5" customHeight="1">
      <c r="A19" s="757" t="s">
        <v>746</v>
      </c>
      <c r="B19" s="758">
        <v>20.71</v>
      </c>
      <c r="C19" s="758">
        <v>23.57</v>
      </c>
      <c r="D19" s="758">
        <v>18.95</v>
      </c>
      <c r="E19" s="758">
        <v>31.04</v>
      </c>
      <c r="F19" s="758">
        <v>17.28</v>
      </c>
      <c r="G19" s="758">
        <v>24.79</v>
      </c>
      <c r="H19" s="758">
        <v>0.77</v>
      </c>
      <c r="I19" s="758">
        <v>17.9</v>
      </c>
      <c r="J19" s="758">
        <v>20.82</v>
      </c>
      <c r="K19" s="758">
        <v>15.19</v>
      </c>
      <c r="L19" s="758">
        <v>21.76</v>
      </c>
      <c r="M19" s="758"/>
      <c r="N19" s="759"/>
    </row>
    <row r="20" spans="1:14" s="754" customFormat="1" ht="13.5" customHeight="1">
      <c r="A20" s="757" t="s">
        <v>747</v>
      </c>
      <c r="B20" s="764">
        <v>1784</v>
      </c>
      <c r="C20" s="764">
        <v>640</v>
      </c>
      <c r="D20" s="764">
        <v>867</v>
      </c>
      <c r="E20" s="765">
        <v>686</v>
      </c>
      <c r="F20" s="764">
        <v>366</v>
      </c>
      <c r="G20" s="764">
        <v>825</v>
      </c>
      <c r="H20" s="764">
        <v>0</v>
      </c>
      <c r="I20" s="764">
        <v>4576</v>
      </c>
      <c r="J20" s="765">
        <v>673</v>
      </c>
      <c r="K20" s="765">
        <v>733</v>
      </c>
      <c r="L20" s="764">
        <v>863</v>
      </c>
      <c r="M20" s="764"/>
      <c r="N20" s="759"/>
    </row>
    <row r="21" spans="1:14" s="754" customFormat="1" ht="13.5" customHeight="1">
      <c r="A21" s="757" t="s">
        <v>748</v>
      </c>
      <c r="B21" s="764">
        <v>9884.35208275862</v>
      </c>
      <c r="C21" s="764">
        <v>20572.973118811882</v>
      </c>
      <c r="D21" s="764">
        <v>12510.751462809916</v>
      </c>
      <c r="E21" s="765">
        <v>2379.0284656084655</v>
      </c>
      <c r="F21" s="764">
        <v>6804.01305263158</v>
      </c>
      <c r="G21" s="764">
        <v>4498.412722772277</v>
      </c>
      <c r="H21" s="764">
        <v>0</v>
      </c>
      <c r="I21" s="764">
        <v>0</v>
      </c>
      <c r="J21" s="764">
        <v>10519.141326530613</v>
      </c>
      <c r="K21" s="764">
        <v>10628.0564</v>
      </c>
      <c r="L21" s="764">
        <v>9137.218034355828</v>
      </c>
      <c r="M21" s="764"/>
      <c r="N21" s="759"/>
    </row>
    <row r="22" spans="1:14" s="754" customFormat="1" ht="21.95" customHeight="1">
      <c r="A22" s="751" t="s">
        <v>749</v>
      </c>
      <c r="B22" s="761"/>
      <c r="C22" s="761"/>
      <c r="D22" s="761"/>
      <c r="E22" s="761"/>
      <c r="F22" s="761"/>
      <c r="G22" s="761"/>
      <c r="H22" s="761"/>
      <c r="I22" s="761"/>
      <c r="J22" s="761"/>
      <c r="K22" s="761"/>
      <c r="L22" s="761"/>
      <c r="M22" s="761"/>
      <c r="N22" s="759"/>
    </row>
    <row r="23" spans="1:14" s="754" customFormat="1" ht="13.5" customHeight="1">
      <c r="A23" s="757" t="s">
        <v>750</v>
      </c>
      <c r="B23" s="758">
        <v>-2.91</v>
      </c>
      <c r="C23" s="758">
        <v>3.35</v>
      </c>
      <c r="D23" s="758">
        <v>0.56</v>
      </c>
      <c r="E23" s="758">
        <v>14</v>
      </c>
      <c r="F23" s="758">
        <v>-79.126</v>
      </c>
      <c r="G23" s="758">
        <v>6.63</v>
      </c>
      <c r="H23" s="758">
        <v>-1.71</v>
      </c>
      <c r="I23" s="758">
        <v>21.29</v>
      </c>
      <c r="J23" s="758">
        <v>-3.94</v>
      </c>
      <c r="K23" s="758">
        <v>-38.68</v>
      </c>
      <c r="L23" s="758">
        <v>0.98</v>
      </c>
      <c r="M23" s="758"/>
      <c r="N23" s="759"/>
    </row>
    <row r="24" spans="1:14" s="754" customFormat="1" ht="13.5" customHeight="1">
      <c r="A24" s="757" t="s">
        <v>751</v>
      </c>
      <c r="B24" s="758">
        <v>-0.55</v>
      </c>
      <c r="C24" s="758">
        <v>0.53</v>
      </c>
      <c r="D24" s="758">
        <v>0.08</v>
      </c>
      <c r="E24" s="758">
        <v>3.04</v>
      </c>
      <c r="F24" s="758">
        <v>-7.975</v>
      </c>
      <c r="G24" s="758">
        <v>1.25</v>
      </c>
      <c r="H24" s="758">
        <v>-1.39</v>
      </c>
      <c r="I24" s="758">
        <v>5.07</v>
      </c>
      <c r="J24" s="758">
        <v>-0.49</v>
      </c>
      <c r="K24" s="758">
        <v>-4.3</v>
      </c>
      <c r="L24" s="758">
        <v>0.17</v>
      </c>
      <c r="M24" s="758"/>
      <c r="N24" s="759"/>
    </row>
    <row r="25" spans="1:14" s="754" customFormat="1" ht="21.95" customHeight="1">
      <c r="A25" s="751" t="s">
        <v>752</v>
      </c>
      <c r="B25" s="761"/>
      <c r="C25" s="761"/>
      <c r="D25" s="761"/>
      <c r="E25" s="761"/>
      <c r="F25" s="761"/>
      <c r="G25" s="761"/>
      <c r="H25" s="761"/>
      <c r="I25" s="761"/>
      <c r="J25" s="761"/>
      <c r="K25" s="761"/>
      <c r="L25" s="761"/>
      <c r="M25" s="761"/>
      <c r="N25" s="759"/>
    </row>
    <row r="26" spans="1:14" s="754" customFormat="1" ht="13.5" customHeight="1">
      <c r="A26" s="762" t="s">
        <v>753</v>
      </c>
      <c r="B26" s="758">
        <v>26.28</v>
      </c>
      <c r="C26" s="758">
        <v>26.43</v>
      </c>
      <c r="D26" s="758">
        <v>21.69</v>
      </c>
      <c r="E26" s="758">
        <v>65.17</v>
      </c>
      <c r="F26" s="758">
        <v>27.39</v>
      </c>
      <c r="G26" s="763">
        <v>44.71</v>
      </c>
      <c r="H26" s="758" t="s">
        <v>39</v>
      </c>
      <c r="I26" s="758">
        <v>13.28</v>
      </c>
      <c r="J26" s="758">
        <v>44.59</v>
      </c>
      <c r="K26" s="758">
        <v>24.42</v>
      </c>
      <c r="L26" s="758">
        <v>29.86</v>
      </c>
      <c r="M26" s="758"/>
      <c r="N26" s="759"/>
    </row>
    <row r="27" spans="1:14" s="754" customFormat="1" ht="13.5" customHeight="1">
      <c r="A27" s="762" t="s">
        <v>754</v>
      </c>
      <c r="B27" s="758">
        <v>122.72</v>
      </c>
      <c r="C27" s="758">
        <v>112.35</v>
      </c>
      <c r="D27" s="758">
        <v>307.03</v>
      </c>
      <c r="E27" s="758">
        <v>2275.84</v>
      </c>
      <c r="F27" s="758">
        <v>49.11</v>
      </c>
      <c r="G27" s="763" t="s">
        <v>39</v>
      </c>
      <c r="H27" s="758" t="s">
        <v>39</v>
      </c>
      <c r="I27" s="758">
        <v>26.26</v>
      </c>
      <c r="J27" s="758">
        <v>54.93</v>
      </c>
      <c r="K27" s="758">
        <v>44.18</v>
      </c>
      <c r="L27" s="758">
        <v>81.06</v>
      </c>
      <c r="M27" s="758"/>
      <c r="N27" s="759"/>
    </row>
    <row r="28" spans="1:12" ht="6" customHeight="1" thickBot="1">
      <c r="A28" s="766"/>
      <c r="B28" s="766"/>
      <c r="C28" s="767"/>
      <c r="D28" s="767"/>
      <c r="E28" s="767"/>
      <c r="F28" s="767"/>
      <c r="G28" s="767"/>
      <c r="H28" s="767"/>
      <c r="I28" s="767"/>
      <c r="J28" s="767"/>
      <c r="K28" s="767"/>
      <c r="L28" s="768"/>
    </row>
    <row r="29" spans="1:12" s="772" customFormat="1" ht="15" customHeight="1">
      <c r="A29" s="769" t="s">
        <v>755</v>
      </c>
      <c r="B29" s="770"/>
      <c r="C29" s="771"/>
      <c r="D29" s="771"/>
      <c r="E29" s="771"/>
      <c r="F29" s="771"/>
      <c r="G29" s="771"/>
      <c r="H29" s="771"/>
      <c r="I29" s="771"/>
      <c r="J29" s="771"/>
      <c r="K29" s="771"/>
      <c r="L29" s="771"/>
    </row>
    <row r="30" spans="1:12" s="772" customFormat="1" ht="15">
      <c r="A30" s="773" t="s">
        <v>756</v>
      </c>
      <c r="B30" s="770"/>
      <c r="C30" s="771"/>
      <c r="D30" s="771"/>
      <c r="E30" s="771"/>
      <c r="F30" s="771"/>
      <c r="G30" s="771"/>
      <c r="H30" s="771"/>
      <c r="I30" s="771"/>
      <c r="J30" s="771"/>
      <c r="K30" s="771"/>
      <c r="L30" s="771"/>
    </row>
    <row r="31" spans="1:12" ht="15">
      <c r="A31" s="773" t="s">
        <v>757</v>
      </c>
      <c r="B31" s="774"/>
      <c r="C31" s="774"/>
      <c r="D31" s="774"/>
      <c r="E31" s="774"/>
      <c r="F31" s="774"/>
      <c r="G31" s="774"/>
      <c r="H31" s="774"/>
      <c r="I31" s="774"/>
      <c r="J31" s="774"/>
      <c r="K31" s="774"/>
      <c r="L31" s="774"/>
    </row>
    <row r="32" spans="1:12" ht="15">
      <c r="A32" s="775" t="s">
        <v>758</v>
      </c>
      <c r="B32" s="776"/>
      <c r="C32" s="776"/>
      <c r="D32" s="776"/>
      <c r="E32" s="776"/>
      <c r="F32" s="776"/>
      <c r="G32" s="776"/>
      <c r="H32" s="776"/>
      <c r="I32" s="776"/>
      <c r="J32" s="776"/>
      <c r="K32" s="776"/>
      <c r="L32" s="776"/>
    </row>
    <row r="33" spans="1:12" ht="15">
      <c r="A33" s="775" t="s">
        <v>759</v>
      </c>
      <c r="B33" s="776"/>
      <c r="C33" s="776"/>
      <c r="D33" s="776"/>
      <c r="E33" s="776"/>
      <c r="F33" s="776"/>
      <c r="G33" s="776"/>
      <c r="H33" s="776"/>
      <c r="I33" s="776"/>
      <c r="J33" s="776"/>
      <c r="K33" s="776"/>
      <c r="L33" s="776"/>
    </row>
    <row r="34" spans="1:12" ht="15">
      <c r="A34" s="777"/>
      <c r="B34" s="777"/>
      <c r="C34" s="777"/>
      <c r="D34" s="777"/>
      <c r="E34" s="777"/>
      <c r="F34" s="777"/>
      <c r="G34" s="777"/>
      <c r="H34" s="777"/>
      <c r="I34" s="777"/>
      <c r="J34" s="777"/>
      <c r="K34" s="777"/>
      <c r="L34" s="777"/>
    </row>
    <row r="35" spans="1:12" ht="15">
      <c r="A35" s="777"/>
      <c r="B35" s="777"/>
      <c r="C35" s="777"/>
      <c r="D35" s="777"/>
      <c r="E35" s="777"/>
      <c r="F35" s="777"/>
      <c r="G35" s="777"/>
      <c r="H35" s="777"/>
      <c r="I35" s="777"/>
      <c r="J35" s="777"/>
      <c r="K35" s="777"/>
      <c r="L35" s="777"/>
    </row>
    <row r="36" spans="1:12" ht="15">
      <c r="A36" s="777"/>
      <c r="B36" s="777"/>
      <c r="C36" s="777"/>
      <c r="D36" s="777"/>
      <c r="E36" s="777"/>
      <c r="F36" s="777"/>
      <c r="G36" s="777"/>
      <c r="H36" s="777"/>
      <c r="I36" s="777"/>
      <c r="J36" s="777"/>
      <c r="K36" s="777"/>
      <c r="L36" s="777"/>
    </row>
    <row r="37" spans="1:12" ht="15">
      <c r="A37" s="777"/>
      <c r="B37" s="777"/>
      <c r="C37" s="777"/>
      <c r="D37" s="777"/>
      <c r="E37" s="777"/>
      <c r="F37" s="777"/>
      <c r="G37" s="777"/>
      <c r="H37" s="777"/>
      <c r="I37" s="777"/>
      <c r="J37" s="777"/>
      <c r="K37" s="777"/>
      <c r="L37" s="777"/>
    </row>
    <row r="38" spans="1:12" ht="15">
      <c r="A38" s="777"/>
      <c r="B38" s="777"/>
      <c r="C38" s="777"/>
      <c r="D38" s="777"/>
      <c r="E38" s="777"/>
      <c r="F38" s="777"/>
      <c r="G38" s="777"/>
      <c r="H38" s="777"/>
      <c r="I38" s="777"/>
      <c r="J38" s="777"/>
      <c r="K38" s="777"/>
      <c r="L38" s="777"/>
    </row>
    <row r="39" spans="1:12" ht="15">
      <c r="A39" s="777"/>
      <c r="B39" s="777"/>
      <c r="C39" s="777"/>
      <c r="D39" s="777"/>
      <c r="E39" s="777"/>
      <c r="F39" s="777"/>
      <c r="G39" s="777"/>
      <c r="H39" s="777"/>
      <c r="I39" s="777"/>
      <c r="J39" s="777"/>
      <c r="K39" s="777"/>
      <c r="L39" s="777"/>
    </row>
    <row r="40" spans="1:12" ht="15">
      <c r="A40" s="777"/>
      <c r="B40" s="777"/>
      <c r="C40" s="777"/>
      <c r="D40" s="777"/>
      <c r="E40" s="777"/>
      <c r="F40" s="777"/>
      <c r="G40" s="777"/>
      <c r="H40" s="777"/>
      <c r="I40" s="777"/>
      <c r="J40" s="777"/>
      <c r="K40" s="777"/>
      <c r="L40" s="777"/>
    </row>
    <row r="41" spans="1:12" ht="15">
      <c r="A41" s="777"/>
      <c r="B41" s="777"/>
      <c r="C41" s="777"/>
      <c r="D41" s="777"/>
      <c r="E41" s="777"/>
      <c r="F41" s="777"/>
      <c r="G41" s="777"/>
      <c r="H41" s="777"/>
      <c r="I41" s="777"/>
      <c r="J41" s="777"/>
      <c r="K41" s="777"/>
      <c r="L41" s="777"/>
    </row>
    <row r="42" spans="1:12" ht="15">
      <c r="A42" s="777"/>
      <c r="B42" s="777"/>
      <c r="C42" s="777"/>
      <c r="D42" s="777"/>
      <c r="E42" s="777"/>
      <c r="F42" s="777"/>
      <c r="G42" s="777"/>
      <c r="H42" s="777"/>
      <c r="I42" s="777"/>
      <c r="J42" s="777"/>
      <c r="K42" s="777"/>
      <c r="L42" s="777"/>
    </row>
    <row r="43" spans="1:12" ht="15">
      <c r="A43" s="777"/>
      <c r="B43" s="777"/>
      <c r="C43" s="777"/>
      <c r="D43" s="777"/>
      <c r="E43" s="777"/>
      <c r="F43" s="777"/>
      <c r="G43" s="777"/>
      <c r="H43" s="777"/>
      <c r="I43" s="777"/>
      <c r="J43" s="777"/>
      <c r="K43" s="777"/>
      <c r="L43" s="777"/>
    </row>
    <row r="44" spans="1:12" ht="15">
      <c r="A44" s="777"/>
      <c r="B44" s="777"/>
      <c r="C44" s="777"/>
      <c r="D44" s="777"/>
      <c r="E44" s="777"/>
      <c r="F44" s="777"/>
      <c r="G44" s="777"/>
      <c r="H44" s="777"/>
      <c r="I44" s="777"/>
      <c r="J44" s="777"/>
      <c r="K44" s="777"/>
      <c r="L44" s="777"/>
    </row>
    <row r="45" spans="1:12" ht="15">
      <c r="A45" s="777"/>
      <c r="B45" s="777"/>
      <c r="C45" s="777"/>
      <c r="D45" s="777"/>
      <c r="E45" s="777"/>
      <c r="F45" s="777"/>
      <c r="G45" s="777"/>
      <c r="H45" s="777"/>
      <c r="I45" s="777"/>
      <c r="J45" s="777"/>
      <c r="K45" s="777"/>
      <c r="L45" s="777"/>
    </row>
    <row r="46" spans="1:12" ht="15">
      <c r="A46" s="777"/>
      <c r="B46" s="777"/>
      <c r="C46" s="777"/>
      <c r="D46" s="777"/>
      <c r="E46" s="777"/>
      <c r="F46" s="777"/>
      <c r="G46" s="777"/>
      <c r="H46" s="777"/>
      <c r="I46" s="777"/>
      <c r="J46" s="777"/>
      <c r="K46" s="777"/>
      <c r="L46" s="777"/>
    </row>
    <row r="47" spans="1:12" ht="15">
      <c r="A47" s="777"/>
      <c r="B47" s="777"/>
      <c r="C47" s="777"/>
      <c r="D47" s="777"/>
      <c r="E47" s="777"/>
      <c r="F47" s="777"/>
      <c r="G47" s="777"/>
      <c r="H47" s="777"/>
      <c r="I47" s="777"/>
      <c r="J47" s="777"/>
      <c r="K47" s="777"/>
      <c r="L47" s="777"/>
    </row>
    <row r="48" spans="1:12" ht="15">
      <c r="A48" s="777"/>
      <c r="B48" s="777"/>
      <c r="C48" s="777"/>
      <c r="D48" s="777"/>
      <c r="E48" s="777"/>
      <c r="F48" s="777"/>
      <c r="G48" s="777"/>
      <c r="H48" s="777"/>
      <c r="I48" s="777"/>
      <c r="J48" s="777"/>
      <c r="K48" s="777"/>
      <c r="L48" s="777"/>
    </row>
    <row r="49" spans="1:12" ht="15">
      <c r="A49" s="777"/>
      <c r="B49" s="777"/>
      <c r="C49" s="777"/>
      <c r="D49" s="777"/>
      <c r="E49" s="777"/>
      <c r="F49" s="777"/>
      <c r="G49" s="777"/>
      <c r="H49" s="777"/>
      <c r="I49" s="777"/>
      <c r="J49" s="777"/>
      <c r="K49" s="777"/>
      <c r="L49" s="777"/>
    </row>
    <row r="50" spans="1:12" ht="15">
      <c r="A50" s="777"/>
      <c r="B50" s="777"/>
      <c r="C50" s="777"/>
      <c r="D50" s="777"/>
      <c r="E50" s="777"/>
      <c r="F50" s="777"/>
      <c r="G50" s="777"/>
      <c r="H50" s="777"/>
      <c r="I50" s="777"/>
      <c r="J50" s="777"/>
      <c r="K50" s="777"/>
      <c r="L50" s="777"/>
    </row>
    <row r="51" spans="1:12" ht="15">
      <c r="A51" s="777"/>
      <c r="B51" s="777"/>
      <c r="C51" s="777"/>
      <c r="D51" s="777"/>
      <c r="E51" s="777"/>
      <c r="F51" s="777"/>
      <c r="G51" s="777"/>
      <c r="H51" s="777"/>
      <c r="I51" s="777"/>
      <c r="J51" s="777"/>
      <c r="K51" s="777"/>
      <c r="L51" s="777"/>
    </row>
    <row r="52" spans="1:12" ht="15">
      <c r="A52" s="777"/>
      <c r="B52" s="777"/>
      <c r="C52" s="777"/>
      <c r="D52" s="777"/>
      <c r="E52" s="777"/>
      <c r="F52" s="777"/>
      <c r="G52" s="777"/>
      <c r="H52" s="777"/>
      <c r="I52" s="777"/>
      <c r="J52" s="777"/>
      <c r="K52" s="777"/>
      <c r="L52" s="777"/>
    </row>
    <row r="53" spans="1:12" ht="15">
      <c r="A53" s="777"/>
      <c r="B53" s="777"/>
      <c r="C53" s="777"/>
      <c r="D53" s="777"/>
      <c r="E53" s="777"/>
      <c r="F53" s="777"/>
      <c r="G53" s="777"/>
      <c r="H53" s="777"/>
      <c r="I53" s="777"/>
      <c r="J53" s="777"/>
      <c r="K53" s="777"/>
      <c r="L53" s="777"/>
    </row>
    <row r="54" spans="1:12" ht="15">
      <c r="A54" s="777"/>
      <c r="B54" s="777"/>
      <c r="C54" s="777"/>
      <c r="D54" s="777"/>
      <c r="E54" s="777"/>
      <c r="F54" s="777"/>
      <c r="G54" s="777"/>
      <c r="H54" s="777"/>
      <c r="I54" s="777"/>
      <c r="J54" s="777"/>
      <c r="K54" s="777"/>
      <c r="L54" s="777"/>
    </row>
    <row r="55" spans="1:12" ht="15">
      <c r="A55" s="777"/>
      <c r="B55" s="777"/>
      <c r="C55" s="777"/>
      <c r="D55" s="777"/>
      <c r="E55" s="777"/>
      <c r="F55" s="777"/>
      <c r="G55" s="777"/>
      <c r="H55" s="777"/>
      <c r="I55" s="777"/>
      <c r="J55" s="777"/>
      <c r="K55" s="777"/>
      <c r="L55" s="777"/>
    </row>
    <row r="56" spans="1:12" ht="15">
      <c r="A56" s="777"/>
      <c r="B56" s="777"/>
      <c r="C56" s="777"/>
      <c r="D56" s="777"/>
      <c r="E56" s="777"/>
      <c r="F56" s="777"/>
      <c r="G56" s="777"/>
      <c r="H56" s="777"/>
      <c r="I56" s="777"/>
      <c r="J56" s="777"/>
      <c r="K56" s="777"/>
      <c r="L56" s="777"/>
    </row>
    <row r="57" spans="1:12" ht="15">
      <c r="A57" s="777"/>
      <c r="B57" s="777"/>
      <c r="C57" s="777"/>
      <c r="D57" s="777"/>
      <c r="E57" s="777"/>
      <c r="F57" s="777"/>
      <c r="G57" s="777"/>
      <c r="H57" s="777"/>
      <c r="I57" s="777"/>
      <c r="J57" s="777"/>
      <c r="K57" s="777"/>
      <c r="L57" s="777"/>
    </row>
    <row r="58" spans="1:12" ht="15">
      <c r="A58" s="777"/>
      <c r="B58" s="777"/>
      <c r="C58" s="777"/>
      <c r="D58" s="777"/>
      <c r="E58" s="777"/>
      <c r="F58" s="777"/>
      <c r="G58" s="777"/>
      <c r="H58" s="777"/>
      <c r="I58" s="777"/>
      <c r="J58" s="777"/>
      <c r="K58" s="777"/>
      <c r="L58" s="777"/>
    </row>
    <row r="59" spans="1:12" ht="15">
      <c r="A59" s="777"/>
      <c r="B59" s="777"/>
      <c r="C59" s="777"/>
      <c r="D59" s="777"/>
      <c r="E59" s="777"/>
      <c r="F59" s="777"/>
      <c r="G59" s="777"/>
      <c r="H59" s="777"/>
      <c r="I59" s="777"/>
      <c r="J59" s="777"/>
      <c r="K59" s="777"/>
      <c r="L59" s="777"/>
    </row>
    <row r="60" spans="1:12" ht="15">
      <c r="A60" s="777"/>
      <c r="B60" s="777"/>
      <c r="C60" s="777"/>
      <c r="D60" s="777"/>
      <c r="E60" s="777"/>
      <c r="F60" s="777"/>
      <c r="G60" s="777"/>
      <c r="H60" s="777"/>
      <c r="I60" s="777"/>
      <c r="J60" s="777"/>
      <c r="K60" s="777"/>
      <c r="L60" s="777"/>
    </row>
    <row r="61" spans="1:12" ht="15">
      <c r="A61" s="777"/>
      <c r="B61" s="777"/>
      <c r="C61" s="777"/>
      <c r="D61" s="777"/>
      <c r="E61" s="777"/>
      <c r="F61" s="777"/>
      <c r="G61" s="777"/>
      <c r="H61" s="777"/>
      <c r="I61" s="777"/>
      <c r="J61" s="777"/>
      <c r="K61" s="777"/>
      <c r="L61" s="777"/>
    </row>
    <row r="62" spans="1:12" ht="15">
      <c r="A62" s="777"/>
      <c r="B62" s="777"/>
      <c r="C62" s="777"/>
      <c r="D62" s="777"/>
      <c r="E62" s="777"/>
      <c r="F62" s="777"/>
      <c r="G62" s="777"/>
      <c r="H62" s="777"/>
      <c r="I62" s="777"/>
      <c r="J62" s="777"/>
      <c r="K62" s="777"/>
      <c r="L62" s="777"/>
    </row>
    <row r="63" spans="1:12" ht="15">
      <c r="A63" s="777"/>
      <c r="B63" s="777"/>
      <c r="C63" s="777"/>
      <c r="D63" s="777"/>
      <c r="E63" s="777"/>
      <c r="F63" s="777"/>
      <c r="G63" s="777"/>
      <c r="H63" s="777"/>
      <c r="I63" s="777"/>
      <c r="J63" s="777"/>
      <c r="K63" s="777"/>
      <c r="L63" s="777"/>
    </row>
    <row r="64" spans="1:12" ht="15">
      <c r="A64" s="777"/>
      <c r="B64" s="777"/>
      <c r="C64" s="777"/>
      <c r="D64" s="777"/>
      <c r="E64" s="777"/>
      <c r="F64" s="777"/>
      <c r="G64" s="777"/>
      <c r="H64" s="777"/>
      <c r="I64" s="777"/>
      <c r="J64" s="777"/>
      <c r="K64" s="777"/>
      <c r="L64" s="777"/>
    </row>
    <row r="65" spans="1:12" ht="15">
      <c r="A65" s="777"/>
      <c r="B65" s="777"/>
      <c r="C65" s="777"/>
      <c r="D65" s="777"/>
      <c r="E65" s="777"/>
      <c r="F65" s="777"/>
      <c r="G65" s="777"/>
      <c r="H65" s="777"/>
      <c r="I65" s="777"/>
      <c r="J65" s="777"/>
      <c r="K65" s="777"/>
      <c r="L65" s="777"/>
    </row>
    <row r="66" spans="1:12" ht="15">
      <c r="A66" s="777"/>
      <c r="B66" s="777"/>
      <c r="C66" s="777"/>
      <c r="D66" s="777"/>
      <c r="E66" s="777"/>
      <c r="F66" s="777"/>
      <c r="G66" s="777"/>
      <c r="H66" s="777"/>
      <c r="I66" s="777"/>
      <c r="J66" s="777"/>
      <c r="K66" s="777"/>
      <c r="L66" s="777"/>
    </row>
    <row r="67" spans="1:12" ht="15">
      <c r="A67" s="777"/>
      <c r="B67" s="777"/>
      <c r="C67" s="777"/>
      <c r="D67" s="777"/>
      <c r="E67" s="777"/>
      <c r="F67" s="777"/>
      <c r="G67" s="777"/>
      <c r="H67" s="777"/>
      <c r="I67" s="777"/>
      <c r="J67" s="777"/>
      <c r="K67" s="777"/>
      <c r="L67" s="777"/>
    </row>
    <row r="68" spans="1:12" ht="15">
      <c r="A68" s="777"/>
      <c r="B68" s="777"/>
      <c r="C68" s="777"/>
      <c r="D68" s="777"/>
      <c r="E68" s="777"/>
      <c r="F68" s="777"/>
      <c r="G68" s="777"/>
      <c r="H68" s="777"/>
      <c r="I68" s="777"/>
      <c r="J68" s="777"/>
      <c r="K68" s="777"/>
      <c r="L68" s="777"/>
    </row>
    <row r="69" spans="1:12" ht="15">
      <c r="A69" s="777"/>
      <c r="B69" s="777"/>
      <c r="C69" s="777"/>
      <c r="D69" s="777"/>
      <c r="E69" s="777"/>
      <c r="F69" s="777"/>
      <c r="G69" s="777"/>
      <c r="H69" s="777"/>
      <c r="I69" s="777"/>
      <c r="J69" s="777"/>
      <c r="K69" s="777"/>
      <c r="L69" s="777"/>
    </row>
    <row r="72" ht="13.5" thickBot="1"/>
    <row r="73" spans="2:45" s="399" customFormat="1" ht="29.25" customHeight="1" thickTop="1">
      <c r="B73" s="741"/>
      <c r="C73" s="778"/>
      <c r="D73" s="779"/>
      <c r="E73" s="1307" t="s">
        <v>760</v>
      </c>
      <c r="F73" s="1307"/>
      <c r="G73" s="1307"/>
      <c r="H73" s="779"/>
      <c r="I73" s="1307" t="s">
        <v>761</v>
      </c>
      <c r="J73" s="1307"/>
      <c r="K73" s="1307"/>
      <c r="L73" s="1307"/>
      <c r="M73" s="778"/>
      <c r="N73" s="780"/>
      <c r="O73" s="1307" t="s">
        <v>30</v>
      </c>
      <c r="P73" s="1307"/>
      <c r="Q73" s="1307"/>
      <c r="R73" s="780"/>
      <c r="S73" s="1307" t="s">
        <v>421</v>
      </c>
      <c r="T73" s="1307"/>
      <c r="U73" s="1307"/>
      <c r="V73" s="741"/>
      <c r="W73" s="1307" t="s">
        <v>762</v>
      </c>
      <c r="X73" s="1307"/>
      <c r="Y73" s="1307"/>
      <c r="Z73" s="781"/>
      <c r="AA73" s="1307" t="s">
        <v>763</v>
      </c>
      <c r="AB73" s="1307"/>
      <c r="AC73" s="1307"/>
      <c r="AD73" s="781"/>
      <c r="AE73" s="1307" t="s">
        <v>422</v>
      </c>
      <c r="AF73" s="1307"/>
      <c r="AG73" s="1307"/>
      <c r="AH73" s="741"/>
      <c r="AI73" s="1307" t="s">
        <v>423</v>
      </c>
      <c r="AJ73" s="1307"/>
      <c r="AK73" s="1307"/>
      <c r="AL73" s="781"/>
      <c r="AM73" s="1307" t="s">
        <v>424</v>
      </c>
      <c r="AN73" s="1307"/>
      <c r="AO73" s="1307"/>
      <c r="AP73" s="781"/>
      <c r="AQ73" s="1306" t="s">
        <v>425</v>
      </c>
      <c r="AR73" s="1306"/>
      <c r="AS73" s="1306"/>
    </row>
    <row r="200" ht="15">
      <c r="C200" s="741"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90" customWidth="1"/>
    <col min="2" max="2" width="12.57421875" style="90" customWidth="1"/>
    <col min="3" max="6" width="15.57421875" style="90" customWidth="1"/>
    <col min="7" max="7" width="11.421875" style="90" hidden="1" customWidth="1"/>
    <col min="8" max="256" width="11.421875" style="791" customWidth="1"/>
    <col min="257" max="257" width="46.421875" style="791" customWidth="1"/>
    <col min="258" max="258" width="12.57421875" style="791" customWidth="1"/>
    <col min="259" max="262" width="15.57421875" style="791" customWidth="1"/>
    <col min="263" max="263" width="11.421875" style="791" hidden="1" customWidth="1"/>
    <col min="264" max="512" width="11.421875" style="791" customWidth="1"/>
    <col min="513" max="513" width="46.421875" style="791" customWidth="1"/>
    <col min="514" max="514" width="12.57421875" style="791" customWidth="1"/>
    <col min="515" max="518" width="15.57421875" style="791" customWidth="1"/>
    <col min="519" max="519" width="11.421875" style="791" hidden="1" customWidth="1"/>
    <col min="520" max="768" width="11.421875" style="791" customWidth="1"/>
    <col min="769" max="769" width="46.421875" style="791" customWidth="1"/>
    <col min="770" max="770" width="12.57421875" style="791" customWidth="1"/>
    <col min="771" max="774" width="15.57421875" style="791" customWidth="1"/>
    <col min="775" max="775" width="11.421875" style="791" hidden="1" customWidth="1"/>
    <col min="776" max="1024" width="11.421875" style="791" customWidth="1"/>
    <col min="1025" max="1025" width="46.421875" style="791" customWidth="1"/>
    <col min="1026" max="1026" width="12.57421875" style="791" customWidth="1"/>
    <col min="1027" max="1030" width="15.57421875" style="791" customWidth="1"/>
    <col min="1031" max="1031" width="11.421875" style="791" hidden="1" customWidth="1"/>
    <col min="1032" max="1280" width="11.421875" style="791" customWidth="1"/>
    <col min="1281" max="1281" width="46.421875" style="791" customWidth="1"/>
    <col min="1282" max="1282" width="12.57421875" style="791" customWidth="1"/>
    <col min="1283" max="1286" width="15.57421875" style="791" customWidth="1"/>
    <col min="1287" max="1287" width="11.421875" style="791" hidden="1" customWidth="1"/>
    <col min="1288" max="1536" width="11.421875" style="791" customWidth="1"/>
    <col min="1537" max="1537" width="46.421875" style="791" customWidth="1"/>
    <col min="1538" max="1538" width="12.57421875" style="791" customWidth="1"/>
    <col min="1539" max="1542" width="15.57421875" style="791" customWidth="1"/>
    <col min="1543" max="1543" width="11.421875" style="791" hidden="1" customWidth="1"/>
    <col min="1544" max="1792" width="11.421875" style="791" customWidth="1"/>
    <col min="1793" max="1793" width="46.421875" style="791" customWidth="1"/>
    <col min="1794" max="1794" width="12.57421875" style="791" customWidth="1"/>
    <col min="1795" max="1798" width="15.57421875" style="791" customWidth="1"/>
    <col min="1799" max="1799" width="11.421875" style="791" hidden="1" customWidth="1"/>
    <col min="1800" max="2048" width="11.421875" style="791" customWidth="1"/>
    <col min="2049" max="2049" width="46.421875" style="791" customWidth="1"/>
    <col min="2050" max="2050" width="12.57421875" style="791" customWidth="1"/>
    <col min="2051" max="2054" width="15.57421875" style="791" customWidth="1"/>
    <col min="2055" max="2055" width="11.421875" style="791" hidden="1" customWidth="1"/>
    <col min="2056" max="2304" width="11.421875" style="791" customWidth="1"/>
    <col min="2305" max="2305" width="46.421875" style="791" customWidth="1"/>
    <col min="2306" max="2306" width="12.57421875" style="791" customWidth="1"/>
    <col min="2307" max="2310" width="15.57421875" style="791" customWidth="1"/>
    <col min="2311" max="2311" width="11.421875" style="791" hidden="1" customWidth="1"/>
    <col min="2312" max="2560" width="11.421875" style="791" customWidth="1"/>
    <col min="2561" max="2561" width="46.421875" style="791" customWidth="1"/>
    <col min="2562" max="2562" width="12.57421875" style="791" customWidth="1"/>
    <col min="2563" max="2566" width="15.57421875" style="791" customWidth="1"/>
    <col min="2567" max="2567" width="11.421875" style="791" hidden="1" customWidth="1"/>
    <col min="2568" max="2816" width="11.421875" style="791" customWidth="1"/>
    <col min="2817" max="2817" width="46.421875" style="791" customWidth="1"/>
    <col min="2818" max="2818" width="12.57421875" style="791" customWidth="1"/>
    <col min="2819" max="2822" width="15.57421875" style="791" customWidth="1"/>
    <col min="2823" max="2823" width="11.421875" style="791" hidden="1" customWidth="1"/>
    <col min="2824" max="3072" width="11.421875" style="791" customWidth="1"/>
    <col min="3073" max="3073" width="46.421875" style="791" customWidth="1"/>
    <col min="3074" max="3074" width="12.57421875" style="791" customWidth="1"/>
    <col min="3075" max="3078" width="15.57421875" style="791" customWidth="1"/>
    <col min="3079" max="3079" width="11.421875" style="791" hidden="1" customWidth="1"/>
    <col min="3080" max="3328" width="11.421875" style="791" customWidth="1"/>
    <col min="3329" max="3329" width="46.421875" style="791" customWidth="1"/>
    <col min="3330" max="3330" width="12.57421875" style="791" customWidth="1"/>
    <col min="3331" max="3334" width="15.57421875" style="791" customWidth="1"/>
    <col min="3335" max="3335" width="11.421875" style="791" hidden="1" customWidth="1"/>
    <col min="3336" max="3584" width="11.421875" style="791" customWidth="1"/>
    <col min="3585" max="3585" width="46.421875" style="791" customWidth="1"/>
    <col min="3586" max="3586" width="12.57421875" style="791" customWidth="1"/>
    <col min="3587" max="3590" width="15.57421875" style="791" customWidth="1"/>
    <col min="3591" max="3591" width="11.421875" style="791" hidden="1" customWidth="1"/>
    <col min="3592" max="3840" width="11.421875" style="791" customWidth="1"/>
    <col min="3841" max="3841" width="46.421875" style="791" customWidth="1"/>
    <col min="3842" max="3842" width="12.57421875" style="791" customWidth="1"/>
    <col min="3843" max="3846" width="15.57421875" style="791" customWidth="1"/>
    <col min="3847" max="3847" width="11.421875" style="791" hidden="1" customWidth="1"/>
    <col min="3848" max="4096" width="11.421875" style="791" customWidth="1"/>
    <col min="4097" max="4097" width="46.421875" style="791" customWidth="1"/>
    <col min="4098" max="4098" width="12.57421875" style="791" customWidth="1"/>
    <col min="4099" max="4102" width="15.57421875" style="791" customWidth="1"/>
    <col min="4103" max="4103" width="11.421875" style="791" hidden="1" customWidth="1"/>
    <col min="4104" max="4352" width="11.421875" style="791" customWidth="1"/>
    <col min="4353" max="4353" width="46.421875" style="791" customWidth="1"/>
    <col min="4354" max="4354" width="12.57421875" style="791" customWidth="1"/>
    <col min="4355" max="4358" width="15.57421875" style="791" customWidth="1"/>
    <col min="4359" max="4359" width="11.421875" style="791" hidden="1" customWidth="1"/>
    <col min="4360" max="4608" width="11.421875" style="791" customWidth="1"/>
    <col min="4609" max="4609" width="46.421875" style="791" customWidth="1"/>
    <col min="4610" max="4610" width="12.57421875" style="791" customWidth="1"/>
    <col min="4611" max="4614" width="15.57421875" style="791" customWidth="1"/>
    <col min="4615" max="4615" width="11.421875" style="791" hidden="1" customWidth="1"/>
    <col min="4616" max="4864" width="11.421875" style="791" customWidth="1"/>
    <col min="4865" max="4865" width="46.421875" style="791" customWidth="1"/>
    <col min="4866" max="4866" width="12.57421875" style="791" customWidth="1"/>
    <col min="4867" max="4870" width="15.57421875" style="791" customWidth="1"/>
    <col min="4871" max="4871" width="11.421875" style="791" hidden="1" customWidth="1"/>
    <col min="4872" max="5120" width="11.421875" style="791" customWidth="1"/>
    <col min="5121" max="5121" width="46.421875" style="791" customWidth="1"/>
    <col min="5122" max="5122" width="12.57421875" style="791" customWidth="1"/>
    <col min="5123" max="5126" width="15.57421875" style="791" customWidth="1"/>
    <col min="5127" max="5127" width="11.421875" style="791" hidden="1" customWidth="1"/>
    <col min="5128" max="5376" width="11.421875" style="791" customWidth="1"/>
    <col min="5377" max="5377" width="46.421875" style="791" customWidth="1"/>
    <col min="5378" max="5378" width="12.57421875" style="791" customWidth="1"/>
    <col min="5379" max="5382" width="15.57421875" style="791" customWidth="1"/>
    <col min="5383" max="5383" width="11.421875" style="791" hidden="1" customWidth="1"/>
    <col min="5384" max="5632" width="11.421875" style="791" customWidth="1"/>
    <col min="5633" max="5633" width="46.421875" style="791" customWidth="1"/>
    <col min="5634" max="5634" width="12.57421875" style="791" customWidth="1"/>
    <col min="5635" max="5638" width="15.57421875" style="791" customWidth="1"/>
    <col min="5639" max="5639" width="11.421875" style="791" hidden="1" customWidth="1"/>
    <col min="5640" max="5888" width="11.421875" style="791" customWidth="1"/>
    <col min="5889" max="5889" width="46.421875" style="791" customWidth="1"/>
    <col min="5890" max="5890" width="12.57421875" style="791" customWidth="1"/>
    <col min="5891" max="5894" width="15.57421875" style="791" customWidth="1"/>
    <col min="5895" max="5895" width="11.421875" style="791" hidden="1" customWidth="1"/>
    <col min="5896" max="6144" width="11.421875" style="791" customWidth="1"/>
    <col min="6145" max="6145" width="46.421875" style="791" customWidth="1"/>
    <col min="6146" max="6146" width="12.57421875" style="791" customWidth="1"/>
    <col min="6147" max="6150" width="15.57421875" style="791" customWidth="1"/>
    <col min="6151" max="6151" width="11.421875" style="791" hidden="1" customWidth="1"/>
    <col min="6152" max="6400" width="11.421875" style="791" customWidth="1"/>
    <col min="6401" max="6401" width="46.421875" style="791" customWidth="1"/>
    <col min="6402" max="6402" width="12.57421875" style="791" customWidth="1"/>
    <col min="6403" max="6406" width="15.57421875" style="791" customWidth="1"/>
    <col min="6407" max="6407" width="11.421875" style="791" hidden="1" customWidth="1"/>
    <col min="6408" max="6656" width="11.421875" style="791" customWidth="1"/>
    <col min="6657" max="6657" width="46.421875" style="791" customWidth="1"/>
    <col min="6658" max="6658" width="12.57421875" style="791" customWidth="1"/>
    <col min="6659" max="6662" width="15.57421875" style="791" customWidth="1"/>
    <col min="6663" max="6663" width="11.421875" style="791" hidden="1" customWidth="1"/>
    <col min="6664" max="6912" width="11.421875" style="791" customWidth="1"/>
    <col min="6913" max="6913" width="46.421875" style="791" customWidth="1"/>
    <col min="6914" max="6914" width="12.57421875" style="791" customWidth="1"/>
    <col min="6915" max="6918" width="15.57421875" style="791" customWidth="1"/>
    <col min="6919" max="6919" width="11.421875" style="791" hidden="1" customWidth="1"/>
    <col min="6920" max="7168" width="11.421875" style="791" customWidth="1"/>
    <col min="7169" max="7169" width="46.421875" style="791" customWidth="1"/>
    <col min="7170" max="7170" width="12.57421875" style="791" customWidth="1"/>
    <col min="7171" max="7174" width="15.57421875" style="791" customWidth="1"/>
    <col min="7175" max="7175" width="11.421875" style="791" hidden="1" customWidth="1"/>
    <col min="7176" max="7424" width="11.421875" style="791" customWidth="1"/>
    <col min="7425" max="7425" width="46.421875" style="791" customWidth="1"/>
    <col min="7426" max="7426" width="12.57421875" style="791" customWidth="1"/>
    <col min="7427" max="7430" width="15.57421875" style="791" customWidth="1"/>
    <col min="7431" max="7431" width="11.421875" style="791" hidden="1" customWidth="1"/>
    <col min="7432" max="7680" width="11.421875" style="791" customWidth="1"/>
    <col min="7681" max="7681" width="46.421875" style="791" customWidth="1"/>
    <col min="7682" max="7682" width="12.57421875" style="791" customWidth="1"/>
    <col min="7683" max="7686" width="15.57421875" style="791" customWidth="1"/>
    <col min="7687" max="7687" width="11.421875" style="791" hidden="1" customWidth="1"/>
    <col min="7688" max="7936" width="11.421875" style="791" customWidth="1"/>
    <col min="7937" max="7937" width="46.421875" style="791" customWidth="1"/>
    <col min="7938" max="7938" width="12.57421875" style="791" customWidth="1"/>
    <col min="7939" max="7942" width="15.57421875" style="791" customWidth="1"/>
    <col min="7943" max="7943" width="11.421875" style="791" hidden="1" customWidth="1"/>
    <col min="7944" max="8192" width="11.421875" style="791" customWidth="1"/>
    <col min="8193" max="8193" width="46.421875" style="791" customWidth="1"/>
    <col min="8194" max="8194" width="12.57421875" style="791" customWidth="1"/>
    <col min="8195" max="8198" width="15.57421875" style="791" customWidth="1"/>
    <col min="8199" max="8199" width="11.421875" style="791" hidden="1" customWidth="1"/>
    <col min="8200" max="8448" width="11.421875" style="791" customWidth="1"/>
    <col min="8449" max="8449" width="46.421875" style="791" customWidth="1"/>
    <col min="8450" max="8450" width="12.57421875" style="791" customWidth="1"/>
    <col min="8451" max="8454" width="15.57421875" style="791" customWidth="1"/>
    <col min="8455" max="8455" width="11.421875" style="791" hidden="1" customWidth="1"/>
    <col min="8456" max="8704" width="11.421875" style="791" customWidth="1"/>
    <col min="8705" max="8705" width="46.421875" style="791" customWidth="1"/>
    <col min="8706" max="8706" width="12.57421875" style="791" customWidth="1"/>
    <col min="8707" max="8710" width="15.57421875" style="791" customWidth="1"/>
    <col min="8711" max="8711" width="11.421875" style="791" hidden="1" customWidth="1"/>
    <col min="8712" max="8960" width="11.421875" style="791" customWidth="1"/>
    <col min="8961" max="8961" width="46.421875" style="791" customWidth="1"/>
    <col min="8962" max="8962" width="12.57421875" style="791" customWidth="1"/>
    <col min="8963" max="8966" width="15.57421875" style="791" customWidth="1"/>
    <col min="8967" max="8967" width="11.421875" style="791" hidden="1" customWidth="1"/>
    <col min="8968" max="9216" width="11.421875" style="791" customWidth="1"/>
    <col min="9217" max="9217" width="46.421875" style="791" customWidth="1"/>
    <col min="9218" max="9218" width="12.57421875" style="791" customWidth="1"/>
    <col min="9219" max="9222" width="15.57421875" style="791" customWidth="1"/>
    <col min="9223" max="9223" width="11.421875" style="791" hidden="1" customWidth="1"/>
    <col min="9224" max="9472" width="11.421875" style="791" customWidth="1"/>
    <col min="9473" max="9473" width="46.421875" style="791" customWidth="1"/>
    <col min="9474" max="9474" width="12.57421875" style="791" customWidth="1"/>
    <col min="9475" max="9478" width="15.57421875" style="791" customWidth="1"/>
    <col min="9479" max="9479" width="11.421875" style="791" hidden="1" customWidth="1"/>
    <col min="9480" max="9728" width="11.421875" style="791" customWidth="1"/>
    <col min="9729" max="9729" width="46.421875" style="791" customWidth="1"/>
    <col min="9730" max="9730" width="12.57421875" style="791" customWidth="1"/>
    <col min="9731" max="9734" width="15.57421875" style="791" customWidth="1"/>
    <col min="9735" max="9735" width="11.421875" style="791" hidden="1" customWidth="1"/>
    <col min="9736" max="9984" width="11.421875" style="791" customWidth="1"/>
    <col min="9985" max="9985" width="46.421875" style="791" customWidth="1"/>
    <col min="9986" max="9986" width="12.57421875" style="791" customWidth="1"/>
    <col min="9987" max="9990" width="15.57421875" style="791" customWidth="1"/>
    <col min="9991" max="9991" width="11.421875" style="791" hidden="1" customWidth="1"/>
    <col min="9992" max="10240" width="11.421875" style="791" customWidth="1"/>
    <col min="10241" max="10241" width="46.421875" style="791" customWidth="1"/>
    <col min="10242" max="10242" width="12.57421875" style="791" customWidth="1"/>
    <col min="10243" max="10246" width="15.57421875" style="791" customWidth="1"/>
    <col min="10247" max="10247" width="11.421875" style="791" hidden="1" customWidth="1"/>
    <col min="10248" max="10496" width="11.421875" style="791" customWidth="1"/>
    <col min="10497" max="10497" width="46.421875" style="791" customWidth="1"/>
    <col min="10498" max="10498" width="12.57421875" style="791" customWidth="1"/>
    <col min="10499" max="10502" width="15.57421875" style="791" customWidth="1"/>
    <col min="10503" max="10503" width="11.421875" style="791" hidden="1" customWidth="1"/>
    <col min="10504" max="10752" width="11.421875" style="791" customWidth="1"/>
    <col min="10753" max="10753" width="46.421875" style="791" customWidth="1"/>
    <col min="10754" max="10754" width="12.57421875" style="791" customWidth="1"/>
    <col min="10755" max="10758" width="15.57421875" style="791" customWidth="1"/>
    <col min="10759" max="10759" width="11.421875" style="791" hidden="1" customWidth="1"/>
    <col min="10760" max="11008" width="11.421875" style="791" customWidth="1"/>
    <col min="11009" max="11009" width="46.421875" style="791" customWidth="1"/>
    <col min="11010" max="11010" width="12.57421875" style="791" customWidth="1"/>
    <col min="11011" max="11014" width="15.57421875" style="791" customWidth="1"/>
    <col min="11015" max="11015" width="11.421875" style="791" hidden="1" customWidth="1"/>
    <col min="11016" max="11264" width="11.421875" style="791" customWidth="1"/>
    <col min="11265" max="11265" width="46.421875" style="791" customWidth="1"/>
    <col min="11266" max="11266" width="12.57421875" style="791" customWidth="1"/>
    <col min="11267" max="11270" width="15.57421875" style="791" customWidth="1"/>
    <col min="11271" max="11271" width="11.421875" style="791" hidden="1" customWidth="1"/>
    <col min="11272" max="11520" width="11.421875" style="791" customWidth="1"/>
    <col min="11521" max="11521" width="46.421875" style="791" customWidth="1"/>
    <col min="11522" max="11522" width="12.57421875" style="791" customWidth="1"/>
    <col min="11523" max="11526" width="15.57421875" style="791" customWidth="1"/>
    <col min="11527" max="11527" width="11.421875" style="791" hidden="1" customWidth="1"/>
    <col min="11528" max="11776" width="11.421875" style="791" customWidth="1"/>
    <col min="11777" max="11777" width="46.421875" style="791" customWidth="1"/>
    <col min="11778" max="11778" width="12.57421875" style="791" customWidth="1"/>
    <col min="11779" max="11782" width="15.57421875" style="791" customWidth="1"/>
    <col min="11783" max="11783" width="11.421875" style="791" hidden="1" customWidth="1"/>
    <col min="11784" max="12032" width="11.421875" style="791" customWidth="1"/>
    <col min="12033" max="12033" width="46.421875" style="791" customWidth="1"/>
    <col min="12034" max="12034" width="12.57421875" style="791" customWidth="1"/>
    <col min="12035" max="12038" width="15.57421875" style="791" customWidth="1"/>
    <col min="12039" max="12039" width="11.421875" style="791" hidden="1" customWidth="1"/>
    <col min="12040" max="12288" width="11.421875" style="791" customWidth="1"/>
    <col min="12289" max="12289" width="46.421875" style="791" customWidth="1"/>
    <col min="12290" max="12290" width="12.57421875" style="791" customWidth="1"/>
    <col min="12291" max="12294" width="15.57421875" style="791" customWidth="1"/>
    <col min="12295" max="12295" width="11.421875" style="791" hidden="1" customWidth="1"/>
    <col min="12296" max="12544" width="11.421875" style="791" customWidth="1"/>
    <col min="12545" max="12545" width="46.421875" style="791" customWidth="1"/>
    <col min="12546" max="12546" width="12.57421875" style="791" customWidth="1"/>
    <col min="12547" max="12550" width="15.57421875" style="791" customWidth="1"/>
    <col min="12551" max="12551" width="11.421875" style="791" hidden="1" customWidth="1"/>
    <col min="12552" max="12800" width="11.421875" style="791" customWidth="1"/>
    <col min="12801" max="12801" width="46.421875" style="791" customWidth="1"/>
    <col min="12802" max="12802" width="12.57421875" style="791" customWidth="1"/>
    <col min="12803" max="12806" width="15.57421875" style="791" customWidth="1"/>
    <col min="12807" max="12807" width="11.421875" style="791" hidden="1" customWidth="1"/>
    <col min="12808" max="13056" width="11.421875" style="791" customWidth="1"/>
    <col min="13057" max="13057" width="46.421875" style="791" customWidth="1"/>
    <col min="13058" max="13058" width="12.57421875" style="791" customWidth="1"/>
    <col min="13059" max="13062" width="15.57421875" style="791" customWidth="1"/>
    <col min="13063" max="13063" width="11.421875" style="791" hidden="1" customWidth="1"/>
    <col min="13064" max="13312" width="11.421875" style="791" customWidth="1"/>
    <col min="13313" max="13313" width="46.421875" style="791" customWidth="1"/>
    <col min="13314" max="13314" width="12.57421875" style="791" customWidth="1"/>
    <col min="13315" max="13318" width="15.57421875" style="791" customWidth="1"/>
    <col min="13319" max="13319" width="11.421875" style="791" hidden="1" customWidth="1"/>
    <col min="13320" max="13568" width="11.421875" style="791" customWidth="1"/>
    <col min="13569" max="13569" width="46.421875" style="791" customWidth="1"/>
    <col min="13570" max="13570" width="12.57421875" style="791" customWidth="1"/>
    <col min="13571" max="13574" width="15.57421875" style="791" customWidth="1"/>
    <col min="13575" max="13575" width="11.421875" style="791" hidden="1" customWidth="1"/>
    <col min="13576" max="13824" width="11.421875" style="791" customWidth="1"/>
    <col min="13825" max="13825" width="46.421875" style="791" customWidth="1"/>
    <col min="13826" max="13826" width="12.57421875" style="791" customWidth="1"/>
    <col min="13827" max="13830" width="15.57421875" style="791" customWidth="1"/>
    <col min="13831" max="13831" width="11.421875" style="791" hidden="1" customWidth="1"/>
    <col min="13832" max="14080" width="11.421875" style="791" customWidth="1"/>
    <col min="14081" max="14081" width="46.421875" style="791" customWidth="1"/>
    <col min="14082" max="14082" width="12.57421875" style="791" customWidth="1"/>
    <col min="14083" max="14086" width="15.57421875" style="791" customWidth="1"/>
    <col min="14087" max="14087" width="11.421875" style="791" hidden="1" customWidth="1"/>
    <col min="14088" max="14336" width="11.421875" style="791" customWidth="1"/>
    <col min="14337" max="14337" width="46.421875" style="791" customWidth="1"/>
    <col min="14338" max="14338" width="12.57421875" style="791" customWidth="1"/>
    <col min="14339" max="14342" width="15.57421875" style="791" customWidth="1"/>
    <col min="14343" max="14343" width="11.421875" style="791" hidden="1" customWidth="1"/>
    <col min="14344" max="14592" width="11.421875" style="791" customWidth="1"/>
    <col min="14593" max="14593" width="46.421875" style="791" customWidth="1"/>
    <col min="14594" max="14594" width="12.57421875" style="791" customWidth="1"/>
    <col min="14595" max="14598" width="15.57421875" style="791" customWidth="1"/>
    <col min="14599" max="14599" width="11.421875" style="791" hidden="1" customWidth="1"/>
    <col min="14600" max="14848" width="11.421875" style="791" customWidth="1"/>
    <col min="14849" max="14849" width="46.421875" style="791" customWidth="1"/>
    <col min="14850" max="14850" width="12.57421875" style="791" customWidth="1"/>
    <col min="14851" max="14854" width="15.57421875" style="791" customWidth="1"/>
    <col min="14855" max="14855" width="11.421875" style="791" hidden="1" customWidth="1"/>
    <col min="14856" max="15104" width="11.421875" style="791" customWidth="1"/>
    <col min="15105" max="15105" width="46.421875" style="791" customWidth="1"/>
    <col min="15106" max="15106" width="12.57421875" style="791" customWidth="1"/>
    <col min="15107" max="15110" width="15.57421875" style="791" customWidth="1"/>
    <col min="15111" max="15111" width="11.421875" style="791" hidden="1" customWidth="1"/>
    <col min="15112" max="15360" width="11.421875" style="791" customWidth="1"/>
    <col min="15361" max="15361" width="46.421875" style="791" customWidth="1"/>
    <col min="15362" max="15362" width="12.57421875" style="791" customWidth="1"/>
    <col min="15363" max="15366" width="15.57421875" style="791" customWidth="1"/>
    <col min="15367" max="15367" width="11.421875" style="791" hidden="1" customWidth="1"/>
    <col min="15368" max="15616" width="11.421875" style="791" customWidth="1"/>
    <col min="15617" max="15617" width="46.421875" style="791" customWidth="1"/>
    <col min="15618" max="15618" width="12.57421875" style="791" customWidth="1"/>
    <col min="15619" max="15622" width="15.57421875" style="791" customWidth="1"/>
    <col min="15623" max="15623" width="11.421875" style="791" hidden="1" customWidth="1"/>
    <col min="15624" max="15872" width="11.421875" style="791" customWidth="1"/>
    <col min="15873" max="15873" width="46.421875" style="791" customWidth="1"/>
    <col min="15874" max="15874" width="12.57421875" style="791" customWidth="1"/>
    <col min="15875" max="15878" width="15.57421875" style="791" customWidth="1"/>
    <col min="15879" max="15879" width="11.421875" style="791" hidden="1" customWidth="1"/>
    <col min="15880" max="16128" width="11.421875" style="791" customWidth="1"/>
    <col min="16129" max="16129" width="46.421875" style="791" customWidth="1"/>
    <col min="16130" max="16130" width="12.57421875" style="791" customWidth="1"/>
    <col min="16131" max="16134" width="15.57421875" style="791" customWidth="1"/>
    <col min="16135" max="16135" width="11.421875" style="791" hidden="1" customWidth="1"/>
    <col min="16136" max="16384" width="11.421875" style="791" customWidth="1"/>
  </cols>
  <sheetData>
    <row r="1" spans="1:7" ht="24" customHeight="1">
      <c r="A1" s="1205" t="s">
        <v>1052</v>
      </c>
      <c r="B1" s="65"/>
      <c r="C1" s="65"/>
      <c r="D1" s="65"/>
      <c r="E1" s="65"/>
      <c r="F1" s="65"/>
      <c r="G1" s="790"/>
    </row>
    <row r="2" spans="1:7" ht="54.75" customHeight="1">
      <c r="A2" s="1311" t="s">
        <v>770</v>
      </c>
      <c r="B2" s="1311"/>
      <c r="C2" s="1311"/>
      <c r="D2" s="1311"/>
      <c r="E2" s="1311"/>
      <c r="F2" s="1311"/>
      <c r="G2" s="790"/>
    </row>
    <row r="3" spans="1:7" ht="19.5" customHeight="1">
      <c r="A3" s="95">
        <v>44530</v>
      </c>
      <c r="B3" s="792"/>
      <c r="C3" s="792"/>
      <c r="D3" s="792"/>
      <c r="E3" s="792"/>
      <c r="F3" s="792"/>
      <c r="G3" s="94"/>
    </row>
    <row r="4" spans="1:7" ht="21" customHeight="1">
      <c r="A4" s="375" t="s">
        <v>70</v>
      </c>
      <c r="B4" s="793"/>
      <c r="C4" s="793"/>
      <c r="D4" s="793"/>
      <c r="E4" s="793"/>
      <c r="F4" s="793"/>
      <c r="G4" s="94"/>
    </row>
    <row r="5" spans="1:7" ht="9" customHeight="1" thickBot="1">
      <c r="A5" s="794"/>
      <c r="B5" s="795"/>
      <c r="C5" s="795"/>
      <c r="D5" s="795"/>
      <c r="E5" s="795"/>
      <c r="F5" s="795"/>
      <c r="G5" s="794"/>
    </row>
    <row r="6" spans="1:7" s="799" customFormat="1" ht="54.95" customHeight="1">
      <c r="A6" s="796"/>
      <c r="B6" s="565" t="s">
        <v>771</v>
      </c>
      <c r="C6" s="565" t="s">
        <v>772</v>
      </c>
      <c r="D6" s="565" t="s">
        <v>773</v>
      </c>
      <c r="E6" s="162" t="s">
        <v>774</v>
      </c>
      <c r="F6" s="797" t="s">
        <v>775</v>
      </c>
      <c r="G6" s="798"/>
    </row>
    <row r="7" spans="1:7" ht="8.25" customHeight="1">
      <c r="A7" s="800"/>
      <c r="B7" s="801"/>
      <c r="C7" s="801"/>
      <c r="D7" s="801"/>
      <c r="E7" s="801"/>
      <c r="F7" s="101"/>
      <c r="G7" s="802"/>
    </row>
    <row r="8" spans="1:7" s="808" customFormat="1" ht="23.25" customHeight="1">
      <c r="A8" s="803" t="s">
        <v>776</v>
      </c>
      <c r="B8" s="804">
        <v>985817</v>
      </c>
      <c r="C8" s="805">
        <v>6335399.239000001</v>
      </c>
      <c r="D8" s="805">
        <v>218835.94900000002</v>
      </c>
      <c r="E8" s="805">
        <v>6554235.188</v>
      </c>
      <c r="F8" s="806">
        <v>52.79763214226351</v>
      </c>
      <c r="G8" s="807"/>
    </row>
    <row r="9" spans="1:7" s="808" customFormat="1" ht="15.95" customHeight="1">
      <c r="A9" s="235" t="s">
        <v>777</v>
      </c>
      <c r="B9" s="809">
        <v>83108</v>
      </c>
      <c r="C9" s="810">
        <v>670639.956</v>
      </c>
      <c r="D9" s="810">
        <v>3402.939</v>
      </c>
      <c r="E9" s="810">
        <v>674042.895</v>
      </c>
      <c r="F9" s="806">
        <v>5.429751572460105</v>
      </c>
      <c r="G9" s="811"/>
    </row>
    <row r="10" spans="1:7" s="808" customFormat="1" ht="15.95" customHeight="1">
      <c r="A10" s="235" t="s">
        <v>778</v>
      </c>
      <c r="B10" s="809">
        <v>1635</v>
      </c>
      <c r="C10" s="810">
        <v>14071.367</v>
      </c>
      <c r="D10" s="810">
        <v>224.945</v>
      </c>
      <c r="E10" s="810">
        <v>14296.312</v>
      </c>
      <c r="F10" s="806">
        <v>0.11516392078041303</v>
      </c>
      <c r="G10" s="811"/>
    </row>
    <row r="11" spans="1:7" s="808" customFormat="1" ht="15.95" customHeight="1">
      <c r="A11" s="235" t="s">
        <v>779</v>
      </c>
      <c r="B11" s="809">
        <v>778</v>
      </c>
      <c r="C11" s="810">
        <v>10553.029</v>
      </c>
      <c r="D11" s="810">
        <v>6708.448</v>
      </c>
      <c r="E11" s="810">
        <v>17261.477</v>
      </c>
      <c r="F11" s="806">
        <v>0.13904980317867444</v>
      </c>
      <c r="G11" s="812"/>
    </row>
    <row r="12" spans="1:11" s="808" customFormat="1" ht="15.95" customHeight="1">
      <c r="A12" s="235" t="s">
        <v>780</v>
      </c>
      <c r="B12" s="809">
        <v>57990</v>
      </c>
      <c r="C12" s="810">
        <v>441918.582</v>
      </c>
      <c r="D12" s="810">
        <v>7395.363</v>
      </c>
      <c r="E12" s="810">
        <v>449313.945</v>
      </c>
      <c r="F12" s="806">
        <v>3.6194478385414968</v>
      </c>
      <c r="G12" s="811"/>
      <c r="H12" s="813"/>
      <c r="I12" s="813"/>
      <c r="J12" s="813"/>
      <c r="K12" s="813"/>
    </row>
    <row r="13" spans="1:7" s="808" customFormat="1" ht="15.95" customHeight="1">
      <c r="A13" s="235" t="s">
        <v>781</v>
      </c>
      <c r="B13" s="809">
        <v>12085</v>
      </c>
      <c r="C13" s="810">
        <v>93908.806</v>
      </c>
      <c r="D13" s="810">
        <v>1576.514</v>
      </c>
      <c r="E13" s="810">
        <v>95485.32</v>
      </c>
      <c r="F13" s="806">
        <v>0.7691818581024525</v>
      </c>
      <c r="G13" s="811"/>
    </row>
    <row r="14" spans="1:7" s="808" customFormat="1" ht="15.95" customHeight="1">
      <c r="A14" s="235" t="s">
        <v>782</v>
      </c>
      <c r="B14" s="809">
        <v>27221</v>
      </c>
      <c r="C14" s="810">
        <v>171095.99</v>
      </c>
      <c r="D14" s="810">
        <v>809.278</v>
      </c>
      <c r="E14" s="810">
        <v>171905.268</v>
      </c>
      <c r="F14" s="806">
        <v>1.3847826394448914</v>
      </c>
      <c r="G14" s="811"/>
    </row>
    <row r="15" spans="1:7" s="808" customFormat="1" ht="15.95" customHeight="1">
      <c r="A15" s="235" t="s">
        <v>783</v>
      </c>
      <c r="B15" s="809">
        <v>5604</v>
      </c>
      <c r="C15" s="810">
        <v>50842.679</v>
      </c>
      <c r="D15" s="810">
        <v>832.887</v>
      </c>
      <c r="E15" s="810">
        <v>51675.566</v>
      </c>
      <c r="F15" s="806">
        <v>0.41627244768489974</v>
      </c>
      <c r="G15" s="811"/>
    </row>
    <row r="16" spans="1:7" s="808" customFormat="1" ht="15.95" customHeight="1">
      <c r="A16" s="235" t="s">
        <v>784</v>
      </c>
      <c r="B16" s="809">
        <v>1278</v>
      </c>
      <c r="C16" s="810">
        <v>8091.424</v>
      </c>
      <c r="D16" s="810">
        <v>813.016</v>
      </c>
      <c r="E16" s="810">
        <v>8904.44</v>
      </c>
      <c r="F16" s="806">
        <v>0.07172970362943541</v>
      </c>
      <c r="G16" s="811"/>
    </row>
    <row r="17" spans="1:7" s="808" customFormat="1" ht="15.95" customHeight="1">
      <c r="A17" s="235" t="s">
        <v>785</v>
      </c>
      <c r="B17" s="809">
        <v>550</v>
      </c>
      <c r="C17" s="810">
        <v>7112.815</v>
      </c>
      <c r="D17" s="810">
        <v>139.475</v>
      </c>
      <c r="E17" s="810">
        <v>7252.29</v>
      </c>
      <c r="F17" s="806">
        <v>0.058420811677625785</v>
      </c>
      <c r="G17" s="811"/>
    </row>
    <row r="18" spans="1:7" s="808" customFormat="1" ht="15.95" customHeight="1">
      <c r="A18" s="235" t="s">
        <v>786</v>
      </c>
      <c r="B18" s="809">
        <v>2326</v>
      </c>
      <c r="C18" s="810">
        <v>25230.751</v>
      </c>
      <c r="D18" s="810">
        <v>645.833</v>
      </c>
      <c r="E18" s="810">
        <v>25876.584</v>
      </c>
      <c r="F18" s="806">
        <v>0.20844878524221513</v>
      </c>
      <c r="G18" s="811"/>
    </row>
    <row r="19" spans="1:7" s="808" customFormat="1" ht="15.95" customHeight="1">
      <c r="A19" s="235" t="s">
        <v>787</v>
      </c>
      <c r="B19" s="809">
        <v>4385</v>
      </c>
      <c r="C19" s="810">
        <v>43766.681</v>
      </c>
      <c r="D19" s="810">
        <v>1160.938</v>
      </c>
      <c r="E19" s="810">
        <v>44927.619</v>
      </c>
      <c r="F19" s="806">
        <v>0.36191437031932283</v>
      </c>
      <c r="G19" s="811"/>
    </row>
    <row r="20" spans="1:7" s="808" customFormat="1" ht="15.95" customHeight="1">
      <c r="A20" s="235" t="s">
        <v>788</v>
      </c>
      <c r="B20" s="809">
        <v>1495</v>
      </c>
      <c r="C20" s="810">
        <v>13462.974</v>
      </c>
      <c r="D20" s="810">
        <v>115.194</v>
      </c>
      <c r="E20" s="810">
        <v>13578.168</v>
      </c>
      <c r="F20" s="806">
        <v>0.10937891281997338</v>
      </c>
      <c r="G20" s="811"/>
    </row>
    <row r="21" spans="1:7" s="808" customFormat="1" ht="15.95" customHeight="1">
      <c r="A21" s="235" t="s">
        <v>789</v>
      </c>
      <c r="B21" s="809">
        <v>361</v>
      </c>
      <c r="C21" s="810">
        <v>4836.722</v>
      </c>
      <c r="D21" s="810">
        <v>365.706</v>
      </c>
      <c r="E21" s="810">
        <v>5202.428</v>
      </c>
      <c r="F21" s="806">
        <v>0.041908151281099815</v>
      </c>
      <c r="G21" s="811"/>
    </row>
    <row r="22" spans="1:7" s="808" customFormat="1" ht="15.95" customHeight="1">
      <c r="A22" s="235" t="s">
        <v>790</v>
      </c>
      <c r="B22" s="809">
        <v>2685</v>
      </c>
      <c r="C22" s="810">
        <v>23569.74</v>
      </c>
      <c r="D22" s="810">
        <v>936.522</v>
      </c>
      <c r="E22" s="810">
        <v>24506.262</v>
      </c>
      <c r="F22" s="806">
        <v>0.1974101583395806</v>
      </c>
      <c r="G22" s="811"/>
    </row>
    <row r="23" spans="1:7" s="808" customFormat="1" ht="15.95" customHeight="1">
      <c r="A23" s="235" t="s">
        <v>791</v>
      </c>
      <c r="B23" s="809">
        <v>1177</v>
      </c>
      <c r="C23" s="810">
        <v>8632.274</v>
      </c>
      <c r="D23" s="810">
        <v>553.057</v>
      </c>
      <c r="E23" s="810">
        <v>9185.331</v>
      </c>
      <c r="F23" s="806">
        <v>0.07399242067645642</v>
      </c>
      <c r="G23" s="811"/>
    </row>
    <row r="24" spans="1:7" s="808" customFormat="1" ht="15.95" customHeight="1">
      <c r="A24" s="235" t="s">
        <v>792</v>
      </c>
      <c r="B24" s="809">
        <v>20055</v>
      </c>
      <c r="C24" s="810">
        <v>163937.035</v>
      </c>
      <c r="D24" s="810">
        <v>18068.562</v>
      </c>
      <c r="E24" s="810">
        <v>182005.597</v>
      </c>
      <c r="F24" s="806">
        <v>1.466145825196021</v>
      </c>
      <c r="G24" s="812"/>
    </row>
    <row r="25" spans="1:11" s="808" customFormat="1" ht="15.95" customHeight="1">
      <c r="A25" s="235" t="s">
        <v>793</v>
      </c>
      <c r="B25" s="809">
        <v>647821</v>
      </c>
      <c r="C25" s="810">
        <v>3404737.464</v>
      </c>
      <c r="D25" s="810">
        <v>25560.001</v>
      </c>
      <c r="E25" s="810">
        <v>3430297.465</v>
      </c>
      <c r="F25" s="806">
        <v>27.63275630194078</v>
      </c>
      <c r="G25" s="811"/>
      <c r="H25" s="813"/>
      <c r="I25" s="813"/>
      <c r="J25" s="813"/>
      <c r="K25" s="813"/>
    </row>
    <row r="26" spans="1:7" s="808" customFormat="1" ht="15.95" customHeight="1">
      <c r="A26" s="235" t="s">
        <v>794</v>
      </c>
      <c r="B26" s="809">
        <v>12470</v>
      </c>
      <c r="C26" s="810">
        <v>158236.762</v>
      </c>
      <c r="D26" s="810">
        <v>5789.479</v>
      </c>
      <c r="E26" s="810">
        <v>164026.241</v>
      </c>
      <c r="F26" s="806">
        <v>1.3213131487640264</v>
      </c>
      <c r="G26" s="811"/>
    </row>
    <row r="27" spans="1:7" s="808" customFormat="1" ht="15.95" customHeight="1">
      <c r="A27" s="235" t="s">
        <v>795</v>
      </c>
      <c r="B27" s="809">
        <v>99686</v>
      </c>
      <c r="C27" s="810">
        <v>750676.102</v>
      </c>
      <c r="D27" s="810">
        <v>13538.553</v>
      </c>
      <c r="E27" s="810">
        <v>764214.655</v>
      </c>
      <c r="F27" s="806">
        <v>6.15613005561509</v>
      </c>
      <c r="G27" s="811"/>
    </row>
    <row r="28" spans="1:7" s="808" customFormat="1" ht="15.95" customHeight="1">
      <c r="A28" s="235" t="s">
        <v>796</v>
      </c>
      <c r="B28" s="809">
        <v>535665</v>
      </c>
      <c r="C28" s="810">
        <v>2495824.6</v>
      </c>
      <c r="D28" s="810">
        <v>6231.969</v>
      </c>
      <c r="E28" s="810">
        <v>2502056.569</v>
      </c>
      <c r="F28" s="806">
        <v>20.155313097561667</v>
      </c>
      <c r="G28" s="811"/>
    </row>
    <row r="29" spans="1:7" s="808" customFormat="1" ht="15.95" customHeight="1">
      <c r="A29" s="235" t="s">
        <v>797</v>
      </c>
      <c r="B29" s="809">
        <v>49274</v>
      </c>
      <c r="C29" s="810">
        <v>282308.582</v>
      </c>
      <c r="D29" s="810">
        <v>2048.708</v>
      </c>
      <c r="E29" s="810">
        <v>284357.29</v>
      </c>
      <c r="F29" s="806">
        <v>2.2906397411369404</v>
      </c>
      <c r="G29" s="811"/>
    </row>
    <row r="30" spans="1:7" s="808" customFormat="1" ht="15.95" customHeight="1">
      <c r="A30" s="235" t="s">
        <v>798</v>
      </c>
      <c r="B30" s="809">
        <v>35223</v>
      </c>
      <c r="C30" s="810">
        <v>473975.84</v>
      </c>
      <c r="D30" s="810">
        <v>61089.356</v>
      </c>
      <c r="E30" s="810">
        <v>535065.196</v>
      </c>
      <c r="F30" s="806">
        <v>4.310216917796714</v>
      </c>
      <c r="G30" s="812"/>
    </row>
    <row r="31" spans="1:7" s="808" customFormat="1" ht="15.95" customHeight="1">
      <c r="A31" s="235" t="s">
        <v>799</v>
      </c>
      <c r="B31" s="809">
        <v>954</v>
      </c>
      <c r="C31" s="810">
        <v>10254.449</v>
      </c>
      <c r="D31" s="810">
        <v>128.087</v>
      </c>
      <c r="E31" s="810">
        <v>10382.536</v>
      </c>
      <c r="F31" s="806">
        <v>0.08363650383426063</v>
      </c>
      <c r="G31" s="811"/>
    </row>
    <row r="32" spans="1:7" s="808" customFormat="1" ht="15.95" customHeight="1">
      <c r="A32" s="235" t="s">
        <v>800</v>
      </c>
      <c r="B32" s="809">
        <v>23563</v>
      </c>
      <c r="C32" s="810">
        <v>361330.488</v>
      </c>
      <c r="D32" s="810">
        <v>50179.699</v>
      </c>
      <c r="E32" s="810">
        <v>411510.187</v>
      </c>
      <c r="F32" s="806">
        <v>3.3149197202747773</v>
      </c>
      <c r="G32" s="811"/>
    </row>
    <row r="33" spans="1:7" s="808" customFormat="1" ht="15.95" customHeight="1">
      <c r="A33" s="235" t="s">
        <v>801</v>
      </c>
      <c r="B33" s="809">
        <v>13214</v>
      </c>
      <c r="C33" s="810">
        <v>242029.54</v>
      </c>
      <c r="D33" s="810">
        <v>25293.842</v>
      </c>
      <c r="E33" s="810">
        <v>267323.382</v>
      </c>
      <c r="F33" s="806">
        <v>2.15342311971088</v>
      </c>
      <c r="G33" s="811"/>
    </row>
    <row r="34" spans="1:7" s="808" customFormat="1" ht="15.95" customHeight="1">
      <c r="A34" s="235" t="s">
        <v>802</v>
      </c>
      <c r="B34" s="809">
        <v>10349</v>
      </c>
      <c r="C34" s="810">
        <v>119300.948</v>
      </c>
      <c r="D34" s="810">
        <v>24885.857</v>
      </c>
      <c r="E34" s="810">
        <v>144186.805</v>
      </c>
      <c r="F34" s="806">
        <v>1.161496600563898</v>
      </c>
      <c r="G34" s="811"/>
    </row>
    <row r="35" spans="1:7" s="808" customFormat="1" ht="15.95" customHeight="1">
      <c r="A35" s="235" t="s">
        <v>803</v>
      </c>
      <c r="B35" s="809">
        <v>2074</v>
      </c>
      <c r="C35" s="810">
        <v>19726.541</v>
      </c>
      <c r="D35" s="810">
        <v>0</v>
      </c>
      <c r="E35" s="810">
        <v>19726.541</v>
      </c>
      <c r="F35" s="806">
        <v>0.15890712268979368</v>
      </c>
      <c r="G35" s="812"/>
    </row>
    <row r="36" spans="1:7" s="808" customFormat="1" ht="15.95" customHeight="1">
      <c r="A36" s="235" t="s">
        <v>804</v>
      </c>
      <c r="B36" s="809">
        <v>3198</v>
      </c>
      <c r="C36" s="810">
        <v>23466.374</v>
      </c>
      <c r="D36" s="810">
        <v>62.994</v>
      </c>
      <c r="E36" s="810">
        <v>23529.368</v>
      </c>
      <c r="F36" s="806">
        <v>0.18954079012581604</v>
      </c>
      <c r="G36" s="811"/>
    </row>
    <row r="37" spans="1:7" s="808" customFormat="1" ht="15.95" customHeight="1">
      <c r="A37" s="235" t="s">
        <v>805</v>
      </c>
      <c r="B37" s="809">
        <v>5598</v>
      </c>
      <c r="C37" s="810">
        <v>43369.527</v>
      </c>
      <c r="D37" s="810">
        <v>725.997</v>
      </c>
      <c r="E37" s="810">
        <v>44095.524</v>
      </c>
      <c r="F37" s="806">
        <v>0.3552114302420653</v>
      </c>
      <c r="G37" s="811"/>
    </row>
    <row r="38" spans="1:7" s="808" customFormat="1" ht="15.95" customHeight="1">
      <c r="A38" s="235" t="s">
        <v>806</v>
      </c>
      <c r="B38" s="809">
        <v>25530</v>
      </c>
      <c r="C38" s="810">
        <v>219640.997</v>
      </c>
      <c r="D38" s="810">
        <v>20395.622</v>
      </c>
      <c r="E38" s="810">
        <v>240036.619</v>
      </c>
      <c r="F38" s="806">
        <v>1.933614639559782</v>
      </c>
      <c r="G38" s="812"/>
    </row>
    <row r="39" spans="1:7" s="808" customFormat="1" ht="15.95" customHeight="1">
      <c r="A39" s="235" t="s">
        <v>807</v>
      </c>
      <c r="B39" s="809">
        <v>27839</v>
      </c>
      <c r="C39" s="810">
        <v>186836.734</v>
      </c>
      <c r="D39" s="810">
        <v>22292.171</v>
      </c>
      <c r="E39" s="810">
        <v>209128.905</v>
      </c>
      <c r="F39" s="806">
        <v>1.6846375938294103</v>
      </c>
      <c r="G39" s="811"/>
    </row>
    <row r="40" spans="1:7" s="808" customFormat="1" ht="15.95" customHeight="1">
      <c r="A40" s="814" t="s">
        <v>808</v>
      </c>
      <c r="B40" s="804">
        <v>3135</v>
      </c>
      <c r="C40" s="805">
        <v>230054.739</v>
      </c>
      <c r="D40" s="805">
        <v>1346.95</v>
      </c>
      <c r="E40" s="805">
        <v>231401.689</v>
      </c>
      <c r="F40" s="806">
        <v>1.8640559733482154</v>
      </c>
      <c r="G40" s="811"/>
    </row>
    <row r="41" spans="1:7" s="816" customFormat="1" ht="15.95" customHeight="1">
      <c r="A41" s="814" t="s">
        <v>809</v>
      </c>
      <c r="B41" s="804">
        <v>1376362</v>
      </c>
      <c r="C41" s="805">
        <v>5413315.404</v>
      </c>
      <c r="D41" s="805">
        <v>214928.649</v>
      </c>
      <c r="E41" s="805">
        <v>5628244.053</v>
      </c>
      <c r="F41" s="806">
        <v>45.33831188438828</v>
      </c>
      <c r="G41" s="815"/>
    </row>
    <row r="42" spans="1:8" s="816" customFormat="1" ht="18.75" customHeight="1">
      <c r="A42" s="814" t="s">
        <v>810</v>
      </c>
      <c r="B42" s="804">
        <v>2365314</v>
      </c>
      <c r="C42" s="805">
        <v>11978769.382</v>
      </c>
      <c r="D42" s="805">
        <v>435111.548</v>
      </c>
      <c r="E42" s="805">
        <v>12413880.93</v>
      </c>
      <c r="F42" s="806">
        <v>100</v>
      </c>
      <c r="G42" s="817"/>
      <c r="H42" s="818"/>
    </row>
    <row r="43" spans="1:7" ht="8.25" customHeight="1" thickBot="1">
      <c r="A43" s="819"/>
      <c r="B43" s="820"/>
      <c r="C43" s="820"/>
      <c r="D43" s="820"/>
      <c r="E43" s="820"/>
      <c r="F43" s="820"/>
      <c r="G43" s="821"/>
    </row>
    <row r="44" spans="1:7" ht="6" customHeight="1">
      <c r="A44" s="34"/>
      <c r="B44" s="815"/>
      <c r="C44" s="815"/>
      <c r="D44" s="815"/>
      <c r="E44" s="815"/>
      <c r="F44" s="815"/>
      <c r="G44" s="822"/>
    </row>
    <row r="45" spans="1:7" ht="9" customHeight="1">
      <c r="A45" s="134" t="s">
        <v>412</v>
      </c>
      <c r="B45" s="134"/>
      <c r="C45" s="134"/>
      <c r="D45" s="134"/>
      <c r="E45" s="823"/>
      <c r="F45" s="134"/>
      <c r="G45" s="824"/>
    </row>
    <row r="46" spans="1:7" ht="9" customHeight="1">
      <c r="A46" s="134" t="s">
        <v>811</v>
      </c>
      <c r="B46" s="134"/>
      <c r="C46" s="134"/>
      <c r="D46" s="134"/>
      <c r="E46" s="134"/>
      <c r="F46" s="134"/>
      <c r="G46" s="824"/>
    </row>
    <row r="47" spans="1:7" ht="9" customHeight="1">
      <c r="A47" s="134" t="s">
        <v>812</v>
      </c>
      <c r="B47" s="134"/>
      <c r="C47" s="134"/>
      <c r="D47" s="134"/>
      <c r="E47" s="134"/>
      <c r="F47" s="134"/>
      <c r="G47" s="824"/>
    </row>
    <row r="48" spans="1:7" ht="15">
      <c r="A48" s="123"/>
      <c r="B48" s="123"/>
      <c r="C48" s="123"/>
      <c r="D48" s="123"/>
      <c r="E48" s="123"/>
      <c r="F48" s="123"/>
      <c r="G48" s="795"/>
    </row>
    <row r="49" spans="1:7" ht="15">
      <c r="A49" s="794"/>
      <c r="B49" s="794"/>
      <c r="C49" s="794"/>
      <c r="D49" s="794"/>
      <c r="E49" s="794"/>
      <c r="F49" s="794"/>
      <c r="G49" s="795"/>
    </row>
    <row r="50" spans="1:7" ht="15">
      <c r="A50" s="794"/>
      <c r="B50" s="794"/>
      <c r="C50" s="794"/>
      <c r="D50" s="794"/>
      <c r="E50" s="794"/>
      <c r="F50" s="794"/>
      <c r="G50" s="795"/>
    </row>
    <row r="51" spans="1:7" ht="15">
      <c r="A51" s="794"/>
      <c r="B51" s="794"/>
      <c r="C51" s="794"/>
      <c r="D51" s="794"/>
      <c r="E51" s="794"/>
      <c r="F51" s="794"/>
      <c r="G51" s="795"/>
    </row>
    <row r="52" spans="1:7" ht="15">
      <c r="A52" s="794"/>
      <c r="B52" s="794"/>
      <c r="C52" s="794"/>
      <c r="D52" s="794"/>
      <c r="E52" s="794"/>
      <c r="F52" s="794"/>
      <c r="G52" s="795"/>
    </row>
    <row r="53" spans="1:7" ht="15">
      <c r="A53" s="794"/>
      <c r="B53" s="794"/>
      <c r="C53" s="794"/>
      <c r="D53" s="794"/>
      <c r="E53" s="794"/>
      <c r="F53" s="794"/>
      <c r="G53" s="795"/>
    </row>
    <row r="54" spans="1:7" ht="15">
      <c r="A54" s="794"/>
      <c r="B54" s="794"/>
      <c r="C54" s="794"/>
      <c r="D54" s="794"/>
      <c r="E54" s="794"/>
      <c r="F54" s="794"/>
      <c r="G54" s="795"/>
    </row>
    <row r="55" spans="1:7" ht="15">
      <c r="A55" s="794"/>
      <c r="B55" s="794"/>
      <c r="C55" s="794"/>
      <c r="D55" s="794"/>
      <c r="E55" s="794"/>
      <c r="F55" s="794"/>
      <c r="G55" s="795"/>
    </row>
    <row r="56" spans="1:7" ht="15">
      <c r="A56" s="794"/>
      <c r="B56" s="794"/>
      <c r="C56" s="794"/>
      <c r="D56" s="794"/>
      <c r="E56" s="794"/>
      <c r="F56" s="794"/>
      <c r="G56" s="795"/>
    </row>
    <row r="57" spans="1:7" ht="15">
      <c r="A57" s="794"/>
      <c r="B57" s="794"/>
      <c r="C57" s="794"/>
      <c r="D57" s="794"/>
      <c r="E57" s="794"/>
      <c r="F57" s="794"/>
      <c r="G57" s="795"/>
    </row>
    <row r="58" spans="1:7" ht="15">
      <c r="A58" s="794"/>
      <c r="B58" s="794"/>
      <c r="C58" s="794"/>
      <c r="D58" s="794"/>
      <c r="E58" s="794"/>
      <c r="F58" s="794"/>
      <c r="G58" s="795"/>
    </row>
    <row r="59" spans="1:7" ht="15">
      <c r="A59" s="794"/>
      <c r="B59" s="794"/>
      <c r="C59" s="794"/>
      <c r="D59" s="794"/>
      <c r="E59" s="794"/>
      <c r="F59" s="794"/>
      <c r="G59" s="795"/>
    </row>
    <row r="60" spans="1:7" ht="15">
      <c r="A60" s="794"/>
      <c r="B60" s="794"/>
      <c r="C60" s="794"/>
      <c r="D60" s="794"/>
      <c r="E60" s="794"/>
      <c r="F60" s="794"/>
      <c r="G60" s="795"/>
    </row>
    <row r="61" spans="1:7" ht="15">
      <c r="A61" s="794"/>
      <c r="B61" s="794"/>
      <c r="C61" s="794"/>
      <c r="D61" s="794"/>
      <c r="E61" s="794"/>
      <c r="F61" s="794"/>
      <c r="G61" s="794"/>
    </row>
    <row r="62" spans="1:7" ht="15">
      <c r="A62" s="794"/>
      <c r="B62" s="794"/>
      <c r="C62" s="794"/>
      <c r="D62" s="794"/>
      <c r="E62" s="794"/>
      <c r="F62" s="794"/>
      <c r="G62" s="794"/>
    </row>
    <row r="63" spans="1:7" ht="15">
      <c r="A63" s="794"/>
      <c r="B63" s="794"/>
      <c r="C63" s="794"/>
      <c r="D63" s="794"/>
      <c r="E63" s="794"/>
      <c r="F63" s="794"/>
      <c r="G63" s="794"/>
    </row>
    <row r="64" spans="1:7" ht="15">
      <c r="A64" s="794"/>
      <c r="B64" s="794"/>
      <c r="C64" s="794"/>
      <c r="D64" s="794"/>
      <c r="E64" s="794"/>
      <c r="F64" s="794"/>
      <c r="G64" s="794"/>
    </row>
    <row r="65" spans="1:7" ht="15">
      <c r="A65" s="794"/>
      <c r="B65" s="794"/>
      <c r="C65" s="794"/>
      <c r="D65" s="794"/>
      <c r="E65" s="794"/>
      <c r="F65" s="794"/>
      <c r="G65" s="794"/>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34" customWidth="1"/>
    <col min="2" max="2" width="19.421875" style="834" bestFit="1" customWidth="1"/>
    <col min="3" max="3" width="25.8515625" style="834" bestFit="1" customWidth="1"/>
    <col min="4" max="4" width="14.421875" style="834" bestFit="1" customWidth="1"/>
    <col min="5" max="5" width="12.57421875" style="834" bestFit="1" customWidth="1"/>
    <col min="6" max="6" width="14.421875" style="834" bestFit="1" customWidth="1"/>
    <col min="7" max="12" width="12.57421875" style="834" bestFit="1" customWidth="1"/>
    <col min="13" max="13" width="13.421875" style="834" bestFit="1" customWidth="1"/>
    <col min="14" max="14" width="12.57421875" style="834" bestFit="1" customWidth="1"/>
    <col min="15" max="15" width="13.421875" style="834" bestFit="1" customWidth="1"/>
    <col min="16" max="16" width="14.421875" style="834" bestFit="1" customWidth="1"/>
    <col min="17" max="17" width="13.421875" style="834" bestFit="1" customWidth="1"/>
    <col min="18" max="18" width="13.57421875" style="834" bestFit="1" customWidth="1"/>
    <col min="19" max="258" width="10.8515625" style="834" customWidth="1"/>
    <col min="259" max="259" width="19.8515625" style="834" bestFit="1" customWidth="1"/>
    <col min="260" max="260" width="14.421875" style="834" bestFit="1" customWidth="1"/>
    <col min="261" max="261" width="12.57421875" style="834" bestFit="1" customWidth="1"/>
    <col min="262" max="262" width="14.421875" style="834" bestFit="1" customWidth="1"/>
    <col min="263" max="268" width="12.57421875" style="834" bestFit="1" customWidth="1"/>
    <col min="269" max="269" width="13.421875" style="834" bestFit="1" customWidth="1"/>
    <col min="270" max="270" width="12.57421875" style="834" bestFit="1" customWidth="1"/>
    <col min="271" max="271" width="13.421875" style="834" bestFit="1" customWidth="1"/>
    <col min="272" max="272" width="14.421875" style="834" bestFit="1" customWidth="1"/>
    <col min="273" max="273" width="13.421875" style="834" bestFit="1" customWidth="1"/>
    <col min="274" max="274" width="13.57421875" style="834" bestFit="1" customWidth="1"/>
    <col min="275" max="514" width="10.8515625" style="834" customWidth="1"/>
    <col min="515" max="515" width="19.8515625" style="834" bestFit="1" customWidth="1"/>
    <col min="516" max="516" width="14.421875" style="834" bestFit="1" customWidth="1"/>
    <col min="517" max="517" width="12.57421875" style="834" bestFit="1" customWidth="1"/>
    <col min="518" max="518" width="14.421875" style="834" bestFit="1" customWidth="1"/>
    <col min="519" max="524" width="12.57421875" style="834" bestFit="1" customWidth="1"/>
    <col min="525" max="525" width="13.421875" style="834" bestFit="1" customWidth="1"/>
    <col min="526" max="526" width="12.57421875" style="834" bestFit="1" customWidth="1"/>
    <col min="527" max="527" width="13.421875" style="834" bestFit="1" customWidth="1"/>
    <col min="528" max="528" width="14.421875" style="834" bestFit="1" customWidth="1"/>
    <col min="529" max="529" width="13.421875" style="834" bestFit="1" customWidth="1"/>
    <col min="530" max="530" width="13.57421875" style="834" bestFit="1" customWidth="1"/>
    <col min="531" max="770" width="10.8515625" style="834" customWidth="1"/>
    <col min="771" max="771" width="19.8515625" style="834" bestFit="1" customWidth="1"/>
    <col min="772" max="772" width="14.421875" style="834" bestFit="1" customWidth="1"/>
    <col min="773" max="773" width="12.57421875" style="834" bestFit="1" customWidth="1"/>
    <col min="774" max="774" width="14.421875" style="834" bestFit="1" customWidth="1"/>
    <col min="775" max="780" width="12.57421875" style="834" bestFit="1" customWidth="1"/>
    <col min="781" max="781" width="13.421875" style="834" bestFit="1" customWidth="1"/>
    <col min="782" max="782" width="12.57421875" style="834" bestFit="1" customWidth="1"/>
    <col min="783" max="783" width="13.421875" style="834" bestFit="1" customWidth="1"/>
    <col min="784" max="784" width="14.421875" style="834" bestFit="1" customWidth="1"/>
    <col min="785" max="785" width="13.421875" style="834" bestFit="1" customWidth="1"/>
    <col min="786" max="786" width="13.57421875" style="834" bestFit="1" customWidth="1"/>
    <col min="787" max="1026" width="10.8515625" style="834" customWidth="1"/>
    <col min="1027" max="1027" width="19.8515625" style="834" bestFit="1" customWidth="1"/>
    <col min="1028" max="1028" width="14.421875" style="834" bestFit="1" customWidth="1"/>
    <col min="1029" max="1029" width="12.57421875" style="834" bestFit="1" customWidth="1"/>
    <col min="1030" max="1030" width="14.421875" style="834" bestFit="1" customWidth="1"/>
    <col min="1031" max="1036" width="12.57421875" style="834" bestFit="1" customWidth="1"/>
    <col min="1037" max="1037" width="13.421875" style="834" bestFit="1" customWidth="1"/>
    <col min="1038" max="1038" width="12.57421875" style="834" bestFit="1" customWidth="1"/>
    <col min="1039" max="1039" width="13.421875" style="834" bestFit="1" customWidth="1"/>
    <col min="1040" max="1040" width="14.421875" style="834" bestFit="1" customWidth="1"/>
    <col min="1041" max="1041" width="13.421875" style="834" bestFit="1" customWidth="1"/>
    <col min="1042" max="1042" width="13.57421875" style="834" bestFit="1" customWidth="1"/>
    <col min="1043" max="1282" width="10.8515625" style="834" customWidth="1"/>
    <col min="1283" max="1283" width="19.8515625" style="834" bestFit="1" customWidth="1"/>
    <col min="1284" max="1284" width="14.421875" style="834" bestFit="1" customWidth="1"/>
    <col min="1285" max="1285" width="12.57421875" style="834" bestFit="1" customWidth="1"/>
    <col min="1286" max="1286" width="14.421875" style="834" bestFit="1" customWidth="1"/>
    <col min="1287" max="1292" width="12.57421875" style="834" bestFit="1" customWidth="1"/>
    <col min="1293" max="1293" width="13.421875" style="834" bestFit="1" customWidth="1"/>
    <col min="1294" max="1294" width="12.57421875" style="834" bestFit="1" customWidth="1"/>
    <col min="1295" max="1295" width="13.421875" style="834" bestFit="1" customWidth="1"/>
    <col min="1296" max="1296" width="14.421875" style="834" bestFit="1" customWidth="1"/>
    <col min="1297" max="1297" width="13.421875" style="834" bestFit="1" customWidth="1"/>
    <col min="1298" max="1298" width="13.57421875" style="834" bestFit="1" customWidth="1"/>
    <col min="1299" max="1538" width="10.8515625" style="834" customWidth="1"/>
    <col min="1539" max="1539" width="19.8515625" style="834" bestFit="1" customWidth="1"/>
    <col min="1540" max="1540" width="14.421875" style="834" bestFit="1" customWidth="1"/>
    <col min="1541" max="1541" width="12.57421875" style="834" bestFit="1" customWidth="1"/>
    <col min="1542" max="1542" width="14.421875" style="834" bestFit="1" customWidth="1"/>
    <col min="1543" max="1548" width="12.57421875" style="834" bestFit="1" customWidth="1"/>
    <col min="1549" max="1549" width="13.421875" style="834" bestFit="1" customWidth="1"/>
    <col min="1550" max="1550" width="12.57421875" style="834" bestFit="1" customWidth="1"/>
    <col min="1551" max="1551" width="13.421875" style="834" bestFit="1" customWidth="1"/>
    <col min="1552" max="1552" width="14.421875" style="834" bestFit="1" customWidth="1"/>
    <col min="1553" max="1553" width="13.421875" style="834" bestFit="1" customWidth="1"/>
    <col min="1554" max="1554" width="13.57421875" style="834" bestFit="1" customWidth="1"/>
    <col min="1555" max="1794" width="10.8515625" style="834" customWidth="1"/>
    <col min="1795" max="1795" width="19.8515625" style="834" bestFit="1" customWidth="1"/>
    <col min="1796" max="1796" width="14.421875" style="834" bestFit="1" customWidth="1"/>
    <col min="1797" max="1797" width="12.57421875" style="834" bestFit="1" customWidth="1"/>
    <col min="1798" max="1798" width="14.421875" style="834" bestFit="1" customWidth="1"/>
    <col min="1799" max="1804" width="12.57421875" style="834" bestFit="1" customWidth="1"/>
    <col min="1805" max="1805" width="13.421875" style="834" bestFit="1" customWidth="1"/>
    <col min="1806" max="1806" width="12.57421875" style="834" bestFit="1" customWidth="1"/>
    <col min="1807" max="1807" width="13.421875" style="834" bestFit="1" customWidth="1"/>
    <col min="1808" max="1808" width="14.421875" style="834" bestFit="1" customWidth="1"/>
    <col min="1809" max="1809" width="13.421875" style="834" bestFit="1" customWidth="1"/>
    <col min="1810" max="1810" width="13.57421875" style="834" bestFit="1" customWidth="1"/>
    <col min="1811" max="2050" width="10.8515625" style="834" customWidth="1"/>
    <col min="2051" max="2051" width="19.8515625" style="834" bestFit="1" customWidth="1"/>
    <col min="2052" max="2052" width="14.421875" style="834" bestFit="1" customWidth="1"/>
    <col min="2053" max="2053" width="12.57421875" style="834" bestFit="1" customWidth="1"/>
    <col min="2054" max="2054" width="14.421875" style="834" bestFit="1" customWidth="1"/>
    <col min="2055" max="2060" width="12.57421875" style="834" bestFit="1" customWidth="1"/>
    <col min="2061" max="2061" width="13.421875" style="834" bestFit="1" customWidth="1"/>
    <col min="2062" max="2062" width="12.57421875" style="834" bestFit="1" customWidth="1"/>
    <col min="2063" max="2063" width="13.421875" style="834" bestFit="1" customWidth="1"/>
    <col min="2064" max="2064" width="14.421875" style="834" bestFit="1" customWidth="1"/>
    <col min="2065" max="2065" width="13.421875" style="834" bestFit="1" customWidth="1"/>
    <col min="2066" max="2066" width="13.57421875" style="834" bestFit="1" customWidth="1"/>
    <col min="2067" max="2306" width="10.8515625" style="834" customWidth="1"/>
    <col min="2307" max="2307" width="19.8515625" style="834" bestFit="1" customWidth="1"/>
    <col min="2308" max="2308" width="14.421875" style="834" bestFit="1" customWidth="1"/>
    <col min="2309" max="2309" width="12.57421875" style="834" bestFit="1" customWidth="1"/>
    <col min="2310" max="2310" width="14.421875" style="834" bestFit="1" customWidth="1"/>
    <col min="2311" max="2316" width="12.57421875" style="834" bestFit="1" customWidth="1"/>
    <col min="2317" max="2317" width="13.421875" style="834" bestFit="1" customWidth="1"/>
    <col min="2318" max="2318" width="12.57421875" style="834" bestFit="1" customWidth="1"/>
    <col min="2319" max="2319" width="13.421875" style="834" bestFit="1" customWidth="1"/>
    <col min="2320" max="2320" width="14.421875" style="834" bestFit="1" customWidth="1"/>
    <col min="2321" max="2321" width="13.421875" style="834" bestFit="1" customWidth="1"/>
    <col min="2322" max="2322" width="13.57421875" style="834" bestFit="1" customWidth="1"/>
    <col min="2323" max="2562" width="10.8515625" style="834" customWidth="1"/>
    <col min="2563" max="2563" width="19.8515625" style="834" bestFit="1" customWidth="1"/>
    <col min="2564" max="2564" width="14.421875" style="834" bestFit="1" customWidth="1"/>
    <col min="2565" max="2565" width="12.57421875" style="834" bestFit="1" customWidth="1"/>
    <col min="2566" max="2566" width="14.421875" style="834" bestFit="1" customWidth="1"/>
    <col min="2567" max="2572" width="12.57421875" style="834" bestFit="1" customWidth="1"/>
    <col min="2573" max="2573" width="13.421875" style="834" bestFit="1" customWidth="1"/>
    <col min="2574" max="2574" width="12.57421875" style="834" bestFit="1" customWidth="1"/>
    <col min="2575" max="2575" width="13.421875" style="834" bestFit="1" customWidth="1"/>
    <col min="2576" max="2576" width="14.421875" style="834" bestFit="1" customWidth="1"/>
    <col min="2577" max="2577" width="13.421875" style="834" bestFit="1" customWidth="1"/>
    <col min="2578" max="2578" width="13.57421875" style="834" bestFit="1" customWidth="1"/>
    <col min="2579" max="2818" width="10.8515625" style="834" customWidth="1"/>
    <col min="2819" max="2819" width="19.8515625" style="834" bestFit="1" customWidth="1"/>
    <col min="2820" max="2820" width="14.421875" style="834" bestFit="1" customWidth="1"/>
    <col min="2821" max="2821" width="12.57421875" style="834" bestFit="1" customWidth="1"/>
    <col min="2822" max="2822" width="14.421875" style="834" bestFit="1" customWidth="1"/>
    <col min="2823" max="2828" width="12.57421875" style="834" bestFit="1" customWidth="1"/>
    <col min="2829" max="2829" width="13.421875" style="834" bestFit="1" customWidth="1"/>
    <col min="2830" max="2830" width="12.57421875" style="834" bestFit="1" customWidth="1"/>
    <col min="2831" max="2831" width="13.421875" style="834" bestFit="1" customWidth="1"/>
    <col min="2832" max="2832" width="14.421875" style="834" bestFit="1" customWidth="1"/>
    <col min="2833" max="2833" width="13.421875" style="834" bestFit="1" customWidth="1"/>
    <col min="2834" max="2834" width="13.57421875" style="834" bestFit="1" customWidth="1"/>
    <col min="2835" max="3074" width="10.8515625" style="834" customWidth="1"/>
    <col min="3075" max="3075" width="19.8515625" style="834" bestFit="1" customWidth="1"/>
    <col min="3076" max="3076" width="14.421875" style="834" bestFit="1" customWidth="1"/>
    <col min="3077" max="3077" width="12.57421875" style="834" bestFit="1" customWidth="1"/>
    <col min="3078" max="3078" width="14.421875" style="834" bestFit="1" customWidth="1"/>
    <col min="3079" max="3084" width="12.57421875" style="834" bestFit="1" customWidth="1"/>
    <col min="3085" max="3085" width="13.421875" style="834" bestFit="1" customWidth="1"/>
    <col min="3086" max="3086" width="12.57421875" style="834" bestFit="1" customWidth="1"/>
    <col min="3087" max="3087" width="13.421875" style="834" bestFit="1" customWidth="1"/>
    <col min="3088" max="3088" width="14.421875" style="834" bestFit="1" customWidth="1"/>
    <col min="3089" max="3089" width="13.421875" style="834" bestFit="1" customWidth="1"/>
    <col min="3090" max="3090" width="13.57421875" style="834" bestFit="1" customWidth="1"/>
    <col min="3091" max="3330" width="10.8515625" style="834" customWidth="1"/>
    <col min="3331" max="3331" width="19.8515625" style="834" bestFit="1" customWidth="1"/>
    <col min="3332" max="3332" width="14.421875" style="834" bestFit="1" customWidth="1"/>
    <col min="3333" max="3333" width="12.57421875" style="834" bestFit="1" customWidth="1"/>
    <col min="3334" max="3334" width="14.421875" style="834" bestFit="1" customWidth="1"/>
    <col min="3335" max="3340" width="12.57421875" style="834" bestFit="1" customWidth="1"/>
    <col min="3341" max="3341" width="13.421875" style="834" bestFit="1" customWidth="1"/>
    <col min="3342" max="3342" width="12.57421875" style="834" bestFit="1" customWidth="1"/>
    <col min="3343" max="3343" width="13.421875" style="834" bestFit="1" customWidth="1"/>
    <col min="3344" max="3344" width="14.421875" style="834" bestFit="1" customWidth="1"/>
    <col min="3345" max="3345" width="13.421875" style="834" bestFit="1" customWidth="1"/>
    <col min="3346" max="3346" width="13.57421875" style="834" bestFit="1" customWidth="1"/>
    <col min="3347" max="3586" width="10.8515625" style="834" customWidth="1"/>
    <col min="3587" max="3587" width="19.8515625" style="834" bestFit="1" customWidth="1"/>
    <col min="3588" max="3588" width="14.421875" style="834" bestFit="1" customWidth="1"/>
    <col min="3589" max="3589" width="12.57421875" style="834" bestFit="1" customWidth="1"/>
    <col min="3590" max="3590" width="14.421875" style="834" bestFit="1" customWidth="1"/>
    <col min="3591" max="3596" width="12.57421875" style="834" bestFit="1" customWidth="1"/>
    <col min="3597" max="3597" width="13.421875" style="834" bestFit="1" customWidth="1"/>
    <col min="3598" max="3598" width="12.57421875" style="834" bestFit="1" customWidth="1"/>
    <col min="3599" max="3599" width="13.421875" style="834" bestFit="1" customWidth="1"/>
    <col min="3600" max="3600" width="14.421875" style="834" bestFit="1" customWidth="1"/>
    <col min="3601" max="3601" width="13.421875" style="834" bestFit="1" customWidth="1"/>
    <col min="3602" max="3602" width="13.57421875" style="834" bestFit="1" customWidth="1"/>
    <col min="3603" max="3842" width="10.8515625" style="834" customWidth="1"/>
    <col min="3843" max="3843" width="19.8515625" style="834" bestFit="1" customWidth="1"/>
    <col min="3844" max="3844" width="14.421875" style="834" bestFit="1" customWidth="1"/>
    <col min="3845" max="3845" width="12.57421875" style="834" bestFit="1" customWidth="1"/>
    <col min="3846" max="3846" width="14.421875" style="834" bestFit="1" customWidth="1"/>
    <col min="3847" max="3852" width="12.57421875" style="834" bestFit="1" customWidth="1"/>
    <col min="3853" max="3853" width="13.421875" style="834" bestFit="1" customWidth="1"/>
    <col min="3854" max="3854" width="12.57421875" style="834" bestFit="1" customWidth="1"/>
    <col min="3855" max="3855" width="13.421875" style="834" bestFit="1" customWidth="1"/>
    <col min="3856" max="3856" width="14.421875" style="834" bestFit="1" customWidth="1"/>
    <col min="3857" max="3857" width="13.421875" style="834" bestFit="1" customWidth="1"/>
    <col min="3858" max="3858" width="13.57421875" style="834" bestFit="1" customWidth="1"/>
    <col min="3859" max="4098" width="10.8515625" style="834" customWidth="1"/>
    <col min="4099" max="4099" width="19.8515625" style="834" bestFit="1" customWidth="1"/>
    <col min="4100" max="4100" width="14.421875" style="834" bestFit="1" customWidth="1"/>
    <col min="4101" max="4101" width="12.57421875" style="834" bestFit="1" customWidth="1"/>
    <col min="4102" max="4102" width="14.421875" style="834" bestFit="1" customWidth="1"/>
    <col min="4103" max="4108" width="12.57421875" style="834" bestFit="1" customWidth="1"/>
    <col min="4109" max="4109" width="13.421875" style="834" bestFit="1" customWidth="1"/>
    <col min="4110" max="4110" width="12.57421875" style="834" bestFit="1" customWidth="1"/>
    <col min="4111" max="4111" width="13.421875" style="834" bestFit="1" customWidth="1"/>
    <col min="4112" max="4112" width="14.421875" style="834" bestFit="1" customWidth="1"/>
    <col min="4113" max="4113" width="13.421875" style="834" bestFit="1" customWidth="1"/>
    <col min="4114" max="4114" width="13.57421875" style="834" bestFit="1" customWidth="1"/>
    <col min="4115" max="4354" width="10.8515625" style="834" customWidth="1"/>
    <col min="4355" max="4355" width="19.8515625" style="834" bestFit="1" customWidth="1"/>
    <col min="4356" max="4356" width="14.421875" style="834" bestFit="1" customWidth="1"/>
    <col min="4357" max="4357" width="12.57421875" style="834" bestFit="1" customWidth="1"/>
    <col min="4358" max="4358" width="14.421875" style="834" bestFit="1" customWidth="1"/>
    <col min="4359" max="4364" width="12.57421875" style="834" bestFit="1" customWidth="1"/>
    <col min="4365" max="4365" width="13.421875" style="834" bestFit="1" customWidth="1"/>
    <col min="4366" max="4366" width="12.57421875" style="834" bestFit="1" customWidth="1"/>
    <col min="4367" max="4367" width="13.421875" style="834" bestFit="1" customWidth="1"/>
    <col min="4368" max="4368" width="14.421875" style="834" bestFit="1" customWidth="1"/>
    <col min="4369" max="4369" width="13.421875" style="834" bestFit="1" customWidth="1"/>
    <col min="4370" max="4370" width="13.57421875" style="834" bestFit="1" customWidth="1"/>
    <col min="4371" max="4610" width="10.8515625" style="834" customWidth="1"/>
    <col min="4611" max="4611" width="19.8515625" style="834" bestFit="1" customWidth="1"/>
    <col min="4612" max="4612" width="14.421875" style="834" bestFit="1" customWidth="1"/>
    <col min="4613" max="4613" width="12.57421875" style="834" bestFit="1" customWidth="1"/>
    <col min="4614" max="4614" width="14.421875" style="834" bestFit="1" customWidth="1"/>
    <col min="4615" max="4620" width="12.57421875" style="834" bestFit="1" customWidth="1"/>
    <col min="4621" max="4621" width="13.421875" style="834" bestFit="1" customWidth="1"/>
    <col min="4622" max="4622" width="12.57421875" style="834" bestFit="1" customWidth="1"/>
    <col min="4623" max="4623" width="13.421875" style="834" bestFit="1" customWidth="1"/>
    <col min="4624" max="4624" width="14.421875" style="834" bestFit="1" customWidth="1"/>
    <col min="4625" max="4625" width="13.421875" style="834" bestFit="1" customWidth="1"/>
    <col min="4626" max="4626" width="13.57421875" style="834" bestFit="1" customWidth="1"/>
    <col min="4627" max="4866" width="10.8515625" style="834" customWidth="1"/>
    <col min="4867" max="4867" width="19.8515625" style="834" bestFit="1" customWidth="1"/>
    <col min="4868" max="4868" width="14.421875" style="834" bestFit="1" customWidth="1"/>
    <col min="4869" max="4869" width="12.57421875" style="834" bestFit="1" customWidth="1"/>
    <col min="4870" max="4870" width="14.421875" style="834" bestFit="1" customWidth="1"/>
    <col min="4871" max="4876" width="12.57421875" style="834" bestFit="1" customWidth="1"/>
    <col min="4877" max="4877" width="13.421875" style="834" bestFit="1" customWidth="1"/>
    <col min="4878" max="4878" width="12.57421875" style="834" bestFit="1" customWidth="1"/>
    <col min="4879" max="4879" width="13.421875" style="834" bestFit="1" customWidth="1"/>
    <col min="4880" max="4880" width="14.421875" style="834" bestFit="1" customWidth="1"/>
    <col min="4881" max="4881" width="13.421875" style="834" bestFit="1" customWidth="1"/>
    <col min="4882" max="4882" width="13.57421875" style="834" bestFit="1" customWidth="1"/>
    <col min="4883" max="5122" width="10.8515625" style="834" customWidth="1"/>
    <col min="5123" max="5123" width="19.8515625" style="834" bestFit="1" customWidth="1"/>
    <col min="5124" max="5124" width="14.421875" style="834" bestFit="1" customWidth="1"/>
    <col min="5125" max="5125" width="12.57421875" style="834" bestFit="1" customWidth="1"/>
    <col min="5126" max="5126" width="14.421875" style="834" bestFit="1" customWidth="1"/>
    <col min="5127" max="5132" width="12.57421875" style="834" bestFit="1" customWidth="1"/>
    <col min="5133" max="5133" width="13.421875" style="834" bestFit="1" customWidth="1"/>
    <col min="5134" max="5134" width="12.57421875" style="834" bestFit="1" customWidth="1"/>
    <col min="5135" max="5135" width="13.421875" style="834" bestFit="1" customWidth="1"/>
    <col min="5136" max="5136" width="14.421875" style="834" bestFit="1" customWidth="1"/>
    <col min="5137" max="5137" width="13.421875" style="834" bestFit="1" customWidth="1"/>
    <col min="5138" max="5138" width="13.57421875" style="834" bestFit="1" customWidth="1"/>
    <col min="5139" max="5378" width="10.8515625" style="834" customWidth="1"/>
    <col min="5379" max="5379" width="19.8515625" style="834" bestFit="1" customWidth="1"/>
    <col min="5380" max="5380" width="14.421875" style="834" bestFit="1" customWidth="1"/>
    <col min="5381" max="5381" width="12.57421875" style="834" bestFit="1" customWidth="1"/>
    <col min="5382" max="5382" width="14.421875" style="834" bestFit="1" customWidth="1"/>
    <col min="5383" max="5388" width="12.57421875" style="834" bestFit="1" customWidth="1"/>
    <col min="5389" max="5389" width="13.421875" style="834" bestFit="1" customWidth="1"/>
    <col min="5390" max="5390" width="12.57421875" style="834" bestFit="1" customWidth="1"/>
    <col min="5391" max="5391" width="13.421875" style="834" bestFit="1" customWidth="1"/>
    <col min="5392" max="5392" width="14.421875" style="834" bestFit="1" customWidth="1"/>
    <col min="5393" max="5393" width="13.421875" style="834" bestFit="1" customWidth="1"/>
    <col min="5394" max="5394" width="13.57421875" style="834" bestFit="1" customWidth="1"/>
    <col min="5395" max="5634" width="10.8515625" style="834" customWidth="1"/>
    <col min="5635" max="5635" width="19.8515625" style="834" bestFit="1" customWidth="1"/>
    <col min="5636" max="5636" width="14.421875" style="834" bestFit="1" customWidth="1"/>
    <col min="5637" max="5637" width="12.57421875" style="834" bestFit="1" customWidth="1"/>
    <col min="5638" max="5638" width="14.421875" style="834" bestFit="1" customWidth="1"/>
    <col min="5639" max="5644" width="12.57421875" style="834" bestFit="1" customWidth="1"/>
    <col min="5645" max="5645" width="13.421875" style="834" bestFit="1" customWidth="1"/>
    <col min="5646" max="5646" width="12.57421875" style="834" bestFit="1" customWidth="1"/>
    <col min="5647" max="5647" width="13.421875" style="834" bestFit="1" customWidth="1"/>
    <col min="5648" max="5648" width="14.421875" style="834" bestFit="1" customWidth="1"/>
    <col min="5649" max="5649" width="13.421875" style="834" bestFit="1" customWidth="1"/>
    <col min="5650" max="5650" width="13.57421875" style="834" bestFit="1" customWidth="1"/>
    <col min="5651" max="5890" width="10.8515625" style="834" customWidth="1"/>
    <col min="5891" max="5891" width="19.8515625" style="834" bestFit="1" customWidth="1"/>
    <col min="5892" max="5892" width="14.421875" style="834" bestFit="1" customWidth="1"/>
    <col min="5893" max="5893" width="12.57421875" style="834" bestFit="1" customWidth="1"/>
    <col min="5894" max="5894" width="14.421875" style="834" bestFit="1" customWidth="1"/>
    <col min="5895" max="5900" width="12.57421875" style="834" bestFit="1" customWidth="1"/>
    <col min="5901" max="5901" width="13.421875" style="834" bestFit="1" customWidth="1"/>
    <col min="5902" max="5902" width="12.57421875" style="834" bestFit="1" customWidth="1"/>
    <col min="5903" max="5903" width="13.421875" style="834" bestFit="1" customWidth="1"/>
    <col min="5904" max="5904" width="14.421875" style="834" bestFit="1" customWidth="1"/>
    <col min="5905" max="5905" width="13.421875" style="834" bestFit="1" customWidth="1"/>
    <col min="5906" max="5906" width="13.57421875" style="834" bestFit="1" customWidth="1"/>
    <col min="5907" max="6146" width="10.8515625" style="834" customWidth="1"/>
    <col min="6147" max="6147" width="19.8515625" style="834" bestFit="1" customWidth="1"/>
    <col min="6148" max="6148" width="14.421875" style="834" bestFit="1" customWidth="1"/>
    <col min="6149" max="6149" width="12.57421875" style="834" bestFit="1" customWidth="1"/>
    <col min="6150" max="6150" width="14.421875" style="834" bestFit="1" customWidth="1"/>
    <col min="6151" max="6156" width="12.57421875" style="834" bestFit="1" customWidth="1"/>
    <col min="6157" max="6157" width="13.421875" style="834" bestFit="1" customWidth="1"/>
    <col min="6158" max="6158" width="12.57421875" style="834" bestFit="1" customWidth="1"/>
    <col min="6159" max="6159" width="13.421875" style="834" bestFit="1" customWidth="1"/>
    <col min="6160" max="6160" width="14.421875" style="834" bestFit="1" customWidth="1"/>
    <col min="6161" max="6161" width="13.421875" style="834" bestFit="1" customWidth="1"/>
    <col min="6162" max="6162" width="13.57421875" style="834" bestFit="1" customWidth="1"/>
    <col min="6163" max="6402" width="10.8515625" style="834" customWidth="1"/>
    <col min="6403" max="6403" width="19.8515625" style="834" bestFit="1" customWidth="1"/>
    <col min="6404" max="6404" width="14.421875" style="834" bestFit="1" customWidth="1"/>
    <col min="6405" max="6405" width="12.57421875" style="834" bestFit="1" customWidth="1"/>
    <col min="6406" max="6406" width="14.421875" style="834" bestFit="1" customWidth="1"/>
    <col min="6407" max="6412" width="12.57421875" style="834" bestFit="1" customWidth="1"/>
    <col min="6413" max="6413" width="13.421875" style="834" bestFit="1" customWidth="1"/>
    <col min="6414" max="6414" width="12.57421875" style="834" bestFit="1" customWidth="1"/>
    <col min="6415" max="6415" width="13.421875" style="834" bestFit="1" customWidth="1"/>
    <col min="6416" max="6416" width="14.421875" style="834" bestFit="1" customWidth="1"/>
    <col min="6417" max="6417" width="13.421875" style="834" bestFit="1" customWidth="1"/>
    <col min="6418" max="6418" width="13.57421875" style="834" bestFit="1" customWidth="1"/>
    <col min="6419" max="6658" width="10.8515625" style="834" customWidth="1"/>
    <col min="6659" max="6659" width="19.8515625" style="834" bestFit="1" customWidth="1"/>
    <col min="6660" max="6660" width="14.421875" style="834" bestFit="1" customWidth="1"/>
    <col min="6661" max="6661" width="12.57421875" style="834" bestFit="1" customWidth="1"/>
    <col min="6662" max="6662" width="14.421875" style="834" bestFit="1" customWidth="1"/>
    <col min="6663" max="6668" width="12.57421875" style="834" bestFit="1" customWidth="1"/>
    <col min="6669" max="6669" width="13.421875" style="834" bestFit="1" customWidth="1"/>
    <col min="6670" max="6670" width="12.57421875" style="834" bestFit="1" customWidth="1"/>
    <col min="6671" max="6671" width="13.421875" style="834" bestFit="1" customWidth="1"/>
    <col min="6672" max="6672" width="14.421875" style="834" bestFit="1" customWidth="1"/>
    <col min="6673" max="6673" width="13.421875" style="834" bestFit="1" customWidth="1"/>
    <col min="6674" max="6674" width="13.57421875" style="834" bestFit="1" customWidth="1"/>
    <col min="6675" max="6914" width="10.8515625" style="834" customWidth="1"/>
    <col min="6915" max="6915" width="19.8515625" style="834" bestFit="1" customWidth="1"/>
    <col min="6916" max="6916" width="14.421875" style="834" bestFit="1" customWidth="1"/>
    <col min="6917" max="6917" width="12.57421875" style="834" bestFit="1" customWidth="1"/>
    <col min="6918" max="6918" width="14.421875" style="834" bestFit="1" customWidth="1"/>
    <col min="6919" max="6924" width="12.57421875" style="834" bestFit="1" customWidth="1"/>
    <col min="6925" max="6925" width="13.421875" style="834" bestFit="1" customWidth="1"/>
    <col min="6926" max="6926" width="12.57421875" style="834" bestFit="1" customWidth="1"/>
    <col min="6927" max="6927" width="13.421875" style="834" bestFit="1" customWidth="1"/>
    <col min="6928" max="6928" width="14.421875" style="834" bestFit="1" customWidth="1"/>
    <col min="6929" max="6929" width="13.421875" style="834" bestFit="1" customWidth="1"/>
    <col min="6930" max="6930" width="13.57421875" style="834" bestFit="1" customWidth="1"/>
    <col min="6931" max="7170" width="10.8515625" style="834" customWidth="1"/>
    <col min="7171" max="7171" width="19.8515625" style="834" bestFit="1" customWidth="1"/>
    <col min="7172" max="7172" width="14.421875" style="834" bestFit="1" customWidth="1"/>
    <col min="7173" max="7173" width="12.57421875" style="834" bestFit="1" customWidth="1"/>
    <col min="7174" max="7174" width="14.421875" style="834" bestFit="1" customWidth="1"/>
    <col min="7175" max="7180" width="12.57421875" style="834" bestFit="1" customWidth="1"/>
    <col min="7181" max="7181" width="13.421875" style="834" bestFit="1" customWidth="1"/>
    <col min="7182" max="7182" width="12.57421875" style="834" bestFit="1" customWidth="1"/>
    <col min="7183" max="7183" width="13.421875" style="834" bestFit="1" customWidth="1"/>
    <col min="7184" max="7184" width="14.421875" style="834" bestFit="1" customWidth="1"/>
    <col min="7185" max="7185" width="13.421875" style="834" bestFit="1" customWidth="1"/>
    <col min="7186" max="7186" width="13.57421875" style="834" bestFit="1" customWidth="1"/>
    <col min="7187" max="7426" width="10.8515625" style="834" customWidth="1"/>
    <col min="7427" max="7427" width="19.8515625" style="834" bestFit="1" customWidth="1"/>
    <col min="7428" max="7428" width="14.421875" style="834" bestFit="1" customWidth="1"/>
    <col min="7429" max="7429" width="12.57421875" style="834" bestFit="1" customWidth="1"/>
    <col min="7430" max="7430" width="14.421875" style="834" bestFit="1" customWidth="1"/>
    <col min="7431" max="7436" width="12.57421875" style="834" bestFit="1" customWidth="1"/>
    <col min="7437" max="7437" width="13.421875" style="834" bestFit="1" customWidth="1"/>
    <col min="7438" max="7438" width="12.57421875" style="834" bestFit="1" customWidth="1"/>
    <col min="7439" max="7439" width="13.421875" style="834" bestFit="1" customWidth="1"/>
    <col min="7440" max="7440" width="14.421875" style="834" bestFit="1" customWidth="1"/>
    <col min="7441" max="7441" width="13.421875" style="834" bestFit="1" customWidth="1"/>
    <col min="7442" max="7442" width="13.57421875" style="834" bestFit="1" customWidth="1"/>
    <col min="7443" max="7682" width="10.8515625" style="834" customWidth="1"/>
    <col min="7683" max="7683" width="19.8515625" style="834" bestFit="1" customWidth="1"/>
    <col min="7684" max="7684" width="14.421875" style="834" bestFit="1" customWidth="1"/>
    <col min="7685" max="7685" width="12.57421875" style="834" bestFit="1" customWidth="1"/>
    <col min="7686" max="7686" width="14.421875" style="834" bestFit="1" customWidth="1"/>
    <col min="7687" max="7692" width="12.57421875" style="834" bestFit="1" customWidth="1"/>
    <col min="7693" max="7693" width="13.421875" style="834" bestFit="1" customWidth="1"/>
    <col min="7694" max="7694" width="12.57421875" style="834" bestFit="1" customWidth="1"/>
    <col min="7695" max="7695" width="13.421875" style="834" bestFit="1" customWidth="1"/>
    <col min="7696" max="7696" width="14.421875" style="834" bestFit="1" customWidth="1"/>
    <col min="7697" max="7697" width="13.421875" style="834" bestFit="1" customWidth="1"/>
    <col min="7698" max="7698" width="13.57421875" style="834" bestFit="1" customWidth="1"/>
    <col min="7699" max="7938" width="10.8515625" style="834" customWidth="1"/>
    <col min="7939" max="7939" width="19.8515625" style="834" bestFit="1" customWidth="1"/>
    <col min="7940" max="7940" width="14.421875" style="834" bestFit="1" customWidth="1"/>
    <col min="7941" max="7941" width="12.57421875" style="834" bestFit="1" customWidth="1"/>
    <col min="7942" max="7942" width="14.421875" style="834" bestFit="1" customWidth="1"/>
    <col min="7943" max="7948" width="12.57421875" style="834" bestFit="1" customWidth="1"/>
    <col min="7949" max="7949" width="13.421875" style="834" bestFit="1" customWidth="1"/>
    <col min="7950" max="7950" width="12.57421875" style="834" bestFit="1" customWidth="1"/>
    <col min="7951" max="7951" width="13.421875" style="834" bestFit="1" customWidth="1"/>
    <col min="7952" max="7952" width="14.421875" style="834" bestFit="1" customWidth="1"/>
    <col min="7953" max="7953" width="13.421875" style="834" bestFit="1" customWidth="1"/>
    <col min="7954" max="7954" width="13.57421875" style="834" bestFit="1" customWidth="1"/>
    <col min="7955" max="8194" width="10.8515625" style="834" customWidth="1"/>
    <col min="8195" max="8195" width="19.8515625" style="834" bestFit="1" customWidth="1"/>
    <col min="8196" max="8196" width="14.421875" style="834" bestFit="1" customWidth="1"/>
    <col min="8197" max="8197" width="12.57421875" style="834" bestFit="1" customWidth="1"/>
    <col min="8198" max="8198" width="14.421875" style="834" bestFit="1" customWidth="1"/>
    <col min="8199" max="8204" width="12.57421875" style="834" bestFit="1" customWidth="1"/>
    <col min="8205" max="8205" width="13.421875" style="834" bestFit="1" customWidth="1"/>
    <col min="8206" max="8206" width="12.57421875" style="834" bestFit="1" customWidth="1"/>
    <col min="8207" max="8207" width="13.421875" style="834" bestFit="1" customWidth="1"/>
    <col min="8208" max="8208" width="14.421875" style="834" bestFit="1" customWidth="1"/>
    <col min="8209" max="8209" width="13.421875" style="834" bestFit="1" customWidth="1"/>
    <col min="8210" max="8210" width="13.57421875" style="834" bestFit="1" customWidth="1"/>
    <col min="8211" max="8450" width="10.8515625" style="834" customWidth="1"/>
    <col min="8451" max="8451" width="19.8515625" style="834" bestFit="1" customWidth="1"/>
    <col min="8452" max="8452" width="14.421875" style="834" bestFit="1" customWidth="1"/>
    <col min="8453" max="8453" width="12.57421875" style="834" bestFit="1" customWidth="1"/>
    <col min="8454" max="8454" width="14.421875" style="834" bestFit="1" customWidth="1"/>
    <col min="8455" max="8460" width="12.57421875" style="834" bestFit="1" customWidth="1"/>
    <col min="8461" max="8461" width="13.421875" style="834" bestFit="1" customWidth="1"/>
    <col min="8462" max="8462" width="12.57421875" style="834" bestFit="1" customWidth="1"/>
    <col min="8463" max="8463" width="13.421875" style="834" bestFit="1" customWidth="1"/>
    <col min="8464" max="8464" width="14.421875" style="834" bestFit="1" customWidth="1"/>
    <col min="8465" max="8465" width="13.421875" style="834" bestFit="1" customWidth="1"/>
    <col min="8466" max="8466" width="13.57421875" style="834" bestFit="1" customWidth="1"/>
    <col min="8467" max="8706" width="10.8515625" style="834" customWidth="1"/>
    <col min="8707" max="8707" width="19.8515625" style="834" bestFit="1" customWidth="1"/>
    <col min="8708" max="8708" width="14.421875" style="834" bestFit="1" customWidth="1"/>
    <col min="8709" max="8709" width="12.57421875" style="834" bestFit="1" customWidth="1"/>
    <col min="8710" max="8710" width="14.421875" style="834" bestFit="1" customWidth="1"/>
    <col min="8711" max="8716" width="12.57421875" style="834" bestFit="1" customWidth="1"/>
    <col min="8717" max="8717" width="13.421875" style="834" bestFit="1" customWidth="1"/>
    <col min="8718" max="8718" width="12.57421875" style="834" bestFit="1" customWidth="1"/>
    <col min="8719" max="8719" width="13.421875" style="834" bestFit="1" customWidth="1"/>
    <col min="8720" max="8720" width="14.421875" style="834" bestFit="1" customWidth="1"/>
    <col min="8721" max="8721" width="13.421875" style="834" bestFit="1" customWidth="1"/>
    <col min="8722" max="8722" width="13.57421875" style="834" bestFit="1" customWidth="1"/>
    <col min="8723" max="8962" width="10.8515625" style="834" customWidth="1"/>
    <col min="8963" max="8963" width="19.8515625" style="834" bestFit="1" customWidth="1"/>
    <col min="8964" max="8964" width="14.421875" style="834" bestFit="1" customWidth="1"/>
    <col min="8965" max="8965" width="12.57421875" style="834" bestFit="1" customWidth="1"/>
    <col min="8966" max="8966" width="14.421875" style="834" bestFit="1" customWidth="1"/>
    <col min="8967" max="8972" width="12.57421875" style="834" bestFit="1" customWidth="1"/>
    <col min="8973" max="8973" width="13.421875" style="834" bestFit="1" customWidth="1"/>
    <col min="8974" max="8974" width="12.57421875" style="834" bestFit="1" customWidth="1"/>
    <col min="8975" max="8975" width="13.421875" style="834" bestFit="1" customWidth="1"/>
    <col min="8976" max="8976" width="14.421875" style="834" bestFit="1" customWidth="1"/>
    <col min="8977" max="8977" width="13.421875" style="834" bestFit="1" customWidth="1"/>
    <col min="8978" max="8978" width="13.57421875" style="834" bestFit="1" customWidth="1"/>
    <col min="8979" max="9218" width="10.8515625" style="834" customWidth="1"/>
    <col min="9219" max="9219" width="19.8515625" style="834" bestFit="1" customWidth="1"/>
    <col min="9220" max="9220" width="14.421875" style="834" bestFit="1" customWidth="1"/>
    <col min="9221" max="9221" width="12.57421875" style="834" bestFit="1" customWidth="1"/>
    <col min="9222" max="9222" width="14.421875" style="834" bestFit="1" customWidth="1"/>
    <col min="9223" max="9228" width="12.57421875" style="834" bestFit="1" customWidth="1"/>
    <col min="9229" max="9229" width="13.421875" style="834" bestFit="1" customWidth="1"/>
    <col min="9230" max="9230" width="12.57421875" style="834" bestFit="1" customWidth="1"/>
    <col min="9231" max="9231" width="13.421875" style="834" bestFit="1" customWidth="1"/>
    <col min="9232" max="9232" width="14.421875" style="834" bestFit="1" customWidth="1"/>
    <col min="9233" max="9233" width="13.421875" style="834" bestFit="1" customWidth="1"/>
    <col min="9234" max="9234" width="13.57421875" style="834" bestFit="1" customWidth="1"/>
    <col min="9235" max="9474" width="10.8515625" style="834" customWidth="1"/>
    <col min="9475" max="9475" width="19.8515625" style="834" bestFit="1" customWidth="1"/>
    <col min="9476" max="9476" width="14.421875" style="834" bestFit="1" customWidth="1"/>
    <col min="9477" max="9477" width="12.57421875" style="834" bestFit="1" customWidth="1"/>
    <col min="9478" max="9478" width="14.421875" style="834" bestFit="1" customWidth="1"/>
    <col min="9479" max="9484" width="12.57421875" style="834" bestFit="1" customWidth="1"/>
    <col min="9485" max="9485" width="13.421875" style="834" bestFit="1" customWidth="1"/>
    <col min="9486" max="9486" width="12.57421875" style="834" bestFit="1" customWidth="1"/>
    <col min="9487" max="9487" width="13.421875" style="834" bestFit="1" customWidth="1"/>
    <col min="9488" max="9488" width="14.421875" style="834" bestFit="1" customWidth="1"/>
    <col min="9489" max="9489" width="13.421875" style="834" bestFit="1" customWidth="1"/>
    <col min="9490" max="9490" width="13.57421875" style="834" bestFit="1" customWidth="1"/>
    <col min="9491" max="9730" width="10.8515625" style="834" customWidth="1"/>
    <col min="9731" max="9731" width="19.8515625" style="834" bestFit="1" customWidth="1"/>
    <col min="9732" max="9732" width="14.421875" style="834" bestFit="1" customWidth="1"/>
    <col min="9733" max="9733" width="12.57421875" style="834" bestFit="1" customWidth="1"/>
    <col min="9734" max="9734" width="14.421875" style="834" bestFit="1" customWidth="1"/>
    <col min="9735" max="9740" width="12.57421875" style="834" bestFit="1" customWidth="1"/>
    <col min="9741" max="9741" width="13.421875" style="834" bestFit="1" customWidth="1"/>
    <col min="9742" max="9742" width="12.57421875" style="834" bestFit="1" customWidth="1"/>
    <col min="9743" max="9743" width="13.421875" style="834" bestFit="1" customWidth="1"/>
    <col min="9744" max="9744" width="14.421875" style="834" bestFit="1" customWidth="1"/>
    <col min="9745" max="9745" width="13.421875" style="834" bestFit="1" customWidth="1"/>
    <col min="9746" max="9746" width="13.57421875" style="834" bestFit="1" customWidth="1"/>
    <col min="9747" max="9986" width="10.8515625" style="834" customWidth="1"/>
    <col min="9987" max="9987" width="19.8515625" style="834" bestFit="1" customWidth="1"/>
    <col min="9988" max="9988" width="14.421875" style="834" bestFit="1" customWidth="1"/>
    <col min="9989" max="9989" width="12.57421875" style="834" bestFit="1" customWidth="1"/>
    <col min="9990" max="9990" width="14.421875" style="834" bestFit="1" customWidth="1"/>
    <col min="9991" max="9996" width="12.57421875" style="834" bestFit="1" customWidth="1"/>
    <col min="9997" max="9997" width="13.421875" style="834" bestFit="1" customWidth="1"/>
    <col min="9998" max="9998" width="12.57421875" style="834" bestFit="1" customWidth="1"/>
    <col min="9999" max="9999" width="13.421875" style="834" bestFit="1" customWidth="1"/>
    <col min="10000" max="10000" width="14.421875" style="834" bestFit="1" customWidth="1"/>
    <col min="10001" max="10001" width="13.421875" style="834" bestFit="1" customWidth="1"/>
    <col min="10002" max="10002" width="13.57421875" style="834" bestFit="1" customWidth="1"/>
    <col min="10003" max="10242" width="10.8515625" style="834" customWidth="1"/>
    <col min="10243" max="10243" width="19.8515625" style="834" bestFit="1" customWidth="1"/>
    <col min="10244" max="10244" width="14.421875" style="834" bestFit="1" customWidth="1"/>
    <col min="10245" max="10245" width="12.57421875" style="834" bestFit="1" customWidth="1"/>
    <col min="10246" max="10246" width="14.421875" style="834" bestFit="1" customWidth="1"/>
    <col min="10247" max="10252" width="12.57421875" style="834" bestFit="1" customWidth="1"/>
    <col min="10253" max="10253" width="13.421875" style="834" bestFit="1" customWidth="1"/>
    <col min="10254" max="10254" width="12.57421875" style="834" bestFit="1" customWidth="1"/>
    <col min="10255" max="10255" width="13.421875" style="834" bestFit="1" customWidth="1"/>
    <col min="10256" max="10256" width="14.421875" style="834" bestFit="1" customWidth="1"/>
    <col min="10257" max="10257" width="13.421875" style="834" bestFit="1" customWidth="1"/>
    <col min="10258" max="10258" width="13.57421875" style="834" bestFit="1" customWidth="1"/>
    <col min="10259" max="10498" width="10.8515625" style="834" customWidth="1"/>
    <col min="10499" max="10499" width="19.8515625" style="834" bestFit="1" customWidth="1"/>
    <col min="10500" max="10500" width="14.421875" style="834" bestFit="1" customWidth="1"/>
    <col min="10501" max="10501" width="12.57421875" style="834" bestFit="1" customWidth="1"/>
    <col min="10502" max="10502" width="14.421875" style="834" bestFit="1" customWidth="1"/>
    <col min="10503" max="10508" width="12.57421875" style="834" bestFit="1" customWidth="1"/>
    <col min="10509" max="10509" width="13.421875" style="834" bestFit="1" customWidth="1"/>
    <col min="10510" max="10510" width="12.57421875" style="834" bestFit="1" customWidth="1"/>
    <col min="10511" max="10511" width="13.421875" style="834" bestFit="1" customWidth="1"/>
    <col min="10512" max="10512" width="14.421875" style="834" bestFit="1" customWidth="1"/>
    <col min="10513" max="10513" width="13.421875" style="834" bestFit="1" customWidth="1"/>
    <col min="10514" max="10514" width="13.57421875" style="834" bestFit="1" customWidth="1"/>
    <col min="10515" max="10754" width="10.8515625" style="834" customWidth="1"/>
    <col min="10755" max="10755" width="19.8515625" style="834" bestFit="1" customWidth="1"/>
    <col min="10756" max="10756" width="14.421875" style="834" bestFit="1" customWidth="1"/>
    <col min="10757" max="10757" width="12.57421875" style="834" bestFit="1" customWidth="1"/>
    <col min="10758" max="10758" width="14.421875" style="834" bestFit="1" customWidth="1"/>
    <col min="10759" max="10764" width="12.57421875" style="834" bestFit="1" customWidth="1"/>
    <col min="10765" max="10765" width="13.421875" style="834" bestFit="1" customWidth="1"/>
    <col min="10766" max="10766" width="12.57421875" style="834" bestFit="1" customWidth="1"/>
    <col min="10767" max="10767" width="13.421875" style="834" bestFit="1" customWidth="1"/>
    <col min="10768" max="10768" width="14.421875" style="834" bestFit="1" customWidth="1"/>
    <col min="10769" max="10769" width="13.421875" style="834" bestFit="1" customWidth="1"/>
    <col min="10770" max="10770" width="13.57421875" style="834" bestFit="1" customWidth="1"/>
    <col min="10771" max="11010" width="10.8515625" style="834" customWidth="1"/>
    <col min="11011" max="11011" width="19.8515625" style="834" bestFit="1" customWidth="1"/>
    <col min="11012" max="11012" width="14.421875" style="834" bestFit="1" customWidth="1"/>
    <col min="11013" max="11013" width="12.57421875" style="834" bestFit="1" customWidth="1"/>
    <col min="11014" max="11014" width="14.421875" style="834" bestFit="1" customWidth="1"/>
    <col min="11015" max="11020" width="12.57421875" style="834" bestFit="1" customWidth="1"/>
    <col min="11021" max="11021" width="13.421875" style="834" bestFit="1" customWidth="1"/>
    <col min="11022" max="11022" width="12.57421875" style="834" bestFit="1" customWidth="1"/>
    <col min="11023" max="11023" width="13.421875" style="834" bestFit="1" customWidth="1"/>
    <col min="11024" max="11024" width="14.421875" style="834" bestFit="1" customWidth="1"/>
    <col min="11025" max="11025" width="13.421875" style="834" bestFit="1" customWidth="1"/>
    <col min="11026" max="11026" width="13.57421875" style="834" bestFit="1" customWidth="1"/>
    <col min="11027" max="11266" width="10.8515625" style="834" customWidth="1"/>
    <col min="11267" max="11267" width="19.8515625" style="834" bestFit="1" customWidth="1"/>
    <col min="11268" max="11268" width="14.421875" style="834" bestFit="1" customWidth="1"/>
    <col min="11269" max="11269" width="12.57421875" style="834" bestFit="1" customWidth="1"/>
    <col min="11270" max="11270" width="14.421875" style="834" bestFit="1" customWidth="1"/>
    <col min="11271" max="11276" width="12.57421875" style="834" bestFit="1" customWidth="1"/>
    <col min="11277" max="11277" width="13.421875" style="834" bestFit="1" customWidth="1"/>
    <col min="11278" max="11278" width="12.57421875" style="834" bestFit="1" customWidth="1"/>
    <col min="11279" max="11279" width="13.421875" style="834" bestFit="1" customWidth="1"/>
    <col min="11280" max="11280" width="14.421875" style="834" bestFit="1" customWidth="1"/>
    <col min="11281" max="11281" width="13.421875" style="834" bestFit="1" customWidth="1"/>
    <col min="11282" max="11282" width="13.57421875" style="834" bestFit="1" customWidth="1"/>
    <col min="11283" max="11522" width="10.8515625" style="834" customWidth="1"/>
    <col min="11523" max="11523" width="19.8515625" style="834" bestFit="1" customWidth="1"/>
    <col min="11524" max="11524" width="14.421875" style="834" bestFit="1" customWidth="1"/>
    <col min="11525" max="11525" width="12.57421875" style="834" bestFit="1" customWidth="1"/>
    <col min="11526" max="11526" width="14.421875" style="834" bestFit="1" customWidth="1"/>
    <col min="11527" max="11532" width="12.57421875" style="834" bestFit="1" customWidth="1"/>
    <col min="11533" max="11533" width="13.421875" style="834" bestFit="1" customWidth="1"/>
    <col min="11534" max="11534" width="12.57421875" style="834" bestFit="1" customWidth="1"/>
    <col min="11535" max="11535" width="13.421875" style="834" bestFit="1" customWidth="1"/>
    <col min="11536" max="11536" width="14.421875" style="834" bestFit="1" customWidth="1"/>
    <col min="11537" max="11537" width="13.421875" style="834" bestFit="1" customWidth="1"/>
    <col min="11538" max="11538" width="13.57421875" style="834" bestFit="1" customWidth="1"/>
    <col min="11539" max="11778" width="10.8515625" style="834" customWidth="1"/>
    <col min="11779" max="11779" width="19.8515625" style="834" bestFit="1" customWidth="1"/>
    <col min="11780" max="11780" width="14.421875" style="834" bestFit="1" customWidth="1"/>
    <col min="11781" max="11781" width="12.57421875" style="834" bestFit="1" customWidth="1"/>
    <col min="11782" max="11782" width="14.421875" style="834" bestFit="1" customWidth="1"/>
    <col min="11783" max="11788" width="12.57421875" style="834" bestFit="1" customWidth="1"/>
    <col min="11789" max="11789" width="13.421875" style="834" bestFit="1" customWidth="1"/>
    <col min="11790" max="11790" width="12.57421875" style="834" bestFit="1" customWidth="1"/>
    <col min="11791" max="11791" width="13.421875" style="834" bestFit="1" customWidth="1"/>
    <col min="11792" max="11792" width="14.421875" style="834" bestFit="1" customWidth="1"/>
    <col min="11793" max="11793" width="13.421875" style="834" bestFit="1" customWidth="1"/>
    <col min="11794" max="11794" width="13.57421875" style="834" bestFit="1" customWidth="1"/>
    <col min="11795" max="12034" width="10.8515625" style="834" customWidth="1"/>
    <col min="12035" max="12035" width="19.8515625" style="834" bestFit="1" customWidth="1"/>
    <col min="12036" max="12036" width="14.421875" style="834" bestFit="1" customWidth="1"/>
    <col min="12037" max="12037" width="12.57421875" style="834" bestFit="1" customWidth="1"/>
    <col min="12038" max="12038" width="14.421875" style="834" bestFit="1" customWidth="1"/>
    <col min="12039" max="12044" width="12.57421875" style="834" bestFit="1" customWidth="1"/>
    <col min="12045" max="12045" width="13.421875" style="834" bestFit="1" customWidth="1"/>
    <col min="12046" max="12046" width="12.57421875" style="834" bestFit="1" customWidth="1"/>
    <col min="12047" max="12047" width="13.421875" style="834" bestFit="1" customWidth="1"/>
    <col min="12048" max="12048" width="14.421875" style="834" bestFit="1" customWidth="1"/>
    <col min="12049" max="12049" width="13.421875" style="834" bestFit="1" customWidth="1"/>
    <col min="12050" max="12050" width="13.57421875" style="834" bestFit="1" customWidth="1"/>
    <col min="12051" max="12290" width="10.8515625" style="834" customWidth="1"/>
    <col min="12291" max="12291" width="19.8515625" style="834" bestFit="1" customWidth="1"/>
    <col min="12292" max="12292" width="14.421875" style="834" bestFit="1" customWidth="1"/>
    <col min="12293" max="12293" width="12.57421875" style="834" bestFit="1" customWidth="1"/>
    <col min="12294" max="12294" width="14.421875" style="834" bestFit="1" customWidth="1"/>
    <col min="12295" max="12300" width="12.57421875" style="834" bestFit="1" customWidth="1"/>
    <col min="12301" max="12301" width="13.421875" style="834" bestFit="1" customWidth="1"/>
    <col min="12302" max="12302" width="12.57421875" style="834" bestFit="1" customWidth="1"/>
    <col min="12303" max="12303" width="13.421875" style="834" bestFit="1" customWidth="1"/>
    <col min="12304" max="12304" width="14.421875" style="834" bestFit="1" customWidth="1"/>
    <col min="12305" max="12305" width="13.421875" style="834" bestFit="1" customWidth="1"/>
    <col min="12306" max="12306" width="13.57421875" style="834" bestFit="1" customWidth="1"/>
    <col min="12307" max="12546" width="10.8515625" style="834" customWidth="1"/>
    <col min="12547" max="12547" width="19.8515625" style="834" bestFit="1" customWidth="1"/>
    <col min="12548" max="12548" width="14.421875" style="834" bestFit="1" customWidth="1"/>
    <col min="12549" max="12549" width="12.57421875" style="834" bestFit="1" customWidth="1"/>
    <col min="12550" max="12550" width="14.421875" style="834" bestFit="1" customWidth="1"/>
    <col min="12551" max="12556" width="12.57421875" style="834" bestFit="1" customWidth="1"/>
    <col min="12557" max="12557" width="13.421875" style="834" bestFit="1" customWidth="1"/>
    <col min="12558" max="12558" width="12.57421875" style="834" bestFit="1" customWidth="1"/>
    <col min="12559" max="12559" width="13.421875" style="834" bestFit="1" customWidth="1"/>
    <col min="12560" max="12560" width="14.421875" style="834" bestFit="1" customWidth="1"/>
    <col min="12561" max="12561" width="13.421875" style="834" bestFit="1" customWidth="1"/>
    <col min="12562" max="12562" width="13.57421875" style="834" bestFit="1" customWidth="1"/>
    <col min="12563" max="12802" width="10.8515625" style="834" customWidth="1"/>
    <col min="12803" max="12803" width="19.8515625" style="834" bestFit="1" customWidth="1"/>
    <col min="12804" max="12804" width="14.421875" style="834" bestFit="1" customWidth="1"/>
    <col min="12805" max="12805" width="12.57421875" style="834" bestFit="1" customWidth="1"/>
    <col min="12806" max="12806" width="14.421875" style="834" bestFit="1" customWidth="1"/>
    <col min="12807" max="12812" width="12.57421875" style="834" bestFit="1" customWidth="1"/>
    <col min="12813" max="12813" width="13.421875" style="834" bestFit="1" customWidth="1"/>
    <col min="12814" max="12814" width="12.57421875" style="834" bestFit="1" customWidth="1"/>
    <col min="12815" max="12815" width="13.421875" style="834" bestFit="1" customWidth="1"/>
    <col min="12816" max="12816" width="14.421875" style="834" bestFit="1" customWidth="1"/>
    <col min="12817" max="12817" width="13.421875" style="834" bestFit="1" customWidth="1"/>
    <col min="12818" max="12818" width="13.57421875" style="834" bestFit="1" customWidth="1"/>
    <col min="12819" max="13058" width="10.8515625" style="834" customWidth="1"/>
    <col min="13059" max="13059" width="19.8515625" style="834" bestFit="1" customWidth="1"/>
    <col min="13060" max="13060" width="14.421875" style="834" bestFit="1" customWidth="1"/>
    <col min="13061" max="13061" width="12.57421875" style="834" bestFit="1" customWidth="1"/>
    <col min="13062" max="13062" width="14.421875" style="834" bestFit="1" customWidth="1"/>
    <col min="13063" max="13068" width="12.57421875" style="834" bestFit="1" customWidth="1"/>
    <col min="13069" max="13069" width="13.421875" style="834" bestFit="1" customWidth="1"/>
    <col min="13070" max="13070" width="12.57421875" style="834" bestFit="1" customWidth="1"/>
    <col min="13071" max="13071" width="13.421875" style="834" bestFit="1" customWidth="1"/>
    <col min="13072" max="13072" width="14.421875" style="834" bestFit="1" customWidth="1"/>
    <col min="13073" max="13073" width="13.421875" style="834" bestFit="1" customWidth="1"/>
    <col min="13074" max="13074" width="13.57421875" style="834" bestFit="1" customWidth="1"/>
    <col min="13075" max="13314" width="10.8515625" style="834" customWidth="1"/>
    <col min="13315" max="13315" width="19.8515625" style="834" bestFit="1" customWidth="1"/>
    <col min="13316" max="13316" width="14.421875" style="834" bestFit="1" customWidth="1"/>
    <col min="13317" max="13317" width="12.57421875" style="834" bestFit="1" customWidth="1"/>
    <col min="13318" max="13318" width="14.421875" style="834" bestFit="1" customWidth="1"/>
    <col min="13319" max="13324" width="12.57421875" style="834" bestFit="1" customWidth="1"/>
    <col min="13325" max="13325" width="13.421875" style="834" bestFit="1" customWidth="1"/>
    <col min="13326" max="13326" width="12.57421875" style="834" bestFit="1" customWidth="1"/>
    <col min="13327" max="13327" width="13.421875" style="834" bestFit="1" customWidth="1"/>
    <col min="13328" max="13328" width="14.421875" style="834" bestFit="1" customWidth="1"/>
    <col min="13329" max="13329" width="13.421875" style="834" bestFit="1" customWidth="1"/>
    <col min="13330" max="13330" width="13.57421875" style="834" bestFit="1" customWidth="1"/>
    <col min="13331" max="13570" width="10.8515625" style="834" customWidth="1"/>
    <col min="13571" max="13571" width="19.8515625" style="834" bestFit="1" customWidth="1"/>
    <col min="13572" max="13572" width="14.421875" style="834" bestFit="1" customWidth="1"/>
    <col min="13573" max="13573" width="12.57421875" style="834" bestFit="1" customWidth="1"/>
    <col min="13574" max="13574" width="14.421875" style="834" bestFit="1" customWidth="1"/>
    <col min="13575" max="13580" width="12.57421875" style="834" bestFit="1" customWidth="1"/>
    <col min="13581" max="13581" width="13.421875" style="834" bestFit="1" customWidth="1"/>
    <col min="13582" max="13582" width="12.57421875" style="834" bestFit="1" customWidth="1"/>
    <col min="13583" max="13583" width="13.421875" style="834" bestFit="1" customWidth="1"/>
    <col min="13584" max="13584" width="14.421875" style="834" bestFit="1" customWidth="1"/>
    <col min="13585" max="13585" width="13.421875" style="834" bestFit="1" customWidth="1"/>
    <col min="13586" max="13586" width="13.57421875" style="834" bestFit="1" customWidth="1"/>
    <col min="13587" max="13826" width="10.8515625" style="834" customWidth="1"/>
    <col min="13827" max="13827" width="19.8515625" style="834" bestFit="1" customWidth="1"/>
    <col min="13828" max="13828" width="14.421875" style="834" bestFit="1" customWidth="1"/>
    <col min="13829" max="13829" width="12.57421875" style="834" bestFit="1" customWidth="1"/>
    <col min="13830" max="13830" width="14.421875" style="834" bestFit="1" customWidth="1"/>
    <col min="13831" max="13836" width="12.57421875" style="834" bestFit="1" customWidth="1"/>
    <col min="13837" max="13837" width="13.421875" style="834" bestFit="1" customWidth="1"/>
    <col min="13838" max="13838" width="12.57421875" style="834" bestFit="1" customWidth="1"/>
    <col min="13839" max="13839" width="13.421875" style="834" bestFit="1" customWidth="1"/>
    <col min="13840" max="13840" width="14.421875" style="834" bestFit="1" customWidth="1"/>
    <col min="13841" max="13841" width="13.421875" style="834" bestFit="1" customWidth="1"/>
    <col min="13842" max="13842" width="13.57421875" style="834" bestFit="1" customWidth="1"/>
    <col min="13843" max="14082" width="10.8515625" style="834" customWidth="1"/>
    <col min="14083" max="14083" width="19.8515625" style="834" bestFit="1" customWidth="1"/>
    <col min="14084" max="14084" width="14.421875" style="834" bestFit="1" customWidth="1"/>
    <col min="14085" max="14085" width="12.57421875" style="834" bestFit="1" customWidth="1"/>
    <col min="14086" max="14086" width="14.421875" style="834" bestFit="1" customWidth="1"/>
    <col min="14087" max="14092" width="12.57421875" style="834" bestFit="1" customWidth="1"/>
    <col min="14093" max="14093" width="13.421875" style="834" bestFit="1" customWidth="1"/>
    <col min="14094" max="14094" width="12.57421875" style="834" bestFit="1" customWidth="1"/>
    <col min="14095" max="14095" width="13.421875" style="834" bestFit="1" customWidth="1"/>
    <col min="14096" max="14096" width="14.421875" style="834" bestFit="1" customWidth="1"/>
    <col min="14097" max="14097" width="13.421875" style="834" bestFit="1" customWidth="1"/>
    <col min="14098" max="14098" width="13.57421875" style="834" bestFit="1" customWidth="1"/>
    <col min="14099" max="14338" width="10.8515625" style="834" customWidth="1"/>
    <col min="14339" max="14339" width="19.8515625" style="834" bestFit="1" customWidth="1"/>
    <col min="14340" max="14340" width="14.421875" style="834" bestFit="1" customWidth="1"/>
    <col min="14341" max="14341" width="12.57421875" style="834" bestFit="1" customWidth="1"/>
    <col min="14342" max="14342" width="14.421875" style="834" bestFit="1" customWidth="1"/>
    <col min="14343" max="14348" width="12.57421875" style="834" bestFit="1" customWidth="1"/>
    <col min="14349" max="14349" width="13.421875" style="834" bestFit="1" customWidth="1"/>
    <col min="14350" max="14350" width="12.57421875" style="834" bestFit="1" customWidth="1"/>
    <col min="14351" max="14351" width="13.421875" style="834" bestFit="1" customWidth="1"/>
    <col min="14352" max="14352" width="14.421875" style="834" bestFit="1" customWidth="1"/>
    <col min="14353" max="14353" width="13.421875" style="834" bestFit="1" customWidth="1"/>
    <col min="14354" max="14354" width="13.57421875" style="834" bestFit="1" customWidth="1"/>
    <col min="14355" max="14594" width="10.8515625" style="834" customWidth="1"/>
    <col min="14595" max="14595" width="19.8515625" style="834" bestFit="1" customWidth="1"/>
    <col min="14596" max="14596" width="14.421875" style="834" bestFit="1" customWidth="1"/>
    <col min="14597" max="14597" width="12.57421875" style="834" bestFit="1" customWidth="1"/>
    <col min="14598" max="14598" width="14.421875" style="834" bestFit="1" customWidth="1"/>
    <col min="14599" max="14604" width="12.57421875" style="834" bestFit="1" customWidth="1"/>
    <col min="14605" max="14605" width="13.421875" style="834" bestFit="1" customWidth="1"/>
    <col min="14606" max="14606" width="12.57421875" style="834" bestFit="1" customWidth="1"/>
    <col min="14607" max="14607" width="13.421875" style="834" bestFit="1" customWidth="1"/>
    <col min="14608" max="14608" width="14.421875" style="834" bestFit="1" customWidth="1"/>
    <col min="14609" max="14609" width="13.421875" style="834" bestFit="1" customWidth="1"/>
    <col min="14610" max="14610" width="13.57421875" style="834" bestFit="1" customWidth="1"/>
    <col min="14611" max="14850" width="10.8515625" style="834" customWidth="1"/>
    <col min="14851" max="14851" width="19.8515625" style="834" bestFit="1" customWidth="1"/>
    <col min="14852" max="14852" width="14.421875" style="834" bestFit="1" customWidth="1"/>
    <col min="14853" max="14853" width="12.57421875" style="834" bestFit="1" customWidth="1"/>
    <col min="14854" max="14854" width="14.421875" style="834" bestFit="1" customWidth="1"/>
    <col min="14855" max="14860" width="12.57421875" style="834" bestFit="1" customWidth="1"/>
    <col min="14861" max="14861" width="13.421875" style="834" bestFit="1" customWidth="1"/>
    <col min="14862" max="14862" width="12.57421875" style="834" bestFit="1" customWidth="1"/>
    <col min="14863" max="14863" width="13.421875" style="834" bestFit="1" customWidth="1"/>
    <col min="14864" max="14864" width="14.421875" style="834" bestFit="1" customWidth="1"/>
    <col min="14865" max="14865" width="13.421875" style="834" bestFit="1" customWidth="1"/>
    <col min="14866" max="14866" width="13.57421875" style="834" bestFit="1" customWidth="1"/>
    <col min="14867" max="15106" width="10.8515625" style="834" customWidth="1"/>
    <col min="15107" max="15107" width="19.8515625" style="834" bestFit="1" customWidth="1"/>
    <col min="15108" max="15108" width="14.421875" style="834" bestFit="1" customWidth="1"/>
    <col min="15109" max="15109" width="12.57421875" style="834" bestFit="1" customWidth="1"/>
    <col min="15110" max="15110" width="14.421875" style="834" bestFit="1" customWidth="1"/>
    <col min="15111" max="15116" width="12.57421875" style="834" bestFit="1" customWidth="1"/>
    <col min="15117" max="15117" width="13.421875" style="834" bestFit="1" customWidth="1"/>
    <col min="15118" max="15118" width="12.57421875" style="834" bestFit="1" customWidth="1"/>
    <col min="15119" max="15119" width="13.421875" style="834" bestFit="1" customWidth="1"/>
    <col min="15120" max="15120" width="14.421875" style="834" bestFit="1" customWidth="1"/>
    <col min="15121" max="15121" width="13.421875" style="834" bestFit="1" customWidth="1"/>
    <col min="15122" max="15122" width="13.57421875" style="834" bestFit="1" customWidth="1"/>
    <col min="15123" max="15362" width="10.8515625" style="834" customWidth="1"/>
    <col min="15363" max="15363" width="19.8515625" style="834" bestFit="1" customWidth="1"/>
    <col min="15364" max="15364" width="14.421875" style="834" bestFit="1" customWidth="1"/>
    <col min="15365" max="15365" width="12.57421875" style="834" bestFit="1" customWidth="1"/>
    <col min="15366" max="15366" width="14.421875" style="834" bestFit="1" customWidth="1"/>
    <col min="15367" max="15372" width="12.57421875" style="834" bestFit="1" customWidth="1"/>
    <col min="15373" max="15373" width="13.421875" style="834" bestFit="1" customWidth="1"/>
    <col min="15374" max="15374" width="12.57421875" style="834" bestFit="1" customWidth="1"/>
    <col min="15375" max="15375" width="13.421875" style="834" bestFit="1" customWidth="1"/>
    <col min="15376" max="15376" width="14.421875" style="834" bestFit="1" customWidth="1"/>
    <col min="15377" max="15377" width="13.421875" style="834" bestFit="1" customWidth="1"/>
    <col min="15378" max="15378" width="13.57421875" style="834" bestFit="1" customWidth="1"/>
    <col min="15379" max="15618" width="10.8515625" style="834" customWidth="1"/>
    <col min="15619" max="15619" width="19.8515625" style="834" bestFit="1" customWidth="1"/>
    <col min="15620" max="15620" width="14.421875" style="834" bestFit="1" customWidth="1"/>
    <col min="15621" max="15621" width="12.57421875" style="834" bestFit="1" customWidth="1"/>
    <col min="15622" max="15622" width="14.421875" style="834" bestFit="1" customWidth="1"/>
    <col min="15623" max="15628" width="12.57421875" style="834" bestFit="1" customWidth="1"/>
    <col min="15629" max="15629" width="13.421875" style="834" bestFit="1" customWidth="1"/>
    <col min="15630" max="15630" width="12.57421875" style="834" bestFit="1" customWidth="1"/>
    <col min="15631" max="15631" width="13.421875" style="834" bestFit="1" customWidth="1"/>
    <col min="15632" max="15632" width="14.421875" style="834" bestFit="1" customWidth="1"/>
    <col min="15633" max="15633" width="13.421875" style="834" bestFit="1" customWidth="1"/>
    <col min="15634" max="15634" width="13.57421875" style="834" bestFit="1" customWidth="1"/>
    <col min="15635" max="15874" width="10.8515625" style="834" customWidth="1"/>
    <col min="15875" max="15875" width="19.8515625" style="834" bestFit="1" customWidth="1"/>
    <col min="15876" max="15876" width="14.421875" style="834" bestFit="1" customWidth="1"/>
    <col min="15877" max="15877" width="12.57421875" style="834" bestFit="1" customWidth="1"/>
    <col min="15878" max="15878" width="14.421875" style="834" bestFit="1" customWidth="1"/>
    <col min="15879" max="15884" width="12.57421875" style="834" bestFit="1" customWidth="1"/>
    <col min="15885" max="15885" width="13.421875" style="834" bestFit="1" customWidth="1"/>
    <col min="15886" max="15886" width="12.57421875" style="834" bestFit="1" customWidth="1"/>
    <col min="15887" max="15887" width="13.421875" style="834" bestFit="1" customWidth="1"/>
    <col min="15888" max="15888" width="14.421875" style="834" bestFit="1" customWidth="1"/>
    <col min="15889" max="15889" width="13.421875" style="834" bestFit="1" customWidth="1"/>
    <col min="15890" max="15890" width="13.57421875" style="834" bestFit="1" customWidth="1"/>
    <col min="15891" max="16130" width="10.8515625" style="834" customWidth="1"/>
    <col min="16131" max="16131" width="19.8515625" style="834" bestFit="1" customWidth="1"/>
    <col min="16132" max="16132" width="14.421875" style="834" bestFit="1" customWidth="1"/>
    <col min="16133" max="16133" width="12.57421875" style="834" bestFit="1" customWidth="1"/>
    <col min="16134" max="16134" width="14.421875" style="834" bestFit="1" customWidth="1"/>
    <col min="16135" max="16140" width="12.57421875" style="834" bestFit="1" customWidth="1"/>
    <col min="16141" max="16141" width="13.421875" style="834" bestFit="1" customWidth="1"/>
    <col min="16142" max="16142" width="12.57421875" style="834" bestFit="1" customWidth="1"/>
    <col min="16143" max="16143" width="13.421875" style="834" bestFit="1" customWidth="1"/>
    <col min="16144" max="16144" width="14.421875" style="834" bestFit="1" customWidth="1"/>
    <col min="16145" max="16145" width="13.421875" style="834" bestFit="1" customWidth="1"/>
    <col min="16146" max="16146" width="13.57421875" style="834" bestFit="1" customWidth="1"/>
    <col min="16147" max="16384" width="10.8515625" style="834" customWidth="1"/>
  </cols>
  <sheetData>
    <row r="1" spans="1:17" s="826" customFormat="1" ht="20.25">
      <c r="A1" s="1208" t="s">
        <v>1052</v>
      </c>
      <c r="B1" s="825"/>
      <c r="C1" s="825"/>
      <c r="D1" s="825"/>
      <c r="E1" s="825"/>
      <c r="F1" s="825"/>
      <c r="G1" s="825"/>
      <c r="H1" s="825"/>
      <c r="I1" s="825"/>
      <c r="J1" s="825"/>
      <c r="K1" s="825"/>
      <c r="L1" s="825"/>
      <c r="M1" s="825"/>
      <c r="N1" s="825"/>
      <c r="O1" s="825"/>
      <c r="P1" s="825"/>
      <c r="Q1" s="825"/>
    </row>
    <row r="2" spans="1:18" s="826" customFormat="1" ht="27.75">
      <c r="A2" s="827" t="s">
        <v>813</v>
      </c>
      <c r="B2" s="828"/>
      <c r="C2" s="828"/>
      <c r="D2" s="828"/>
      <c r="E2" s="828"/>
      <c r="F2" s="828"/>
      <c r="G2" s="828"/>
      <c r="H2" s="828"/>
      <c r="I2" s="828"/>
      <c r="J2" s="828"/>
      <c r="K2" s="828"/>
      <c r="L2" s="828"/>
      <c r="M2" s="828"/>
      <c r="N2" s="828"/>
      <c r="O2" s="828"/>
      <c r="P2" s="828"/>
      <c r="Q2" s="828"/>
      <c r="R2" s="828"/>
    </row>
    <row r="3" spans="1:18" s="826" customFormat="1" ht="20.25">
      <c r="A3" s="1312">
        <v>44530</v>
      </c>
      <c r="B3" s="1312"/>
      <c r="C3" s="1312"/>
      <c r="D3" s="1312"/>
      <c r="E3" s="1312"/>
      <c r="F3" s="1312"/>
      <c r="G3" s="1312"/>
      <c r="H3" s="1312"/>
      <c r="I3" s="1312"/>
      <c r="J3" s="1312"/>
      <c r="K3" s="1312"/>
      <c r="L3" s="1312"/>
      <c r="M3" s="1312"/>
      <c r="N3" s="1312"/>
      <c r="O3" s="1312"/>
      <c r="P3" s="1312"/>
      <c r="Q3" s="1312"/>
      <c r="R3" s="1312"/>
    </row>
    <row r="4" spans="1:18" s="826" customFormat="1" ht="18.75">
      <c r="A4" s="829" t="s">
        <v>70</v>
      </c>
      <c r="B4" s="829"/>
      <c r="C4" s="829"/>
      <c r="D4" s="829"/>
      <c r="E4" s="829"/>
      <c r="F4" s="829"/>
      <c r="G4" s="830"/>
      <c r="H4" s="829"/>
      <c r="I4" s="829"/>
      <c r="J4" s="829"/>
      <c r="K4" s="829"/>
      <c r="L4" s="829"/>
      <c r="M4" s="829"/>
      <c r="N4" s="829"/>
      <c r="O4" s="829"/>
      <c r="P4" s="829"/>
      <c r="Q4" s="829"/>
      <c r="R4" s="829"/>
    </row>
    <row r="5" spans="1:18" s="826" customFormat="1" ht="10.5" customHeight="1">
      <c r="A5" s="829"/>
      <c r="B5" s="829"/>
      <c r="C5" s="829"/>
      <c r="D5" s="829"/>
      <c r="E5" s="829"/>
      <c r="F5" s="829"/>
      <c r="G5" s="830"/>
      <c r="H5" s="829"/>
      <c r="I5" s="829"/>
      <c r="J5" s="829"/>
      <c r="K5" s="829"/>
      <c r="L5" s="829"/>
      <c r="M5" s="829"/>
      <c r="N5" s="829"/>
      <c r="O5" s="829"/>
      <c r="P5" s="829"/>
      <c r="Q5" s="829"/>
      <c r="R5" s="829"/>
    </row>
    <row r="6" spans="1:18" s="826" customFormat="1" ht="21" customHeight="1">
      <c r="A6" s="1313" t="s">
        <v>814</v>
      </c>
      <c r="B6" s="1315" t="s">
        <v>96</v>
      </c>
      <c r="C6" s="1315" t="s">
        <v>97</v>
      </c>
      <c r="D6" s="1317" t="s">
        <v>93</v>
      </c>
      <c r="E6" s="1318"/>
      <c r="F6" s="1318"/>
      <c r="G6" s="1318" t="s">
        <v>71</v>
      </c>
      <c r="H6" s="1318"/>
      <c r="I6" s="1318"/>
      <c r="J6" s="1318" t="s">
        <v>91</v>
      </c>
      <c r="K6" s="1318"/>
      <c r="L6" s="1318"/>
      <c r="M6" s="1318" t="s">
        <v>73</v>
      </c>
      <c r="N6" s="1318"/>
      <c r="O6" s="1318"/>
      <c r="P6" s="1318" t="s">
        <v>75</v>
      </c>
      <c r="Q6" s="1318"/>
      <c r="R6" s="1319"/>
    </row>
    <row r="7" spans="1:18" s="826" customFormat="1" ht="15.75" customHeight="1">
      <c r="A7" s="1314"/>
      <c r="B7" s="1316" t="s">
        <v>97</v>
      </c>
      <c r="C7" s="1316" t="s">
        <v>97</v>
      </c>
      <c r="D7" s="831" t="s">
        <v>815</v>
      </c>
      <c r="E7" s="831" t="s">
        <v>816</v>
      </c>
      <c r="F7" s="831" t="s">
        <v>817</v>
      </c>
      <c r="G7" s="831" t="s">
        <v>815</v>
      </c>
      <c r="H7" s="831" t="s">
        <v>816</v>
      </c>
      <c r="I7" s="831" t="s">
        <v>817</v>
      </c>
      <c r="J7" s="831" t="s">
        <v>815</v>
      </c>
      <c r="K7" s="831" t="s">
        <v>816</v>
      </c>
      <c r="L7" s="831" t="s">
        <v>817</v>
      </c>
      <c r="M7" s="831" t="s">
        <v>815</v>
      </c>
      <c r="N7" s="831" t="s">
        <v>816</v>
      </c>
      <c r="O7" s="831" t="s">
        <v>817</v>
      </c>
      <c r="P7" s="832" t="s">
        <v>815</v>
      </c>
      <c r="Q7" s="832" t="s">
        <v>816</v>
      </c>
      <c r="R7" s="833" t="s">
        <v>817</v>
      </c>
    </row>
    <row r="8" spans="1:18" ht="13.5">
      <c r="A8" s="143" t="s">
        <v>2</v>
      </c>
      <c r="B8" s="143" t="s">
        <v>223</v>
      </c>
      <c r="C8" s="143" t="s">
        <v>223</v>
      </c>
      <c r="D8" s="144">
        <v>41001.75577</v>
      </c>
      <c r="E8" s="145">
        <v>0</v>
      </c>
      <c r="F8" s="145">
        <v>41001.75577</v>
      </c>
      <c r="G8" s="145">
        <v>0</v>
      </c>
      <c r="H8" s="145">
        <v>0</v>
      </c>
      <c r="I8" s="145">
        <v>0</v>
      </c>
      <c r="J8" s="145">
        <v>1819.2681599999999</v>
      </c>
      <c r="K8" s="145">
        <v>0.05804</v>
      </c>
      <c r="L8" s="145">
        <v>1819.3262</v>
      </c>
      <c r="M8" s="145">
        <v>2695.70565</v>
      </c>
      <c r="N8" s="145">
        <v>12.559790000000001</v>
      </c>
      <c r="O8" s="145">
        <v>2708.26544</v>
      </c>
      <c r="P8" s="145">
        <v>4514.9738099999995</v>
      </c>
      <c r="Q8" s="145">
        <v>12.617830000000001</v>
      </c>
      <c r="R8" s="146">
        <v>4527.59164</v>
      </c>
    </row>
    <row r="9" spans="1:18" ht="13.5">
      <c r="A9" s="143" t="s">
        <v>818</v>
      </c>
      <c r="B9" s="835"/>
      <c r="C9" s="835"/>
      <c r="D9" s="144">
        <v>41001.75577</v>
      </c>
      <c r="E9" s="145">
        <v>0</v>
      </c>
      <c r="F9" s="145">
        <v>41001.75577</v>
      </c>
      <c r="G9" s="145">
        <v>0</v>
      </c>
      <c r="H9" s="145">
        <v>0</v>
      </c>
      <c r="I9" s="145">
        <v>0</v>
      </c>
      <c r="J9" s="145">
        <v>1819.2681599999999</v>
      </c>
      <c r="K9" s="145">
        <v>0.05804</v>
      </c>
      <c r="L9" s="145">
        <v>1819.3262</v>
      </c>
      <c r="M9" s="145">
        <v>2695.70565</v>
      </c>
      <c r="N9" s="145">
        <v>12.559790000000001</v>
      </c>
      <c r="O9" s="145">
        <v>2708.26544</v>
      </c>
      <c r="P9" s="145">
        <v>4514.9738099999995</v>
      </c>
      <c r="Q9" s="145">
        <v>12.617830000000001</v>
      </c>
      <c r="R9" s="146">
        <v>4527.59164</v>
      </c>
    </row>
    <row r="10" spans="1:18" ht="13.5">
      <c r="A10" s="143" t="s">
        <v>3</v>
      </c>
      <c r="B10" s="143" t="s">
        <v>201</v>
      </c>
      <c r="C10" s="143" t="s">
        <v>201</v>
      </c>
      <c r="D10" s="144">
        <v>18116.040530000002</v>
      </c>
      <c r="E10" s="145">
        <v>0</v>
      </c>
      <c r="F10" s="145">
        <v>18116.040530000002</v>
      </c>
      <c r="G10" s="145">
        <v>0</v>
      </c>
      <c r="H10" s="145">
        <v>0</v>
      </c>
      <c r="I10" s="145">
        <v>0</v>
      </c>
      <c r="J10" s="145">
        <v>2225.9643899999996</v>
      </c>
      <c r="K10" s="145">
        <v>8.84454</v>
      </c>
      <c r="L10" s="145">
        <v>2234.8089299999997</v>
      </c>
      <c r="M10" s="145">
        <v>2928.43696</v>
      </c>
      <c r="N10" s="145">
        <v>0</v>
      </c>
      <c r="O10" s="145">
        <v>2928.43696</v>
      </c>
      <c r="P10" s="145">
        <v>5154.401349999999</v>
      </c>
      <c r="Q10" s="145">
        <v>8.84454</v>
      </c>
      <c r="R10" s="146">
        <v>5163.24589</v>
      </c>
    </row>
    <row r="11" spans="1:18" ht="13.5">
      <c r="A11" s="147"/>
      <c r="B11" s="143" t="s">
        <v>202</v>
      </c>
      <c r="C11" s="143" t="s">
        <v>202</v>
      </c>
      <c r="D11" s="144">
        <v>35312.91595</v>
      </c>
      <c r="E11" s="145">
        <v>0</v>
      </c>
      <c r="F11" s="145">
        <v>35312.91595</v>
      </c>
      <c r="G11" s="145">
        <v>0</v>
      </c>
      <c r="H11" s="145">
        <v>0</v>
      </c>
      <c r="I11" s="145">
        <v>0</v>
      </c>
      <c r="J11" s="145">
        <v>5737.831180000001</v>
      </c>
      <c r="K11" s="145">
        <v>14.233</v>
      </c>
      <c r="L11" s="145">
        <v>5752.064179999999</v>
      </c>
      <c r="M11" s="145">
        <v>8511.71534</v>
      </c>
      <c r="N11" s="145">
        <v>0</v>
      </c>
      <c r="O11" s="145">
        <v>8511.71534</v>
      </c>
      <c r="P11" s="145">
        <v>14249.54652</v>
      </c>
      <c r="Q11" s="145">
        <v>14.233</v>
      </c>
      <c r="R11" s="146">
        <v>14263.77952</v>
      </c>
    </row>
    <row r="12" spans="1:18" ht="13.5">
      <c r="A12" s="147"/>
      <c r="B12" s="147"/>
      <c r="C12" s="148" t="s">
        <v>168</v>
      </c>
      <c r="D12" s="149">
        <v>698.89208</v>
      </c>
      <c r="E12" s="150">
        <v>0</v>
      </c>
      <c r="F12" s="150">
        <v>698.89208</v>
      </c>
      <c r="G12" s="150">
        <v>0</v>
      </c>
      <c r="H12" s="150">
        <v>0</v>
      </c>
      <c r="I12" s="150">
        <v>0</v>
      </c>
      <c r="J12" s="150">
        <v>0</v>
      </c>
      <c r="K12" s="150">
        <v>0</v>
      </c>
      <c r="L12" s="150">
        <v>0</v>
      </c>
      <c r="M12" s="150">
        <v>0</v>
      </c>
      <c r="N12" s="150">
        <v>0</v>
      </c>
      <c r="O12" s="150">
        <v>0</v>
      </c>
      <c r="P12" s="150">
        <v>0</v>
      </c>
      <c r="Q12" s="150">
        <v>0</v>
      </c>
      <c r="R12" s="151">
        <v>0</v>
      </c>
    </row>
    <row r="13" spans="1:18" ht="13.5">
      <c r="A13" s="147"/>
      <c r="B13" s="143" t="s">
        <v>102</v>
      </c>
      <c r="C13" s="143" t="s">
        <v>103</v>
      </c>
      <c r="D13" s="144">
        <v>150920.38382999998</v>
      </c>
      <c r="E13" s="145">
        <v>0</v>
      </c>
      <c r="F13" s="145">
        <v>150920.38382999998</v>
      </c>
      <c r="G13" s="145">
        <v>0.0588</v>
      </c>
      <c r="H13" s="145">
        <v>0</v>
      </c>
      <c r="I13" s="145">
        <v>0.0588</v>
      </c>
      <c r="J13" s="145">
        <v>11621.698309999998</v>
      </c>
      <c r="K13" s="145">
        <v>343.36137</v>
      </c>
      <c r="L13" s="145">
        <v>11965.059680000002</v>
      </c>
      <c r="M13" s="145">
        <v>23024.595289999997</v>
      </c>
      <c r="N13" s="145">
        <v>669.1454900000001</v>
      </c>
      <c r="O13" s="145">
        <v>23693.74078</v>
      </c>
      <c r="P13" s="145">
        <v>34646.352399999996</v>
      </c>
      <c r="Q13" s="145">
        <v>1012.50686</v>
      </c>
      <c r="R13" s="146">
        <v>35658.859260000005</v>
      </c>
    </row>
    <row r="14" spans="1:18" ht="13.5">
      <c r="A14" s="147"/>
      <c r="B14" s="147"/>
      <c r="C14" s="148" t="s">
        <v>203</v>
      </c>
      <c r="D14" s="149">
        <v>13919.110579999999</v>
      </c>
      <c r="E14" s="150">
        <v>0</v>
      </c>
      <c r="F14" s="150">
        <v>13919.110579999999</v>
      </c>
      <c r="G14" s="150">
        <v>0</v>
      </c>
      <c r="H14" s="150">
        <v>0</v>
      </c>
      <c r="I14" s="150">
        <v>0</v>
      </c>
      <c r="J14" s="150">
        <v>2335.48425</v>
      </c>
      <c r="K14" s="150">
        <v>1.7994700000000001</v>
      </c>
      <c r="L14" s="150">
        <v>2337.2837200000004</v>
      </c>
      <c r="M14" s="150">
        <v>1056.3527900000001</v>
      </c>
      <c r="N14" s="150">
        <v>0</v>
      </c>
      <c r="O14" s="150">
        <v>1056.3527900000001</v>
      </c>
      <c r="P14" s="150">
        <v>3391.83704</v>
      </c>
      <c r="Q14" s="150">
        <v>1.7994700000000001</v>
      </c>
      <c r="R14" s="151">
        <v>3393.63651</v>
      </c>
    </row>
    <row r="15" spans="1:18" ht="13.5">
      <c r="A15" s="147"/>
      <c r="B15" s="147"/>
      <c r="C15" s="148" t="s">
        <v>224</v>
      </c>
      <c r="D15" s="149">
        <v>172.92423000000002</v>
      </c>
      <c r="E15" s="150">
        <v>0</v>
      </c>
      <c r="F15" s="150">
        <v>172.92423000000002</v>
      </c>
      <c r="G15" s="150">
        <v>0</v>
      </c>
      <c r="H15" s="150">
        <v>0</v>
      </c>
      <c r="I15" s="150">
        <v>0</v>
      </c>
      <c r="J15" s="150">
        <v>0</v>
      </c>
      <c r="K15" s="150">
        <v>0</v>
      </c>
      <c r="L15" s="150">
        <v>0</v>
      </c>
      <c r="M15" s="150">
        <v>0</v>
      </c>
      <c r="N15" s="150">
        <v>0</v>
      </c>
      <c r="O15" s="150">
        <v>0</v>
      </c>
      <c r="P15" s="150">
        <v>0</v>
      </c>
      <c r="Q15" s="150">
        <v>0</v>
      </c>
      <c r="R15" s="151">
        <v>0</v>
      </c>
    </row>
    <row r="16" spans="1:18" ht="13.5">
      <c r="A16" s="143" t="s">
        <v>819</v>
      </c>
      <c r="B16" s="835"/>
      <c r="C16" s="835"/>
      <c r="D16" s="144">
        <v>219140.26719999994</v>
      </c>
      <c r="E16" s="145">
        <v>0</v>
      </c>
      <c r="F16" s="145">
        <v>219140.26719999994</v>
      </c>
      <c r="G16" s="145">
        <v>0.0588</v>
      </c>
      <c r="H16" s="145">
        <v>0</v>
      </c>
      <c r="I16" s="145">
        <v>0.0588</v>
      </c>
      <c r="J16" s="145">
        <v>21920.97813</v>
      </c>
      <c r="K16" s="145">
        <v>368.23837999999995</v>
      </c>
      <c r="L16" s="145">
        <v>22289.21651</v>
      </c>
      <c r="M16" s="145">
        <v>35521.10038</v>
      </c>
      <c r="N16" s="145">
        <v>669.1454900000001</v>
      </c>
      <c r="O16" s="145">
        <v>36190.24587</v>
      </c>
      <c r="P16" s="145">
        <v>57442.13731</v>
      </c>
      <c r="Q16" s="145">
        <v>1037.38387</v>
      </c>
      <c r="R16" s="146">
        <v>58479.521179999996</v>
      </c>
    </row>
    <row r="17" spans="1:18" ht="13.5">
      <c r="A17" s="143" t="s">
        <v>66</v>
      </c>
      <c r="B17" s="143" t="s">
        <v>104</v>
      </c>
      <c r="C17" s="143" t="s">
        <v>104</v>
      </c>
      <c r="D17" s="144">
        <v>50496.919839999995</v>
      </c>
      <c r="E17" s="145">
        <v>0</v>
      </c>
      <c r="F17" s="145">
        <v>50496.919839999995</v>
      </c>
      <c r="G17" s="145">
        <v>1.4755999999999998</v>
      </c>
      <c r="H17" s="145">
        <v>0</v>
      </c>
      <c r="I17" s="145">
        <v>1.4755999999999998</v>
      </c>
      <c r="J17" s="145">
        <v>15876.134139999998</v>
      </c>
      <c r="K17" s="145">
        <v>588.86932</v>
      </c>
      <c r="L17" s="145">
        <v>16465.00346</v>
      </c>
      <c r="M17" s="145">
        <v>36825.78725</v>
      </c>
      <c r="N17" s="145">
        <v>3206.46238</v>
      </c>
      <c r="O17" s="145">
        <v>40032.249630000006</v>
      </c>
      <c r="P17" s="145">
        <v>52703.396989999994</v>
      </c>
      <c r="Q17" s="145">
        <v>3795.3316999999997</v>
      </c>
      <c r="R17" s="146">
        <v>56498.728689999996</v>
      </c>
    </row>
    <row r="18" spans="1:18" ht="13.5">
      <c r="A18" s="147"/>
      <c r="B18" s="147"/>
      <c r="C18" s="148" t="s">
        <v>320</v>
      </c>
      <c r="D18" s="149">
        <v>6089.021769999999</v>
      </c>
      <c r="E18" s="150">
        <v>0</v>
      </c>
      <c r="F18" s="150">
        <v>6089.021769999999</v>
      </c>
      <c r="G18" s="150">
        <v>0</v>
      </c>
      <c r="H18" s="150">
        <v>0</v>
      </c>
      <c r="I18" s="150">
        <v>0</v>
      </c>
      <c r="J18" s="150">
        <v>739.04367</v>
      </c>
      <c r="K18" s="150">
        <v>10.597719999999999</v>
      </c>
      <c r="L18" s="150">
        <v>749.64139</v>
      </c>
      <c r="M18" s="150">
        <v>756.5565300000001</v>
      </c>
      <c r="N18" s="150">
        <v>0.0038599999999999997</v>
      </c>
      <c r="O18" s="150">
        <v>756.56039</v>
      </c>
      <c r="P18" s="150">
        <v>1495.6002</v>
      </c>
      <c r="Q18" s="150">
        <v>10.60158</v>
      </c>
      <c r="R18" s="151">
        <v>1506.20178</v>
      </c>
    </row>
    <row r="19" spans="1:18" ht="13.5">
      <c r="A19" s="147"/>
      <c r="B19" s="143" t="s">
        <v>225</v>
      </c>
      <c r="C19" s="143" t="s">
        <v>225</v>
      </c>
      <c r="D19" s="144">
        <v>61325.46402</v>
      </c>
      <c r="E19" s="145">
        <v>0</v>
      </c>
      <c r="F19" s="145">
        <v>61325.46402</v>
      </c>
      <c r="G19" s="145">
        <v>0</v>
      </c>
      <c r="H19" s="145">
        <v>0</v>
      </c>
      <c r="I19" s="145">
        <v>0</v>
      </c>
      <c r="J19" s="145">
        <v>4842.95264</v>
      </c>
      <c r="K19" s="145">
        <v>6.82988</v>
      </c>
      <c r="L19" s="145">
        <v>4849.782520000001</v>
      </c>
      <c r="M19" s="145">
        <v>4630.35634</v>
      </c>
      <c r="N19" s="145">
        <v>11.03649</v>
      </c>
      <c r="O19" s="145">
        <v>4641.39283</v>
      </c>
      <c r="P19" s="145">
        <v>9473.30898</v>
      </c>
      <c r="Q19" s="145">
        <v>17.866370000000003</v>
      </c>
      <c r="R19" s="146">
        <v>9491.17535</v>
      </c>
    </row>
    <row r="20" spans="1:18" ht="13.5">
      <c r="A20" s="147"/>
      <c r="B20" s="143" t="s">
        <v>305</v>
      </c>
      <c r="C20" s="143" t="s">
        <v>306</v>
      </c>
      <c r="D20" s="144">
        <v>9606.74308</v>
      </c>
      <c r="E20" s="145">
        <v>0</v>
      </c>
      <c r="F20" s="145">
        <v>9606.74308</v>
      </c>
      <c r="G20" s="145">
        <v>0</v>
      </c>
      <c r="H20" s="145">
        <v>0</v>
      </c>
      <c r="I20" s="145">
        <v>0</v>
      </c>
      <c r="J20" s="145">
        <v>250.56284</v>
      </c>
      <c r="K20" s="145">
        <v>0</v>
      </c>
      <c r="L20" s="145">
        <v>250.56284</v>
      </c>
      <c r="M20" s="145">
        <v>97.02808</v>
      </c>
      <c r="N20" s="145">
        <v>0</v>
      </c>
      <c r="O20" s="145">
        <v>97.02808</v>
      </c>
      <c r="P20" s="145">
        <v>347.59092</v>
      </c>
      <c r="Q20" s="145">
        <v>0</v>
      </c>
      <c r="R20" s="146">
        <v>347.59092</v>
      </c>
    </row>
    <row r="21" spans="1:18" ht="13.5">
      <c r="A21" s="147"/>
      <c r="B21" s="143" t="s">
        <v>321</v>
      </c>
      <c r="C21" s="143" t="s">
        <v>322</v>
      </c>
      <c r="D21" s="144">
        <v>12375.72899</v>
      </c>
      <c r="E21" s="145">
        <v>0</v>
      </c>
      <c r="F21" s="145">
        <v>12375.72899</v>
      </c>
      <c r="G21" s="145">
        <v>0</v>
      </c>
      <c r="H21" s="145">
        <v>0</v>
      </c>
      <c r="I21" s="145">
        <v>0</v>
      </c>
      <c r="J21" s="145">
        <v>2037.3078400000002</v>
      </c>
      <c r="K21" s="145">
        <v>34.080059999999996</v>
      </c>
      <c r="L21" s="145">
        <v>2071.3878999999997</v>
      </c>
      <c r="M21" s="145">
        <v>8575.34638</v>
      </c>
      <c r="N21" s="145">
        <v>8E-05</v>
      </c>
      <c r="O21" s="145">
        <v>8575.34646</v>
      </c>
      <c r="P21" s="145">
        <v>10612.65422</v>
      </c>
      <c r="Q21" s="145">
        <v>34.08014</v>
      </c>
      <c r="R21" s="146">
        <v>10646.734359999999</v>
      </c>
    </row>
    <row r="22" spans="1:18" ht="13.5">
      <c r="A22" s="143" t="s">
        <v>820</v>
      </c>
      <c r="B22" s="835"/>
      <c r="C22" s="835"/>
      <c r="D22" s="144">
        <v>139893.87769999998</v>
      </c>
      <c r="E22" s="145">
        <v>0</v>
      </c>
      <c r="F22" s="145">
        <v>139893.87769999998</v>
      </c>
      <c r="G22" s="145">
        <v>1.4755999999999998</v>
      </c>
      <c r="H22" s="145">
        <v>0</v>
      </c>
      <c r="I22" s="145">
        <v>1.4755999999999998</v>
      </c>
      <c r="J22" s="145">
        <v>23746.00113</v>
      </c>
      <c r="K22" s="145">
        <v>640.37698</v>
      </c>
      <c r="L22" s="145">
        <v>24386.378109999998</v>
      </c>
      <c r="M22" s="145">
        <v>50885.07458000001</v>
      </c>
      <c r="N22" s="145">
        <v>3217.50281</v>
      </c>
      <c r="O22" s="145">
        <v>54102.57739</v>
      </c>
      <c r="P22" s="145">
        <v>74632.55131</v>
      </c>
      <c r="Q22" s="145">
        <v>3857.87979</v>
      </c>
      <c r="R22" s="146">
        <v>78490.43109999999</v>
      </c>
    </row>
    <row r="23" spans="1:18" ht="13.5">
      <c r="A23" s="143" t="s">
        <v>5</v>
      </c>
      <c r="B23" s="143" t="s">
        <v>5</v>
      </c>
      <c r="C23" s="143" t="s">
        <v>5</v>
      </c>
      <c r="D23" s="144">
        <v>340799.72503000003</v>
      </c>
      <c r="E23" s="145">
        <v>0</v>
      </c>
      <c r="F23" s="145">
        <v>340799.72503000003</v>
      </c>
      <c r="G23" s="145">
        <v>6.443650000000001</v>
      </c>
      <c r="H23" s="145">
        <v>0</v>
      </c>
      <c r="I23" s="145">
        <v>6.443650000000001</v>
      </c>
      <c r="J23" s="145">
        <v>40574.8465</v>
      </c>
      <c r="K23" s="145">
        <v>2789.8169</v>
      </c>
      <c r="L23" s="145">
        <v>43364.663400000005</v>
      </c>
      <c r="M23" s="145">
        <v>192960.46603999997</v>
      </c>
      <c r="N23" s="145">
        <v>2458.3628</v>
      </c>
      <c r="O23" s="145">
        <v>195418.82884</v>
      </c>
      <c r="P23" s="145">
        <v>233541.75618999996</v>
      </c>
      <c r="Q23" s="145">
        <v>5248.179700000001</v>
      </c>
      <c r="R23" s="146">
        <v>238789.93589000002</v>
      </c>
    </row>
    <row r="24" spans="1:18" ht="13.5">
      <c r="A24" s="147"/>
      <c r="B24" s="147"/>
      <c r="C24" s="148" t="s">
        <v>204</v>
      </c>
      <c r="D24" s="149">
        <v>109772.82878</v>
      </c>
      <c r="E24" s="150">
        <v>314.92094000000003</v>
      </c>
      <c r="F24" s="150">
        <v>110087.74971999999</v>
      </c>
      <c r="G24" s="150">
        <v>0</v>
      </c>
      <c r="H24" s="150">
        <v>0</v>
      </c>
      <c r="I24" s="150">
        <v>0</v>
      </c>
      <c r="J24" s="150">
        <v>24045.24345</v>
      </c>
      <c r="K24" s="150">
        <v>2551.4679699999997</v>
      </c>
      <c r="L24" s="150">
        <v>26596.711420000003</v>
      </c>
      <c r="M24" s="150">
        <v>127181.18725</v>
      </c>
      <c r="N24" s="150">
        <v>2412.24915</v>
      </c>
      <c r="O24" s="150">
        <v>129593.43639999999</v>
      </c>
      <c r="P24" s="150">
        <v>151226.43070000003</v>
      </c>
      <c r="Q24" s="150">
        <v>4963.717119999999</v>
      </c>
      <c r="R24" s="151">
        <v>156190.14781999998</v>
      </c>
    </row>
    <row r="25" spans="1:18" ht="13.5">
      <c r="A25" s="147"/>
      <c r="B25" s="147"/>
      <c r="C25" s="148" t="s">
        <v>205</v>
      </c>
      <c r="D25" s="149">
        <v>78110.98531999999</v>
      </c>
      <c r="E25" s="150">
        <v>23.36654</v>
      </c>
      <c r="F25" s="150">
        <v>78134.35186</v>
      </c>
      <c r="G25" s="150">
        <v>0</v>
      </c>
      <c r="H25" s="150">
        <v>0</v>
      </c>
      <c r="I25" s="150">
        <v>0</v>
      </c>
      <c r="J25" s="150">
        <v>5157.2618600000005</v>
      </c>
      <c r="K25" s="150">
        <v>0.00877</v>
      </c>
      <c r="L25" s="150">
        <v>5157.27063</v>
      </c>
      <c r="M25" s="150">
        <v>3326.28312</v>
      </c>
      <c r="N25" s="150">
        <v>0</v>
      </c>
      <c r="O25" s="150">
        <v>3326.28312</v>
      </c>
      <c r="P25" s="150">
        <v>8483.54498</v>
      </c>
      <c r="Q25" s="150">
        <v>0.00877</v>
      </c>
      <c r="R25" s="151">
        <v>8483.55375</v>
      </c>
    </row>
    <row r="26" spans="1:18" ht="13.5">
      <c r="A26" s="147"/>
      <c r="B26" s="147"/>
      <c r="C26" s="148" t="s">
        <v>105</v>
      </c>
      <c r="D26" s="149">
        <v>107612.08026999999</v>
      </c>
      <c r="E26" s="150">
        <v>354.18796000000003</v>
      </c>
      <c r="F26" s="150">
        <v>107966.26823</v>
      </c>
      <c r="G26" s="150">
        <v>0.06774</v>
      </c>
      <c r="H26" s="150">
        <v>0</v>
      </c>
      <c r="I26" s="150">
        <v>0.06774</v>
      </c>
      <c r="J26" s="150">
        <v>13160.83744</v>
      </c>
      <c r="K26" s="150">
        <v>162.22697</v>
      </c>
      <c r="L26" s="150">
        <v>13323.064410000003</v>
      </c>
      <c r="M26" s="150">
        <v>34657.422</v>
      </c>
      <c r="N26" s="150">
        <v>646.12285</v>
      </c>
      <c r="O26" s="150">
        <v>35303.54485</v>
      </c>
      <c r="P26" s="150">
        <v>47818.32718000001</v>
      </c>
      <c r="Q26" s="150">
        <v>808.34982</v>
      </c>
      <c r="R26" s="151">
        <v>48626.676999999996</v>
      </c>
    </row>
    <row r="27" spans="1:18" ht="13.5">
      <c r="A27" s="147"/>
      <c r="B27" s="147"/>
      <c r="C27" s="148" t="s">
        <v>226</v>
      </c>
      <c r="D27" s="149">
        <v>19576.81961</v>
      </c>
      <c r="E27" s="150">
        <v>0</v>
      </c>
      <c r="F27" s="150">
        <v>19576.81961</v>
      </c>
      <c r="G27" s="150">
        <v>0</v>
      </c>
      <c r="H27" s="150">
        <v>0</v>
      </c>
      <c r="I27" s="150">
        <v>0</v>
      </c>
      <c r="J27" s="150">
        <v>3398.7981600000003</v>
      </c>
      <c r="K27" s="150">
        <v>300.68940999999995</v>
      </c>
      <c r="L27" s="150">
        <v>3699.48757</v>
      </c>
      <c r="M27" s="150">
        <v>3005.4874499999996</v>
      </c>
      <c r="N27" s="150">
        <v>22.08104</v>
      </c>
      <c r="O27" s="150">
        <v>3027.56849</v>
      </c>
      <c r="P27" s="150">
        <v>6404.28561</v>
      </c>
      <c r="Q27" s="150">
        <v>322.7704499999999</v>
      </c>
      <c r="R27" s="151">
        <v>6727.056060000001</v>
      </c>
    </row>
    <row r="28" spans="1:18" ht="13.5">
      <c r="A28" s="147"/>
      <c r="B28" s="147"/>
      <c r="C28" s="148" t="s">
        <v>156</v>
      </c>
      <c r="D28" s="149">
        <v>67408.78053</v>
      </c>
      <c r="E28" s="150">
        <v>0</v>
      </c>
      <c r="F28" s="150">
        <v>67408.78053</v>
      </c>
      <c r="G28" s="150">
        <v>0</v>
      </c>
      <c r="H28" s="150">
        <v>0</v>
      </c>
      <c r="I28" s="150">
        <v>0</v>
      </c>
      <c r="J28" s="150">
        <v>9576.91561</v>
      </c>
      <c r="K28" s="150">
        <v>20.82693</v>
      </c>
      <c r="L28" s="150">
        <v>9597.74254</v>
      </c>
      <c r="M28" s="150">
        <v>7329.62561</v>
      </c>
      <c r="N28" s="150">
        <v>0</v>
      </c>
      <c r="O28" s="150">
        <v>7329.62561</v>
      </c>
      <c r="P28" s="150">
        <v>16906.54122</v>
      </c>
      <c r="Q28" s="150">
        <v>20.82693</v>
      </c>
      <c r="R28" s="151">
        <v>16927.36815</v>
      </c>
    </row>
    <row r="29" spans="1:18" ht="13.5">
      <c r="A29" s="147"/>
      <c r="B29" s="147"/>
      <c r="C29" s="148" t="s">
        <v>206</v>
      </c>
      <c r="D29" s="149">
        <v>84753.90934999999</v>
      </c>
      <c r="E29" s="150">
        <v>0</v>
      </c>
      <c r="F29" s="150">
        <v>84753.90934999999</v>
      </c>
      <c r="G29" s="150">
        <v>0</v>
      </c>
      <c r="H29" s="150">
        <v>0</v>
      </c>
      <c r="I29" s="150">
        <v>0</v>
      </c>
      <c r="J29" s="150">
        <v>6561.088569999999</v>
      </c>
      <c r="K29" s="150">
        <v>109.69463</v>
      </c>
      <c r="L29" s="150">
        <v>6670.7832</v>
      </c>
      <c r="M29" s="150">
        <v>6689.2621</v>
      </c>
      <c r="N29" s="150">
        <v>0</v>
      </c>
      <c r="O29" s="150">
        <v>6689.2621</v>
      </c>
      <c r="P29" s="150">
        <v>13250.350669999998</v>
      </c>
      <c r="Q29" s="150">
        <v>109.69463</v>
      </c>
      <c r="R29" s="151">
        <v>13360.0453</v>
      </c>
    </row>
    <row r="30" spans="1:18" ht="13.5">
      <c r="A30" s="147"/>
      <c r="B30" s="147"/>
      <c r="C30" s="148" t="s">
        <v>207</v>
      </c>
      <c r="D30" s="149">
        <v>34679.3911</v>
      </c>
      <c r="E30" s="150">
        <v>0</v>
      </c>
      <c r="F30" s="150">
        <v>34679.3911</v>
      </c>
      <c r="G30" s="150">
        <v>0</v>
      </c>
      <c r="H30" s="150">
        <v>0</v>
      </c>
      <c r="I30" s="150">
        <v>0</v>
      </c>
      <c r="J30" s="150">
        <v>3149.53786</v>
      </c>
      <c r="K30" s="150">
        <v>5.5673</v>
      </c>
      <c r="L30" s="150">
        <v>3155.10516</v>
      </c>
      <c r="M30" s="150">
        <v>2209.5738300000003</v>
      </c>
      <c r="N30" s="150">
        <v>0</v>
      </c>
      <c r="O30" s="150">
        <v>2209.5738300000003</v>
      </c>
      <c r="P30" s="150">
        <v>5359.11169</v>
      </c>
      <c r="Q30" s="150">
        <v>5.5673</v>
      </c>
      <c r="R30" s="151">
        <v>5364.67899</v>
      </c>
    </row>
    <row r="31" spans="1:18" ht="13.5">
      <c r="A31" s="147"/>
      <c r="B31" s="147"/>
      <c r="C31" s="148" t="s">
        <v>307</v>
      </c>
      <c r="D31" s="149">
        <v>9440.66864</v>
      </c>
      <c r="E31" s="150">
        <v>0</v>
      </c>
      <c r="F31" s="150">
        <v>9440.66864</v>
      </c>
      <c r="G31" s="150">
        <v>0</v>
      </c>
      <c r="H31" s="150">
        <v>0</v>
      </c>
      <c r="I31" s="150">
        <v>0</v>
      </c>
      <c r="J31" s="150">
        <v>357.0118</v>
      </c>
      <c r="K31" s="150">
        <v>0.15684</v>
      </c>
      <c r="L31" s="150">
        <v>357.16864000000004</v>
      </c>
      <c r="M31" s="150">
        <v>795.5419499999999</v>
      </c>
      <c r="N31" s="150">
        <v>0.009460000000000001</v>
      </c>
      <c r="O31" s="150">
        <v>795.55141</v>
      </c>
      <c r="P31" s="150">
        <v>1152.55375</v>
      </c>
      <c r="Q31" s="150">
        <v>0.1663</v>
      </c>
      <c r="R31" s="151">
        <v>1152.7200500000001</v>
      </c>
    </row>
    <row r="32" spans="1:18" ht="13.5">
      <c r="A32" s="147"/>
      <c r="B32" s="147"/>
      <c r="C32" s="148" t="s">
        <v>208</v>
      </c>
      <c r="D32" s="149">
        <v>37364.87654</v>
      </c>
      <c r="E32" s="150">
        <v>0</v>
      </c>
      <c r="F32" s="150">
        <v>37364.87654</v>
      </c>
      <c r="G32" s="150">
        <v>0</v>
      </c>
      <c r="H32" s="150">
        <v>0</v>
      </c>
      <c r="I32" s="150">
        <v>0</v>
      </c>
      <c r="J32" s="150">
        <v>4239.187559999999</v>
      </c>
      <c r="K32" s="150">
        <v>4.15823</v>
      </c>
      <c r="L32" s="150">
        <v>4243.34579</v>
      </c>
      <c r="M32" s="150">
        <v>2324.4845699999996</v>
      </c>
      <c r="N32" s="150">
        <v>0</v>
      </c>
      <c r="O32" s="150">
        <v>2324.4845699999996</v>
      </c>
      <c r="P32" s="150">
        <v>6563.672129999999</v>
      </c>
      <c r="Q32" s="150">
        <v>4.15823</v>
      </c>
      <c r="R32" s="151">
        <v>6567.83036</v>
      </c>
    </row>
    <row r="33" spans="1:18" ht="13.5">
      <c r="A33" s="147"/>
      <c r="B33" s="147"/>
      <c r="C33" s="148" t="s">
        <v>290</v>
      </c>
      <c r="D33" s="149">
        <v>1791.9827599999999</v>
      </c>
      <c r="E33" s="150">
        <v>0</v>
      </c>
      <c r="F33" s="150">
        <v>1791.9827599999999</v>
      </c>
      <c r="G33" s="150">
        <v>0</v>
      </c>
      <c r="H33" s="150">
        <v>0</v>
      </c>
      <c r="I33" s="150">
        <v>0</v>
      </c>
      <c r="J33" s="150">
        <v>0</v>
      </c>
      <c r="K33" s="150">
        <v>0</v>
      </c>
      <c r="L33" s="150">
        <v>0</v>
      </c>
      <c r="M33" s="150">
        <v>0</v>
      </c>
      <c r="N33" s="150">
        <v>0</v>
      </c>
      <c r="O33" s="150">
        <v>0</v>
      </c>
      <c r="P33" s="150">
        <v>0</v>
      </c>
      <c r="Q33" s="150">
        <v>0</v>
      </c>
      <c r="R33" s="151">
        <v>0</v>
      </c>
    </row>
    <row r="34" spans="1:18" ht="13.5">
      <c r="A34" s="147"/>
      <c r="B34" s="143" t="s">
        <v>106</v>
      </c>
      <c r="C34" s="143" t="s">
        <v>106</v>
      </c>
      <c r="D34" s="144">
        <v>63812.215959999994</v>
      </c>
      <c r="E34" s="145">
        <v>0</v>
      </c>
      <c r="F34" s="145">
        <v>63812.215959999994</v>
      </c>
      <c r="G34" s="145">
        <v>0.30116000000000004</v>
      </c>
      <c r="H34" s="145">
        <v>0</v>
      </c>
      <c r="I34" s="145">
        <v>0.30116000000000004</v>
      </c>
      <c r="J34" s="145">
        <v>5659.4505899999995</v>
      </c>
      <c r="K34" s="145">
        <v>235.92374</v>
      </c>
      <c r="L34" s="145">
        <v>5895.37433</v>
      </c>
      <c r="M34" s="145">
        <v>4526.287109999999</v>
      </c>
      <c r="N34" s="145">
        <v>304.83803</v>
      </c>
      <c r="O34" s="145">
        <v>4831.125140000001</v>
      </c>
      <c r="P34" s="145">
        <v>10186.038859999999</v>
      </c>
      <c r="Q34" s="145">
        <v>540.7617700000001</v>
      </c>
      <c r="R34" s="146">
        <v>10726.80063</v>
      </c>
    </row>
    <row r="35" spans="1:18" ht="13.5">
      <c r="A35" s="147"/>
      <c r="B35" s="143" t="s">
        <v>183</v>
      </c>
      <c r="C35" s="143" t="s">
        <v>227</v>
      </c>
      <c r="D35" s="144">
        <v>20252.77105</v>
      </c>
      <c r="E35" s="145">
        <v>0</v>
      </c>
      <c r="F35" s="145">
        <v>20252.77105</v>
      </c>
      <c r="G35" s="145">
        <v>0</v>
      </c>
      <c r="H35" s="145">
        <v>0</v>
      </c>
      <c r="I35" s="145">
        <v>0</v>
      </c>
      <c r="J35" s="145">
        <v>3172.47991</v>
      </c>
      <c r="K35" s="145">
        <v>139.56520999999998</v>
      </c>
      <c r="L35" s="145">
        <v>3312.04512</v>
      </c>
      <c r="M35" s="145">
        <v>1522.76673</v>
      </c>
      <c r="N35" s="145">
        <v>16.39314</v>
      </c>
      <c r="O35" s="145">
        <v>1539.1598700000002</v>
      </c>
      <c r="P35" s="145">
        <v>4695.24664</v>
      </c>
      <c r="Q35" s="145">
        <v>155.95834999999997</v>
      </c>
      <c r="R35" s="146">
        <v>4851.20499</v>
      </c>
    </row>
    <row r="36" spans="1:18" ht="13.5">
      <c r="A36" s="147"/>
      <c r="B36" s="147"/>
      <c r="C36" s="148" t="s">
        <v>308</v>
      </c>
      <c r="D36" s="149">
        <v>4497.57675</v>
      </c>
      <c r="E36" s="150">
        <v>0</v>
      </c>
      <c r="F36" s="150">
        <v>4497.57675</v>
      </c>
      <c r="G36" s="150">
        <v>0</v>
      </c>
      <c r="H36" s="150">
        <v>0</v>
      </c>
      <c r="I36" s="150">
        <v>0</v>
      </c>
      <c r="J36" s="150">
        <v>137.68317000000002</v>
      </c>
      <c r="K36" s="150">
        <v>0</v>
      </c>
      <c r="L36" s="150">
        <v>137.68317000000002</v>
      </c>
      <c r="M36" s="150">
        <v>590.0249200000001</v>
      </c>
      <c r="N36" s="150">
        <v>12.41774</v>
      </c>
      <c r="O36" s="150">
        <v>602.44266</v>
      </c>
      <c r="P36" s="150">
        <v>727.7080900000001</v>
      </c>
      <c r="Q36" s="150">
        <v>12.41774</v>
      </c>
      <c r="R36" s="151">
        <v>740.12583</v>
      </c>
    </row>
    <row r="37" spans="1:18" ht="13.5">
      <c r="A37" s="147"/>
      <c r="B37" s="143" t="s">
        <v>107</v>
      </c>
      <c r="C37" s="143" t="s">
        <v>228</v>
      </c>
      <c r="D37" s="144">
        <v>17724.734780000003</v>
      </c>
      <c r="E37" s="145">
        <v>0</v>
      </c>
      <c r="F37" s="145">
        <v>17724.734780000003</v>
      </c>
      <c r="G37" s="145">
        <v>0</v>
      </c>
      <c r="H37" s="145">
        <v>0</v>
      </c>
      <c r="I37" s="145">
        <v>0</v>
      </c>
      <c r="J37" s="145">
        <v>1223.02451</v>
      </c>
      <c r="K37" s="145">
        <v>0.16018000000000002</v>
      </c>
      <c r="L37" s="145">
        <v>1223.18469</v>
      </c>
      <c r="M37" s="145">
        <v>1388.83283</v>
      </c>
      <c r="N37" s="145">
        <v>0</v>
      </c>
      <c r="O37" s="145">
        <v>1388.83283</v>
      </c>
      <c r="P37" s="145">
        <v>2611.85734</v>
      </c>
      <c r="Q37" s="145">
        <v>0.16018000000000002</v>
      </c>
      <c r="R37" s="146">
        <v>2612.01752</v>
      </c>
    </row>
    <row r="38" spans="1:18" ht="13.5">
      <c r="A38" s="147"/>
      <c r="B38" s="147"/>
      <c r="C38" s="148" t="s">
        <v>108</v>
      </c>
      <c r="D38" s="149">
        <v>55944.345479999996</v>
      </c>
      <c r="E38" s="150">
        <v>0</v>
      </c>
      <c r="F38" s="150">
        <v>55944.345479999996</v>
      </c>
      <c r="G38" s="150">
        <v>0.03193</v>
      </c>
      <c r="H38" s="150">
        <v>0</v>
      </c>
      <c r="I38" s="150">
        <v>0.03193</v>
      </c>
      <c r="J38" s="150">
        <v>15740.995459999998</v>
      </c>
      <c r="K38" s="150">
        <v>735.51671</v>
      </c>
      <c r="L38" s="150">
        <v>16476.512169999998</v>
      </c>
      <c r="M38" s="150">
        <v>11266.07475</v>
      </c>
      <c r="N38" s="150">
        <v>585.3301</v>
      </c>
      <c r="O38" s="150">
        <v>11851.404849999999</v>
      </c>
      <c r="P38" s="150">
        <v>27007.10214</v>
      </c>
      <c r="Q38" s="150">
        <v>1320.84681</v>
      </c>
      <c r="R38" s="151">
        <v>28327.948949999998</v>
      </c>
    </row>
    <row r="39" spans="1:18" ht="13.5">
      <c r="A39" s="147"/>
      <c r="B39" s="143" t="s">
        <v>109</v>
      </c>
      <c r="C39" s="143" t="s">
        <v>229</v>
      </c>
      <c r="D39" s="144">
        <v>9268.741699999999</v>
      </c>
      <c r="E39" s="145">
        <v>0</v>
      </c>
      <c r="F39" s="145">
        <v>9268.741699999999</v>
      </c>
      <c r="G39" s="145">
        <v>0</v>
      </c>
      <c r="H39" s="145">
        <v>0</v>
      </c>
      <c r="I39" s="145">
        <v>0</v>
      </c>
      <c r="J39" s="145">
        <v>2041.23363</v>
      </c>
      <c r="K39" s="145">
        <v>51.03109</v>
      </c>
      <c r="L39" s="145">
        <v>2092.26472</v>
      </c>
      <c r="M39" s="145">
        <v>1637.12096</v>
      </c>
      <c r="N39" s="145">
        <v>2.3096900000000002</v>
      </c>
      <c r="O39" s="145">
        <v>1639.43065</v>
      </c>
      <c r="P39" s="145">
        <v>3678.35459</v>
      </c>
      <c r="Q39" s="145">
        <v>53.34078</v>
      </c>
      <c r="R39" s="146">
        <v>3731.6953699999995</v>
      </c>
    </row>
    <row r="40" spans="1:18" ht="13.5">
      <c r="A40" s="147"/>
      <c r="B40" s="147"/>
      <c r="C40" s="148" t="s">
        <v>110</v>
      </c>
      <c r="D40" s="149">
        <v>34164.544290000005</v>
      </c>
      <c r="E40" s="150">
        <v>0</v>
      </c>
      <c r="F40" s="150">
        <v>34164.544290000005</v>
      </c>
      <c r="G40" s="150">
        <v>0</v>
      </c>
      <c r="H40" s="150">
        <v>0</v>
      </c>
      <c r="I40" s="150">
        <v>0</v>
      </c>
      <c r="J40" s="150">
        <v>7960.196709999999</v>
      </c>
      <c r="K40" s="150">
        <v>559.9932299999999</v>
      </c>
      <c r="L40" s="150">
        <v>8520.189940000002</v>
      </c>
      <c r="M40" s="150">
        <v>13491.390459999999</v>
      </c>
      <c r="N40" s="150">
        <v>459.5599</v>
      </c>
      <c r="O40" s="150">
        <v>13950.950359999999</v>
      </c>
      <c r="P40" s="150">
        <v>21451.587170000003</v>
      </c>
      <c r="Q40" s="150">
        <v>1019.55313</v>
      </c>
      <c r="R40" s="151">
        <v>22471.140299999995</v>
      </c>
    </row>
    <row r="41" spans="1:18" ht="13.5">
      <c r="A41" s="147"/>
      <c r="B41" s="143" t="s">
        <v>230</v>
      </c>
      <c r="C41" s="143" t="s">
        <v>231</v>
      </c>
      <c r="D41" s="144">
        <v>6715.66063</v>
      </c>
      <c r="E41" s="145">
        <v>0</v>
      </c>
      <c r="F41" s="145">
        <v>6715.66063</v>
      </c>
      <c r="G41" s="145">
        <v>0</v>
      </c>
      <c r="H41" s="145">
        <v>0</v>
      </c>
      <c r="I41" s="145">
        <v>0</v>
      </c>
      <c r="J41" s="145">
        <v>781.36244</v>
      </c>
      <c r="K41" s="145">
        <v>18.347849999999998</v>
      </c>
      <c r="L41" s="145">
        <v>799.71029</v>
      </c>
      <c r="M41" s="145">
        <v>302.70378999999997</v>
      </c>
      <c r="N41" s="145">
        <v>0</v>
      </c>
      <c r="O41" s="145">
        <v>302.70378999999997</v>
      </c>
      <c r="P41" s="145">
        <v>1084.06623</v>
      </c>
      <c r="Q41" s="145">
        <v>18.347849999999998</v>
      </c>
      <c r="R41" s="146">
        <v>1102.41408</v>
      </c>
    </row>
    <row r="42" spans="1:18" ht="13.5">
      <c r="A42" s="143" t="s">
        <v>821</v>
      </c>
      <c r="B42" s="835"/>
      <c r="C42" s="835"/>
      <c r="D42" s="144">
        <v>1103692.6385700002</v>
      </c>
      <c r="E42" s="145">
        <v>692.4754399999999</v>
      </c>
      <c r="F42" s="145">
        <v>1104385.1140100001</v>
      </c>
      <c r="G42" s="145">
        <v>6.844480000000001</v>
      </c>
      <c r="H42" s="145">
        <v>0</v>
      </c>
      <c r="I42" s="145">
        <v>6.844480000000001</v>
      </c>
      <c r="J42" s="145">
        <v>146937.15522999997</v>
      </c>
      <c r="K42" s="145">
        <v>7685.151959999997</v>
      </c>
      <c r="L42" s="145">
        <v>154622.30719</v>
      </c>
      <c r="M42" s="145">
        <v>415204.53546999994</v>
      </c>
      <c r="N42" s="145">
        <v>6919.6739</v>
      </c>
      <c r="O42" s="145">
        <v>422124.2093700001</v>
      </c>
      <c r="P42" s="145">
        <v>562148.5351799999</v>
      </c>
      <c r="Q42" s="145">
        <v>14604.82586</v>
      </c>
      <c r="R42" s="146">
        <v>576753.3610400001</v>
      </c>
    </row>
    <row r="43" spans="1:18" ht="13.5">
      <c r="A43" s="143" t="s">
        <v>6</v>
      </c>
      <c r="B43" s="143" t="s">
        <v>111</v>
      </c>
      <c r="C43" s="143" t="s">
        <v>6</v>
      </c>
      <c r="D43" s="144">
        <v>69037.05631</v>
      </c>
      <c r="E43" s="145">
        <v>0</v>
      </c>
      <c r="F43" s="145">
        <v>69037.05631</v>
      </c>
      <c r="G43" s="145">
        <v>0.39904</v>
      </c>
      <c r="H43" s="145">
        <v>0</v>
      </c>
      <c r="I43" s="145">
        <v>0.39904</v>
      </c>
      <c r="J43" s="145">
        <v>5509.947230000001</v>
      </c>
      <c r="K43" s="145">
        <v>737.8359800000001</v>
      </c>
      <c r="L43" s="145">
        <v>6247.78321</v>
      </c>
      <c r="M43" s="145">
        <v>7036.12351</v>
      </c>
      <c r="N43" s="145">
        <v>298.22254</v>
      </c>
      <c r="O43" s="145">
        <v>7334.34605</v>
      </c>
      <c r="P43" s="145">
        <v>12546.46978</v>
      </c>
      <c r="Q43" s="145">
        <v>1036.05852</v>
      </c>
      <c r="R43" s="146">
        <v>13582.5283</v>
      </c>
    </row>
    <row r="44" spans="1:18" ht="13.5">
      <c r="A44" s="147"/>
      <c r="B44" s="147"/>
      <c r="C44" s="148" t="s">
        <v>232</v>
      </c>
      <c r="D44" s="149">
        <v>19229.719940000003</v>
      </c>
      <c r="E44" s="150">
        <v>0</v>
      </c>
      <c r="F44" s="150">
        <v>19229.719940000003</v>
      </c>
      <c r="G44" s="150">
        <v>0</v>
      </c>
      <c r="H44" s="150">
        <v>0</v>
      </c>
      <c r="I44" s="150">
        <v>0</v>
      </c>
      <c r="J44" s="150">
        <v>1090.30024</v>
      </c>
      <c r="K44" s="150">
        <v>157.79258</v>
      </c>
      <c r="L44" s="150">
        <v>1248.09282</v>
      </c>
      <c r="M44" s="150">
        <v>824.95161</v>
      </c>
      <c r="N44" s="150">
        <v>0</v>
      </c>
      <c r="O44" s="150">
        <v>824.95161</v>
      </c>
      <c r="P44" s="150">
        <v>1915.25185</v>
      </c>
      <c r="Q44" s="150">
        <v>157.79258</v>
      </c>
      <c r="R44" s="151">
        <v>2073.04443</v>
      </c>
    </row>
    <row r="45" spans="1:18" ht="13.5">
      <c r="A45" s="147"/>
      <c r="B45" s="143" t="s">
        <v>112</v>
      </c>
      <c r="C45" s="143" t="s">
        <v>112</v>
      </c>
      <c r="D45" s="144">
        <v>19436.189400000003</v>
      </c>
      <c r="E45" s="145">
        <v>0</v>
      </c>
      <c r="F45" s="145">
        <v>19436.189400000003</v>
      </c>
      <c r="G45" s="145">
        <v>0</v>
      </c>
      <c r="H45" s="145">
        <v>0</v>
      </c>
      <c r="I45" s="145">
        <v>0</v>
      </c>
      <c r="J45" s="145">
        <v>206.28606</v>
      </c>
      <c r="K45" s="145">
        <v>0</v>
      </c>
      <c r="L45" s="145">
        <v>206.28606</v>
      </c>
      <c r="M45" s="145">
        <v>307.00307</v>
      </c>
      <c r="N45" s="145">
        <v>0</v>
      </c>
      <c r="O45" s="145">
        <v>307.00307</v>
      </c>
      <c r="P45" s="145">
        <v>513.2891300000001</v>
      </c>
      <c r="Q45" s="145">
        <v>0</v>
      </c>
      <c r="R45" s="146">
        <v>513.28913</v>
      </c>
    </row>
    <row r="46" spans="1:18" ht="13.5">
      <c r="A46" s="147"/>
      <c r="B46" s="143" t="s">
        <v>309</v>
      </c>
      <c r="C46" s="143" t="s">
        <v>310</v>
      </c>
      <c r="D46" s="144">
        <v>11841.907529999999</v>
      </c>
      <c r="E46" s="145">
        <v>0</v>
      </c>
      <c r="F46" s="145">
        <v>11841.907529999999</v>
      </c>
      <c r="G46" s="145">
        <v>0</v>
      </c>
      <c r="H46" s="145">
        <v>0</v>
      </c>
      <c r="I46" s="145">
        <v>0</v>
      </c>
      <c r="J46" s="145">
        <v>116.84127000000001</v>
      </c>
      <c r="K46" s="145">
        <v>0.00601</v>
      </c>
      <c r="L46" s="145">
        <v>116.84728</v>
      </c>
      <c r="M46" s="145">
        <v>169.11942000000002</v>
      </c>
      <c r="N46" s="145">
        <v>0</v>
      </c>
      <c r="O46" s="145">
        <v>169.11942000000002</v>
      </c>
      <c r="P46" s="145">
        <v>285.96069</v>
      </c>
      <c r="Q46" s="145">
        <v>0.00601</v>
      </c>
      <c r="R46" s="146">
        <v>285.9667</v>
      </c>
    </row>
    <row r="47" spans="1:18" ht="13.5">
      <c r="A47" s="147"/>
      <c r="B47" s="147"/>
      <c r="C47" s="148" t="s">
        <v>163</v>
      </c>
      <c r="D47" s="149">
        <v>2234.89775</v>
      </c>
      <c r="E47" s="150">
        <v>0</v>
      </c>
      <c r="F47" s="150">
        <v>2234.89775</v>
      </c>
      <c r="G47" s="150">
        <v>0</v>
      </c>
      <c r="H47" s="150">
        <v>0</v>
      </c>
      <c r="I47" s="150">
        <v>0</v>
      </c>
      <c r="J47" s="150">
        <v>0</v>
      </c>
      <c r="K47" s="150">
        <v>0</v>
      </c>
      <c r="L47" s="150">
        <v>0</v>
      </c>
      <c r="M47" s="150">
        <v>0</v>
      </c>
      <c r="N47" s="150">
        <v>0</v>
      </c>
      <c r="O47" s="150">
        <v>0</v>
      </c>
      <c r="P47" s="150">
        <v>0</v>
      </c>
      <c r="Q47" s="150">
        <v>0</v>
      </c>
      <c r="R47" s="151">
        <v>0</v>
      </c>
    </row>
    <row r="48" spans="1:18" ht="13.5">
      <c r="A48" s="147"/>
      <c r="B48" s="143" t="s">
        <v>311</v>
      </c>
      <c r="C48" s="143" t="s">
        <v>312</v>
      </c>
      <c r="D48" s="144">
        <v>13870.0407</v>
      </c>
      <c r="E48" s="145">
        <v>0</v>
      </c>
      <c r="F48" s="145">
        <v>13870.0407</v>
      </c>
      <c r="G48" s="145">
        <v>0</v>
      </c>
      <c r="H48" s="145">
        <v>0</v>
      </c>
      <c r="I48" s="145">
        <v>0</v>
      </c>
      <c r="J48" s="145">
        <v>945.2085900000001</v>
      </c>
      <c r="K48" s="145">
        <v>17.142490000000002</v>
      </c>
      <c r="L48" s="145">
        <v>962.35108</v>
      </c>
      <c r="M48" s="145">
        <v>3377.61617</v>
      </c>
      <c r="N48" s="145">
        <v>20.49085</v>
      </c>
      <c r="O48" s="145">
        <v>3398.1070200000004</v>
      </c>
      <c r="P48" s="145">
        <v>4322.8247599999995</v>
      </c>
      <c r="Q48" s="145">
        <v>37.63334</v>
      </c>
      <c r="R48" s="146">
        <v>4360.4581</v>
      </c>
    </row>
    <row r="49" spans="1:18" ht="13.5">
      <c r="A49" s="147"/>
      <c r="B49" s="143" t="s">
        <v>313</v>
      </c>
      <c r="C49" s="143" t="s">
        <v>314</v>
      </c>
      <c r="D49" s="144">
        <v>1761.10752</v>
      </c>
      <c r="E49" s="145">
        <v>0</v>
      </c>
      <c r="F49" s="145">
        <v>1761.10752</v>
      </c>
      <c r="G49" s="145">
        <v>0</v>
      </c>
      <c r="H49" s="145">
        <v>0</v>
      </c>
      <c r="I49" s="145">
        <v>0</v>
      </c>
      <c r="J49" s="145">
        <v>0</v>
      </c>
      <c r="K49" s="145">
        <v>0</v>
      </c>
      <c r="L49" s="145">
        <v>0</v>
      </c>
      <c r="M49" s="145">
        <v>0</v>
      </c>
      <c r="N49" s="145">
        <v>0</v>
      </c>
      <c r="O49" s="145">
        <v>0</v>
      </c>
      <c r="P49" s="145">
        <v>0</v>
      </c>
      <c r="Q49" s="145">
        <v>0</v>
      </c>
      <c r="R49" s="146">
        <v>0</v>
      </c>
    </row>
    <row r="50" spans="1:18" ht="13.5">
      <c r="A50" s="143" t="s">
        <v>822</v>
      </c>
      <c r="B50" s="835"/>
      <c r="C50" s="835"/>
      <c r="D50" s="144">
        <v>137410.91915</v>
      </c>
      <c r="E50" s="145">
        <v>0</v>
      </c>
      <c r="F50" s="145">
        <v>137410.91915</v>
      </c>
      <c r="G50" s="145">
        <v>0.39904</v>
      </c>
      <c r="H50" s="145">
        <v>0</v>
      </c>
      <c r="I50" s="145">
        <v>0.39904</v>
      </c>
      <c r="J50" s="145">
        <v>7868.58339</v>
      </c>
      <c r="K50" s="145">
        <v>912.77706</v>
      </c>
      <c r="L50" s="145">
        <v>8781.36045</v>
      </c>
      <c r="M50" s="145">
        <v>11714.81378</v>
      </c>
      <c r="N50" s="145">
        <v>318.71338999999995</v>
      </c>
      <c r="O50" s="145">
        <v>12033.527170000001</v>
      </c>
      <c r="P50" s="145">
        <v>19583.79621</v>
      </c>
      <c r="Q50" s="145">
        <v>1231.4904500000002</v>
      </c>
      <c r="R50" s="146">
        <v>20815.28666</v>
      </c>
    </row>
    <row r="51" spans="1:18" ht="13.5">
      <c r="A51" s="143" t="s">
        <v>7</v>
      </c>
      <c r="B51" s="143" t="s">
        <v>233</v>
      </c>
      <c r="C51" s="143" t="s">
        <v>233</v>
      </c>
      <c r="D51" s="144">
        <v>36336.20994</v>
      </c>
      <c r="E51" s="145">
        <v>93.69157000000001</v>
      </c>
      <c r="F51" s="145">
        <v>36429.90151</v>
      </c>
      <c r="G51" s="145">
        <v>0</v>
      </c>
      <c r="H51" s="145">
        <v>0</v>
      </c>
      <c r="I51" s="145">
        <v>0</v>
      </c>
      <c r="J51" s="145">
        <v>4514.533439999999</v>
      </c>
      <c r="K51" s="145">
        <v>1.9970899999999998</v>
      </c>
      <c r="L51" s="145">
        <v>4516.53053</v>
      </c>
      <c r="M51" s="145">
        <v>4278.75126</v>
      </c>
      <c r="N51" s="145">
        <v>0</v>
      </c>
      <c r="O51" s="145">
        <v>4278.75126</v>
      </c>
      <c r="P51" s="145">
        <v>8793.2847</v>
      </c>
      <c r="Q51" s="145">
        <v>1.9970899999999998</v>
      </c>
      <c r="R51" s="146">
        <v>8795.281790000001</v>
      </c>
    </row>
    <row r="52" spans="1:18" ht="13.5">
      <c r="A52" s="147"/>
      <c r="B52" s="143" t="s">
        <v>7</v>
      </c>
      <c r="C52" s="143" t="s">
        <v>7</v>
      </c>
      <c r="D52" s="144">
        <v>121981.12673999999</v>
      </c>
      <c r="E52" s="145">
        <v>0</v>
      </c>
      <c r="F52" s="145">
        <v>121981.12673999999</v>
      </c>
      <c r="G52" s="145">
        <v>12.57276</v>
      </c>
      <c r="H52" s="145">
        <v>0</v>
      </c>
      <c r="I52" s="145">
        <v>12.57276</v>
      </c>
      <c r="J52" s="145">
        <v>24483.86864</v>
      </c>
      <c r="K52" s="145">
        <v>1487.7731299999998</v>
      </c>
      <c r="L52" s="145">
        <v>25971.641770000002</v>
      </c>
      <c r="M52" s="145">
        <v>105216.15701</v>
      </c>
      <c r="N52" s="145">
        <v>3185.4501600000003</v>
      </c>
      <c r="O52" s="145">
        <v>108401.60716999999</v>
      </c>
      <c r="P52" s="145">
        <v>129712.59840999999</v>
      </c>
      <c r="Q52" s="145">
        <v>4673.22329</v>
      </c>
      <c r="R52" s="146">
        <v>134385.8217</v>
      </c>
    </row>
    <row r="53" spans="1:18" ht="13.5">
      <c r="A53" s="147"/>
      <c r="B53" s="143" t="s">
        <v>234</v>
      </c>
      <c r="C53" s="143" t="s">
        <v>234</v>
      </c>
      <c r="D53" s="144">
        <v>33273.89536</v>
      </c>
      <c r="E53" s="145">
        <v>0</v>
      </c>
      <c r="F53" s="145">
        <v>33273.89536</v>
      </c>
      <c r="G53" s="145">
        <v>0</v>
      </c>
      <c r="H53" s="145">
        <v>0</v>
      </c>
      <c r="I53" s="145">
        <v>0</v>
      </c>
      <c r="J53" s="145">
        <v>1107.58033</v>
      </c>
      <c r="K53" s="145">
        <v>0</v>
      </c>
      <c r="L53" s="145">
        <v>1107.58033</v>
      </c>
      <c r="M53" s="145">
        <v>814.53512</v>
      </c>
      <c r="N53" s="145">
        <v>0</v>
      </c>
      <c r="O53" s="145">
        <v>814.53512</v>
      </c>
      <c r="P53" s="145">
        <v>1922.1154499999998</v>
      </c>
      <c r="Q53" s="145">
        <v>0</v>
      </c>
      <c r="R53" s="146">
        <v>1922.1154500000002</v>
      </c>
    </row>
    <row r="54" spans="1:18" ht="13.5">
      <c r="A54" s="147"/>
      <c r="B54" s="143" t="s">
        <v>209</v>
      </c>
      <c r="C54" s="143" t="s">
        <v>209</v>
      </c>
      <c r="D54" s="144">
        <v>78381.43337</v>
      </c>
      <c r="E54" s="145">
        <v>0</v>
      </c>
      <c r="F54" s="145">
        <v>78381.43337</v>
      </c>
      <c r="G54" s="145">
        <v>0</v>
      </c>
      <c r="H54" s="145">
        <v>0</v>
      </c>
      <c r="I54" s="145">
        <v>0</v>
      </c>
      <c r="J54" s="145">
        <v>4657.70292</v>
      </c>
      <c r="K54" s="145">
        <v>0.04984</v>
      </c>
      <c r="L54" s="145">
        <v>4657.752759999999</v>
      </c>
      <c r="M54" s="145">
        <v>4434.9714</v>
      </c>
      <c r="N54" s="145">
        <v>0</v>
      </c>
      <c r="O54" s="145">
        <v>4434.9714</v>
      </c>
      <c r="P54" s="145">
        <v>9092.67432</v>
      </c>
      <c r="Q54" s="145">
        <v>0.04984</v>
      </c>
      <c r="R54" s="146">
        <v>9092.72416</v>
      </c>
    </row>
    <row r="55" spans="1:18" ht="13.5">
      <c r="A55" s="147"/>
      <c r="B55" s="143" t="s">
        <v>323</v>
      </c>
      <c r="C55" s="143" t="s">
        <v>324</v>
      </c>
      <c r="D55" s="144">
        <v>2964.23404</v>
      </c>
      <c r="E55" s="145">
        <v>0</v>
      </c>
      <c r="F55" s="145">
        <v>2964.23404</v>
      </c>
      <c r="G55" s="145">
        <v>0</v>
      </c>
      <c r="H55" s="145">
        <v>0</v>
      </c>
      <c r="I55" s="145">
        <v>0</v>
      </c>
      <c r="J55" s="145">
        <v>22.30841</v>
      </c>
      <c r="K55" s="145">
        <v>0</v>
      </c>
      <c r="L55" s="145">
        <v>22.30841</v>
      </c>
      <c r="M55" s="145">
        <v>89.84141000000001</v>
      </c>
      <c r="N55" s="145">
        <v>0</v>
      </c>
      <c r="O55" s="145">
        <v>89.84141000000001</v>
      </c>
      <c r="P55" s="145">
        <v>112.14982</v>
      </c>
      <c r="Q55" s="145">
        <v>0</v>
      </c>
      <c r="R55" s="146">
        <v>112.14982</v>
      </c>
    </row>
    <row r="56" spans="1:18" ht="13.5">
      <c r="A56" s="147"/>
      <c r="B56" s="143" t="s">
        <v>235</v>
      </c>
      <c r="C56" s="143" t="s">
        <v>235</v>
      </c>
      <c r="D56" s="144">
        <v>21775.90549</v>
      </c>
      <c r="E56" s="145">
        <v>0</v>
      </c>
      <c r="F56" s="145">
        <v>21775.90549</v>
      </c>
      <c r="G56" s="145">
        <v>0</v>
      </c>
      <c r="H56" s="145">
        <v>0</v>
      </c>
      <c r="I56" s="145">
        <v>0</v>
      </c>
      <c r="J56" s="145">
        <v>399.74036</v>
      </c>
      <c r="K56" s="145">
        <v>0</v>
      </c>
      <c r="L56" s="145">
        <v>399.74036</v>
      </c>
      <c r="M56" s="145">
        <v>1376.4167</v>
      </c>
      <c r="N56" s="145">
        <v>0</v>
      </c>
      <c r="O56" s="145">
        <v>1376.4167</v>
      </c>
      <c r="P56" s="145">
        <v>1776.15706</v>
      </c>
      <c r="Q56" s="145">
        <v>0</v>
      </c>
      <c r="R56" s="146">
        <v>1776.15706</v>
      </c>
    </row>
    <row r="57" spans="1:18" ht="13.5">
      <c r="A57" s="147"/>
      <c r="B57" s="143" t="s">
        <v>236</v>
      </c>
      <c r="C57" s="143" t="s">
        <v>237</v>
      </c>
      <c r="D57" s="144">
        <v>34066.13297</v>
      </c>
      <c r="E57" s="145">
        <v>0</v>
      </c>
      <c r="F57" s="145">
        <v>34066.13297</v>
      </c>
      <c r="G57" s="145">
        <v>0</v>
      </c>
      <c r="H57" s="145">
        <v>0</v>
      </c>
      <c r="I57" s="145">
        <v>0</v>
      </c>
      <c r="J57" s="145">
        <v>1018.0769499999999</v>
      </c>
      <c r="K57" s="145">
        <v>0.0034500000000000004</v>
      </c>
      <c r="L57" s="145">
        <v>1018.0803999999999</v>
      </c>
      <c r="M57" s="145">
        <v>2754.29212</v>
      </c>
      <c r="N57" s="145">
        <v>0</v>
      </c>
      <c r="O57" s="145">
        <v>2754.29212</v>
      </c>
      <c r="P57" s="145">
        <v>3772.3690699999997</v>
      </c>
      <c r="Q57" s="145">
        <v>0.0034500000000000004</v>
      </c>
      <c r="R57" s="146">
        <v>3772.37252</v>
      </c>
    </row>
    <row r="58" spans="1:18" ht="13.5">
      <c r="A58" s="147"/>
      <c r="B58" s="143" t="s">
        <v>113</v>
      </c>
      <c r="C58" s="143" t="s">
        <v>113</v>
      </c>
      <c r="D58" s="144">
        <v>95097.84553</v>
      </c>
      <c r="E58" s="145">
        <v>0</v>
      </c>
      <c r="F58" s="145">
        <v>95097.84553</v>
      </c>
      <c r="G58" s="145">
        <v>0.11045</v>
      </c>
      <c r="H58" s="145">
        <v>0</v>
      </c>
      <c r="I58" s="145">
        <v>0.11045</v>
      </c>
      <c r="J58" s="145">
        <v>6038.8992800000005</v>
      </c>
      <c r="K58" s="145">
        <v>158.41432</v>
      </c>
      <c r="L58" s="145">
        <v>6197.3135999999995</v>
      </c>
      <c r="M58" s="145">
        <v>3213.1730999999995</v>
      </c>
      <c r="N58" s="145">
        <v>236.29072</v>
      </c>
      <c r="O58" s="145">
        <v>3449.46382</v>
      </c>
      <c r="P58" s="145">
        <v>9252.18283</v>
      </c>
      <c r="Q58" s="145">
        <v>394.70504</v>
      </c>
      <c r="R58" s="146">
        <v>9646.88787</v>
      </c>
    </row>
    <row r="59" spans="1:18" ht="13.5">
      <c r="A59" s="147"/>
      <c r="B59" s="143" t="s">
        <v>238</v>
      </c>
      <c r="C59" s="143" t="s">
        <v>239</v>
      </c>
      <c r="D59" s="144">
        <v>24423.44824</v>
      </c>
      <c r="E59" s="145">
        <v>0</v>
      </c>
      <c r="F59" s="145">
        <v>24423.44824</v>
      </c>
      <c r="G59" s="145">
        <v>0</v>
      </c>
      <c r="H59" s="145">
        <v>0</v>
      </c>
      <c r="I59" s="145">
        <v>0</v>
      </c>
      <c r="J59" s="145">
        <v>3127.15461</v>
      </c>
      <c r="K59" s="145">
        <v>1.2186</v>
      </c>
      <c r="L59" s="145">
        <v>3128.3732099999997</v>
      </c>
      <c r="M59" s="145">
        <v>1985.98293</v>
      </c>
      <c r="N59" s="145">
        <v>0.0018700000000000001</v>
      </c>
      <c r="O59" s="145">
        <v>1985.9847999999997</v>
      </c>
      <c r="P59" s="145">
        <v>5113.13754</v>
      </c>
      <c r="Q59" s="145">
        <v>1.2204699999999997</v>
      </c>
      <c r="R59" s="146">
        <v>5114.35801</v>
      </c>
    </row>
    <row r="60" spans="1:18" ht="13.5">
      <c r="A60" s="143" t="s">
        <v>823</v>
      </c>
      <c r="B60" s="835"/>
      <c r="C60" s="835"/>
      <c r="D60" s="144">
        <v>448300.2316800001</v>
      </c>
      <c r="E60" s="145">
        <v>93.69157000000001</v>
      </c>
      <c r="F60" s="145">
        <v>448393.92325</v>
      </c>
      <c r="G60" s="145">
        <v>12.68321</v>
      </c>
      <c r="H60" s="145">
        <v>0</v>
      </c>
      <c r="I60" s="145">
        <v>12.68321</v>
      </c>
      <c r="J60" s="145">
        <v>45369.86494</v>
      </c>
      <c r="K60" s="145">
        <v>1649.4564300000002</v>
      </c>
      <c r="L60" s="145">
        <v>47019.32137</v>
      </c>
      <c r="M60" s="145">
        <v>124164.12105000002</v>
      </c>
      <c r="N60" s="145">
        <v>3421.7427500000003</v>
      </c>
      <c r="O60" s="145">
        <v>127585.86379999999</v>
      </c>
      <c r="P60" s="145">
        <v>169546.66919999995</v>
      </c>
      <c r="Q60" s="145">
        <v>5071.19918</v>
      </c>
      <c r="R60" s="146">
        <v>174617.86837999997</v>
      </c>
    </row>
    <row r="61" spans="1:18" ht="13.5">
      <c r="A61" s="143" t="s">
        <v>8</v>
      </c>
      <c r="B61" s="143" t="s">
        <v>114</v>
      </c>
      <c r="C61" s="143" t="s">
        <v>210</v>
      </c>
      <c r="D61" s="144">
        <v>73072.22165</v>
      </c>
      <c r="E61" s="145">
        <v>0</v>
      </c>
      <c r="F61" s="145">
        <v>73072.22165</v>
      </c>
      <c r="G61" s="145">
        <v>0</v>
      </c>
      <c r="H61" s="145">
        <v>0</v>
      </c>
      <c r="I61" s="145">
        <v>0</v>
      </c>
      <c r="J61" s="145">
        <v>13741.550780000001</v>
      </c>
      <c r="K61" s="145">
        <v>636.3355799999999</v>
      </c>
      <c r="L61" s="145">
        <v>14377.886359999999</v>
      </c>
      <c r="M61" s="145">
        <v>48402.32961</v>
      </c>
      <c r="N61" s="145">
        <v>102.20401999999999</v>
      </c>
      <c r="O61" s="145">
        <v>48504.53363</v>
      </c>
      <c r="P61" s="145">
        <v>62143.88039</v>
      </c>
      <c r="Q61" s="145">
        <v>738.5396</v>
      </c>
      <c r="R61" s="146">
        <v>62882.41999</v>
      </c>
    </row>
    <row r="62" spans="1:18" ht="13.5">
      <c r="A62" s="147"/>
      <c r="B62" s="147"/>
      <c r="C62" s="148" t="s">
        <v>8</v>
      </c>
      <c r="D62" s="149">
        <v>30574.91594</v>
      </c>
      <c r="E62" s="150">
        <v>0</v>
      </c>
      <c r="F62" s="150">
        <v>30574.91594</v>
      </c>
      <c r="G62" s="150">
        <v>0.69762</v>
      </c>
      <c r="H62" s="150">
        <v>0</v>
      </c>
      <c r="I62" s="150">
        <v>0.69762</v>
      </c>
      <c r="J62" s="150">
        <v>2240.2389700000003</v>
      </c>
      <c r="K62" s="150">
        <v>120.32119</v>
      </c>
      <c r="L62" s="150">
        <v>2360.56016</v>
      </c>
      <c r="M62" s="150">
        <v>6259.14717</v>
      </c>
      <c r="N62" s="150">
        <v>395.59403000000003</v>
      </c>
      <c r="O62" s="150">
        <v>6654.7412</v>
      </c>
      <c r="P62" s="150">
        <v>8500.08376</v>
      </c>
      <c r="Q62" s="150">
        <v>515.91522</v>
      </c>
      <c r="R62" s="151">
        <v>9015.99898</v>
      </c>
    </row>
    <row r="63" spans="1:18" ht="13.5">
      <c r="A63" s="147"/>
      <c r="B63" s="147"/>
      <c r="C63" s="148" t="s">
        <v>115</v>
      </c>
      <c r="D63" s="149">
        <v>117996.26462999999</v>
      </c>
      <c r="E63" s="150">
        <v>0</v>
      </c>
      <c r="F63" s="150">
        <v>117996.26462999999</v>
      </c>
      <c r="G63" s="150">
        <v>0.5490499999999999</v>
      </c>
      <c r="H63" s="150">
        <v>0</v>
      </c>
      <c r="I63" s="150">
        <v>0.5490499999999999</v>
      </c>
      <c r="J63" s="150">
        <v>11036.83768</v>
      </c>
      <c r="K63" s="150">
        <v>75.45375999999999</v>
      </c>
      <c r="L63" s="150">
        <v>11112.291439999999</v>
      </c>
      <c r="M63" s="150">
        <v>11522.626620000001</v>
      </c>
      <c r="N63" s="150">
        <v>152.49</v>
      </c>
      <c r="O63" s="150">
        <v>11675.116619999999</v>
      </c>
      <c r="P63" s="150">
        <v>22560.01335</v>
      </c>
      <c r="Q63" s="150">
        <v>227.94375999999997</v>
      </c>
      <c r="R63" s="151">
        <v>22787.95711</v>
      </c>
    </row>
    <row r="64" spans="1:18" ht="13.5">
      <c r="A64" s="143" t="s">
        <v>824</v>
      </c>
      <c r="B64" s="835"/>
      <c r="C64" s="835"/>
      <c r="D64" s="144">
        <v>221643.40222</v>
      </c>
      <c r="E64" s="145">
        <v>0</v>
      </c>
      <c r="F64" s="145">
        <v>221643.40222</v>
      </c>
      <c r="G64" s="145">
        <v>1.2466700000000002</v>
      </c>
      <c r="H64" s="145">
        <v>0</v>
      </c>
      <c r="I64" s="145">
        <v>1.2466700000000002</v>
      </c>
      <c r="J64" s="145">
        <v>27018.62743</v>
      </c>
      <c r="K64" s="145">
        <v>832.11053</v>
      </c>
      <c r="L64" s="145">
        <v>27850.737960000002</v>
      </c>
      <c r="M64" s="145">
        <v>66184.1034</v>
      </c>
      <c r="N64" s="145">
        <v>650.28805</v>
      </c>
      <c r="O64" s="145">
        <v>66834.39145</v>
      </c>
      <c r="P64" s="145">
        <v>93203.9775</v>
      </c>
      <c r="Q64" s="145">
        <v>1482.39858</v>
      </c>
      <c r="R64" s="146">
        <v>94686.37608</v>
      </c>
    </row>
    <row r="65" spans="1:18" ht="13.5">
      <c r="A65" s="143" t="s">
        <v>9</v>
      </c>
      <c r="B65" s="143" t="s">
        <v>240</v>
      </c>
      <c r="C65" s="143" t="s">
        <v>240</v>
      </c>
      <c r="D65" s="144">
        <v>29065.95193</v>
      </c>
      <c r="E65" s="145">
        <v>0</v>
      </c>
      <c r="F65" s="145">
        <v>29065.95193</v>
      </c>
      <c r="G65" s="145">
        <v>0</v>
      </c>
      <c r="H65" s="145">
        <v>0</v>
      </c>
      <c r="I65" s="145">
        <v>0</v>
      </c>
      <c r="J65" s="145">
        <v>2838.10539</v>
      </c>
      <c r="K65" s="145">
        <v>12.24892</v>
      </c>
      <c r="L65" s="145">
        <v>2850.3543099999997</v>
      </c>
      <c r="M65" s="145">
        <v>2914.83853</v>
      </c>
      <c r="N65" s="145">
        <v>2.0559000000000003</v>
      </c>
      <c r="O65" s="145">
        <v>2916.8944300000003</v>
      </c>
      <c r="P65" s="145">
        <v>5752.943919999999</v>
      </c>
      <c r="Q65" s="145">
        <v>14.30482</v>
      </c>
      <c r="R65" s="146">
        <v>5767.24874</v>
      </c>
    </row>
    <row r="66" spans="1:18" ht="13.5">
      <c r="A66" s="147"/>
      <c r="B66" s="143" t="s">
        <v>241</v>
      </c>
      <c r="C66" s="143" t="s">
        <v>325</v>
      </c>
      <c r="D66" s="144">
        <v>4783.2794</v>
      </c>
      <c r="E66" s="145">
        <v>0</v>
      </c>
      <c r="F66" s="145">
        <v>4783.2794</v>
      </c>
      <c r="G66" s="145">
        <v>0</v>
      </c>
      <c r="H66" s="145">
        <v>0</v>
      </c>
      <c r="I66" s="145">
        <v>0</v>
      </c>
      <c r="J66" s="145">
        <v>593.5382099999999</v>
      </c>
      <c r="K66" s="145">
        <v>0.06755</v>
      </c>
      <c r="L66" s="145">
        <v>593.60576</v>
      </c>
      <c r="M66" s="145">
        <v>634.05697</v>
      </c>
      <c r="N66" s="145">
        <v>0.00268</v>
      </c>
      <c r="O66" s="145">
        <v>634.05965</v>
      </c>
      <c r="P66" s="145">
        <v>1227.59518</v>
      </c>
      <c r="Q66" s="145">
        <v>0.07023</v>
      </c>
      <c r="R66" s="146">
        <v>1227.6654099999998</v>
      </c>
    </row>
    <row r="67" spans="1:18" ht="13.5">
      <c r="A67" s="147"/>
      <c r="B67" s="147"/>
      <c r="C67" s="148" t="s">
        <v>242</v>
      </c>
      <c r="D67" s="149">
        <v>17024.31329</v>
      </c>
      <c r="E67" s="150">
        <v>0</v>
      </c>
      <c r="F67" s="150">
        <v>17024.31329</v>
      </c>
      <c r="G67" s="150">
        <v>0</v>
      </c>
      <c r="H67" s="150">
        <v>0</v>
      </c>
      <c r="I67" s="150">
        <v>0</v>
      </c>
      <c r="J67" s="150">
        <v>1286.48995</v>
      </c>
      <c r="K67" s="150">
        <v>41.41386</v>
      </c>
      <c r="L67" s="150">
        <v>1327.90381</v>
      </c>
      <c r="M67" s="150">
        <v>1168.84905</v>
      </c>
      <c r="N67" s="150">
        <v>6.1800500000000005</v>
      </c>
      <c r="O67" s="150">
        <v>1175.0291000000002</v>
      </c>
      <c r="P67" s="150">
        <v>2455.339</v>
      </c>
      <c r="Q67" s="150">
        <v>47.59391</v>
      </c>
      <c r="R67" s="151">
        <v>2502.93291</v>
      </c>
    </row>
    <row r="68" spans="1:18" ht="13.5">
      <c r="A68" s="147"/>
      <c r="B68" s="143" t="s">
        <v>116</v>
      </c>
      <c r="C68" s="143" t="s">
        <v>117</v>
      </c>
      <c r="D68" s="144">
        <v>17159.21256</v>
      </c>
      <c r="E68" s="145">
        <v>0</v>
      </c>
      <c r="F68" s="145">
        <v>17159.21256</v>
      </c>
      <c r="G68" s="145">
        <v>0</v>
      </c>
      <c r="H68" s="145">
        <v>0</v>
      </c>
      <c r="I68" s="145">
        <v>0</v>
      </c>
      <c r="J68" s="145">
        <v>3695.5411099999997</v>
      </c>
      <c r="K68" s="145">
        <v>178.0516</v>
      </c>
      <c r="L68" s="145">
        <v>3873.59271</v>
      </c>
      <c r="M68" s="145">
        <v>7031.36864</v>
      </c>
      <c r="N68" s="145">
        <v>8.76299</v>
      </c>
      <c r="O68" s="145">
        <v>7040.13163</v>
      </c>
      <c r="P68" s="145">
        <v>10726.90975</v>
      </c>
      <c r="Q68" s="145">
        <v>186.81459</v>
      </c>
      <c r="R68" s="146">
        <v>10913.72434</v>
      </c>
    </row>
    <row r="69" spans="1:18" ht="13.5">
      <c r="A69" s="147"/>
      <c r="B69" s="143" t="s">
        <v>9</v>
      </c>
      <c r="C69" s="143" t="s">
        <v>9</v>
      </c>
      <c r="D69" s="144">
        <v>165083.09586</v>
      </c>
      <c r="E69" s="145">
        <v>66.29221000000001</v>
      </c>
      <c r="F69" s="145">
        <v>165149.38807</v>
      </c>
      <c r="G69" s="145">
        <v>0.6137800000000001</v>
      </c>
      <c r="H69" s="145">
        <v>0</v>
      </c>
      <c r="I69" s="145">
        <v>0.6137800000000001</v>
      </c>
      <c r="J69" s="145">
        <v>35433.34641</v>
      </c>
      <c r="K69" s="145">
        <v>4710.986640000001</v>
      </c>
      <c r="L69" s="145">
        <v>40144.333049999994</v>
      </c>
      <c r="M69" s="145">
        <v>113171.81787</v>
      </c>
      <c r="N69" s="145">
        <v>4979.216780000001</v>
      </c>
      <c r="O69" s="145">
        <v>118151.03464999999</v>
      </c>
      <c r="P69" s="145">
        <v>148605.77806</v>
      </c>
      <c r="Q69" s="145">
        <v>9690.20342</v>
      </c>
      <c r="R69" s="146">
        <v>158295.98148</v>
      </c>
    </row>
    <row r="70" spans="1:18" ht="13.5">
      <c r="A70" s="147"/>
      <c r="B70" s="147"/>
      <c r="C70" s="148" t="s">
        <v>211</v>
      </c>
      <c r="D70" s="149">
        <v>35536.80893</v>
      </c>
      <c r="E70" s="150">
        <v>0</v>
      </c>
      <c r="F70" s="150">
        <v>35536.80893</v>
      </c>
      <c r="G70" s="150">
        <v>0</v>
      </c>
      <c r="H70" s="150">
        <v>0</v>
      </c>
      <c r="I70" s="150">
        <v>0</v>
      </c>
      <c r="J70" s="150">
        <v>3741.7375899999997</v>
      </c>
      <c r="K70" s="150">
        <v>141.26872999999998</v>
      </c>
      <c r="L70" s="150">
        <v>3883.00632</v>
      </c>
      <c r="M70" s="150">
        <v>3061.55756</v>
      </c>
      <c r="N70" s="150">
        <v>0.06437999999999999</v>
      </c>
      <c r="O70" s="150">
        <v>3061.62194</v>
      </c>
      <c r="P70" s="150">
        <v>6803.29515</v>
      </c>
      <c r="Q70" s="150">
        <v>141.33310999999998</v>
      </c>
      <c r="R70" s="151">
        <v>6944.6282599999995</v>
      </c>
    </row>
    <row r="71" spans="1:18" ht="13.5">
      <c r="A71" s="147"/>
      <c r="B71" s="147"/>
      <c r="C71" s="148" t="s">
        <v>243</v>
      </c>
      <c r="D71" s="149">
        <v>45520.039509999995</v>
      </c>
      <c r="E71" s="150">
        <v>0</v>
      </c>
      <c r="F71" s="150">
        <v>45520.039509999995</v>
      </c>
      <c r="G71" s="150">
        <v>0</v>
      </c>
      <c r="H71" s="150">
        <v>0</v>
      </c>
      <c r="I71" s="150">
        <v>0</v>
      </c>
      <c r="J71" s="150">
        <v>6284.57633</v>
      </c>
      <c r="K71" s="150">
        <v>400.3768</v>
      </c>
      <c r="L71" s="150">
        <v>6684.95313</v>
      </c>
      <c r="M71" s="150">
        <v>13806.4707</v>
      </c>
      <c r="N71" s="150">
        <v>232.10470999999998</v>
      </c>
      <c r="O71" s="150">
        <v>14038.57541</v>
      </c>
      <c r="P71" s="150">
        <v>20091.04703</v>
      </c>
      <c r="Q71" s="150">
        <v>632.48151</v>
      </c>
      <c r="R71" s="151">
        <v>20723.52854</v>
      </c>
    </row>
    <row r="72" spans="1:18" ht="13.5">
      <c r="A72" s="147"/>
      <c r="B72" s="147"/>
      <c r="C72" s="148" t="s">
        <v>326</v>
      </c>
      <c r="D72" s="149">
        <v>24474.654420000003</v>
      </c>
      <c r="E72" s="150">
        <v>0</v>
      </c>
      <c r="F72" s="150">
        <v>24474.654420000003</v>
      </c>
      <c r="G72" s="150">
        <v>0</v>
      </c>
      <c r="H72" s="150">
        <v>0</v>
      </c>
      <c r="I72" s="150">
        <v>0</v>
      </c>
      <c r="J72" s="150">
        <v>978.6957199999999</v>
      </c>
      <c r="K72" s="150">
        <v>189.42016</v>
      </c>
      <c r="L72" s="150">
        <v>1168.1158799999998</v>
      </c>
      <c r="M72" s="150">
        <v>2816.7499199999997</v>
      </c>
      <c r="N72" s="150">
        <v>0.01743</v>
      </c>
      <c r="O72" s="150">
        <v>2816.76735</v>
      </c>
      <c r="P72" s="150">
        <v>3795.4456399999995</v>
      </c>
      <c r="Q72" s="150">
        <v>189.43759</v>
      </c>
      <c r="R72" s="151">
        <v>3984.88323</v>
      </c>
    </row>
    <row r="73" spans="1:18" ht="13.5">
      <c r="A73" s="147"/>
      <c r="B73" s="143" t="s">
        <v>327</v>
      </c>
      <c r="C73" s="143" t="s">
        <v>327</v>
      </c>
      <c r="D73" s="144">
        <v>11428.936599999999</v>
      </c>
      <c r="E73" s="145">
        <v>0</v>
      </c>
      <c r="F73" s="145">
        <v>11428.936599999999</v>
      </c>
      <c r="G73" s="145">
        <v>0</v>
      </c>
      <c r="H73" s="145">
        <v>0</v>
      </c>
      <c r="I73" s="145">
        <v>0</v>
      </c>
      <c r="J73" s="145">
        <v>2306.2721699999997</v>
      </c>
      <c r="K73" s="145">
        <v>83.42304</v>
      </c>
      <c r="L73" s="145">
        <v>2389.69521</v>
      </c>
      <c r="M73" s="145">
        <v>2985.5509500000003</v>
      </c>
      <c r="N73" s="145">
        <v>8.14017</v>
      </c>
      <c r="O73" s="145">
        <v>2993.69112</v>
      </c>
      <c r="P73" s="145">
        <v>5291.82312</v>
      </c>
      <c r="Q73" s="145">
        <v>91.56321</v>
      </c>
      <c r="R73" s="146">
        <v>5383.38633</v>
      </c>
    </row>
    <row r="74" spans="1:18" ht="13.5">
      <c r="A74" s="147"/>
      <c r="B74" s="143" t="s">
        <v>118</v>
      </c>
      <c r="C74" s="143" t="s">
        <v>119</v>
      </c>
      <c r="D74" s="144">
        <v>16175.86791</v>
      </c>
      <c r="E74" s="145">
        <v>0.79047</v>
      </c>
      <c r="F74" s="145">
        <v>16176.65838</v>
      </c>
      <c r="G74" s="145">
        <v>0</v>
      </c>
      <c r="H74" s="145">
        <v>0</v>
      </c>
      <c r="I74" s="145">
        <v>0</v>
      </c>
      <c r="J74" s="145">
        <v>12063.12383</v>
      </c>
      <c r="K74" s="145">
        <v>446.38593</v>
      </c>
      <c r="L74" s="145">
        <v>12509.509759999999</v>
      </c>
      <c r="M74" s="145">
        <v>14249.63018</v>
      </c>
      <c r="N74" s="145">
        <v>117.92461</v>
      </c>
      <c r="O74" s="145">
        <v>14367.554789999998</v>
      </c>
      <c r="P74" s="145">
        <v>26312.754009999997</v>
      </c>
      <c r="Q74" s="145">
        <v>564.3105400000001</v>
      </c>
      <c r="R74" s="146">
        <v>26877.06455</v>
      </c>
    </row>
    <row r="75" spans="1:18" ht="13.5">
      <c r="A75" s="147"/>
      <c r="B75" s="147"/>
      <c r="C75" s="148" t="s">
        <v>328</v>
      </c>
      <c r="D75" s="149">
        <v>4096.43852</v>
      </c>
      <c r="E75" s="150">
        <v>0</v>
      </c>
      <c r="F75" s="150">
        <v>4096.43852</v>
      </c>
      <c r="G75" s="150">
        <v>0</v>
      </c>
      <c r="H75" s="150">
        <v>0</v>
      </c>
      <c r="I75" s="150">
        <v>0</v>
      </c>
      <c r="J75" s="150">
        <v>1572.26412</v>
      </c>
      <c r="K75" s="150">
        <v>1.9738099999999998</v>
      </c>
      <c r="L75" s="150">
        <v>1574.23793</v>
      </c>
      <c r="M75" s="150">
        <v>1437.32653</v>
      </c>
      <c r="N75" s="150">
        <v>0.0128</v>
      </c>
      <c r="O75" s="150">
        <v>1437.33933</v>
      </c>
      <c r="P75" s="150">
        <v>3009.5906500000006</v>
      </c>
      <c r="Q75" s="150">
        <v>1.98661</v>
      </c>
      <c r="R75" s="151">
        <v>3011.5772599999996</v>
      </c>
    </row>
    <row r="76" spans="1:18" ht="13.5">
      <c r="A76" s="147"/>
      <c r="B76" s="147"/>
      <c r="C76" s="148" t="s">
        <v>315</v>
      </c>
      <c r="D76" s="149">
        <v>25596.21056</v>
      </c>
      <c r="E76" s="150">
        <v>0</v>
      </c>
      <c r="F76" s="150">
        <v>25596.21056</v>
      </c>
      <c r="G76" s="150">
        <v>0</v>
      </c>
      <c r="H76" s="150">
        <v>0</v>
      </c>
      <c r="I76" s="150">
        <v>0</v>
      </c>
      <c r="J76" s="150">
        <v>350.35123</v>
      </c>
      <c r="K76" s="150">
        <v>11.80352</v>
      </c>
      <c r="L76" s="150">
        <v>362.15475</v>
      </c>
      <c r="M76" s="150">
        <v>48.346379999999996</v>
      </c>
      <c r="N76" s="150">
        <v>0</v>
      </c>
      <c r="O76" s="150">
        <v>48.346379999999996</v>
      </c>
      <c r="P76" s="150">
        <v>398.69761</v>
      </c>
      <c r="Q76" s="150">
        <v>11.80352</v>
      </c>
      <c r="R76" s="151">
        <v>410.50113</v>
      </c>
    </row>
    <row r="77" spans="1:18" ht="13.5">
      <c r="A77" s="147"/>
      <c r="B77" s="143" t="s">
        <v>244</v>
      </c>
      <c r="C77" s="143" t="s">
        <v>245</v>
      </c>
      <c r="D77" s="144">
        <v>25905.576109999998</v>
      </c>
      <c r="E77" s="145">
        <v>0</v>
      </c>
      <c r="F77" s="145">
        <v>25905.576109999998</v>
      </c>
      <c r="G77" s="145">
        <v>0</v>
      </c>
      <c r="H77" s="145">
        <v>0</v>
      </c>
      <c r="I77" s="145">
        <v>0</v>
      </c>
      <c r="J77" s="145">
        <v>3680.04198</v>
      </c>
      <c r="K77" s="145">
        <v>2.66219</v>
      </c>
      <c r="L77" s="145">
        <v>3682.70417</v>
      </c>
      <c r="M77" s="145">
        <v>3345.1483900000003</v>
      </c>
      <c r="N77" s="145">
        <v>0.00138</v>
      </c>
      <c r="O77" s="145">
        <v>3345.14977</v>
      </c>
      <c r="P77" s="145">
        <v>7025.19037</v>
      </c>
      <c r="Q77" s="145">
        <v>2.66357</v>
      </c>
      <c r="R77" s="146">
        <v>7027.85394</v>
      </c>
    </row>
    <row r="78" spans="1:18" ht="13.5">
      <c r="A78" s="147"/>
      <c r="B78" s="143" t="s">
        <v>246</v>
      </c>
      <c r="C78" s="143" t="s">
        <v>246</v>
      </c>
      <c r="D78" s="144">
        <v>13154.60164</v>
      </c>
      <c r="E78" s="145">
        <v>0</v>
      </c>
      <c r="F78" s="145">
        <v>13154.60164</v>
      </c>
      <c r="G78" s="145">
        <v>0</v>
      </c>
      <c r="H78" s="145">
        <v>0</v>
      </c>
      <c r="I78" s="145">
        <v>0</v>
      </c>
      <c r="J78" s="145">
        <v>2765.6925699999997</v>
      </c>
      <c r="K78" s="145">
        <v>57.8599</v>
      </c>
      <c r="L78" s="145">
        <v>2823.55247</v>
      </c>
      <c r="M78" s="145">
        <v>7581.11435</v>
      </c>
      <c r="N78" s="145">
        <v>0.11796</v>
      </c>
      <c r="O78" s="145">
        <v>7581.232309999999</v>
      </c>
      <c r="P78" s="145">
        <v>10346.806919999999</v>
      </c>
      <c r="Q78" s="145">
        <v>57.97786</v>
      </c>
      <c r="R78" s="146">
        <v>10404.78478</v>
      </c>
    </row>
    <row r="79" spans="1:18" ht="13.5">
      <c r="A79" s="147"/>
      <c r="B79" s="147"/>
      <c r="C79" s="148" t="s">
        <v>247</v>
      </c>
      <c r="D79" s="149">
        <v>6765.56236</v>
      </c>
      <c r="E79" s="150">
        <v>0</v>
      </c>
      <c r="F79" s="150">
        <v>6765.56236</v>
      </c>
      <c r="G79" s="150">
        <v>0</v>
      </c>
      <c r="H79" s="150">
        <v>0</v>
      </c>
      <c r="I79" s="150">
        <v>0</v>
      </c>
      <c r="J79" s="150">
        <v>240.33585</v>
      </c>
      <c r="K79" s="150">
        <v>0</v>
      </c>
      <c r="L79" s="150">
        <v>240.33585</v>
      </c>
      <c r="M79" s="150">
        <v>254.33007</v>
      </c>
      <c r="N79" s="150">
        <v>0</v>
      </c>
      <c r="O79" s="150">
        <v>254.33007</v>
      </c>
      <c r="P79" s="150">
        <v>494.66592</v>
      </c>
      <c r="Q79" s="150">
        <v>0</v>
      </c>
      <c r="R79" s="151">
        <v>494.66591999999997</v>
      </c>
    </row>
    <row r="80" spans="1:18" ht="13.5">
      <c r="A80" s="147"/>
      <c r="B80" s="143" t="s">
        <v>329</v>
      </c>
      <c r="C80" s="143" t="s">
        <v>330</v>
      </c>
      <c r="D80" s="144">
        <v>14573.195240000001</v>
      </c>
      <c r="E80" s="145">
        <v>0</v>
      </c>
      <c r="F80" s="145">
        <v>14573.195240000001</v>
      </c>
      <c r="G80" s="145">
        <v>0</v>
      </c>
      <c r="H80" s="145">
        <v>0</v>
      </c>
      <c r="I80" s="145">
        <v>0</v>
      </c>
      <c r="J80" s="145">
        <v>761.0908000000001</v>
      </c>
      <c r="K80" s="145">
        <v>0.07718000000000001</v>
      </c>
      <c r="L80" s="145">
        <v>761.16798</v>
      </c>
      <c r="M80" s="145">
        <v>1251.70518</v>
      </c>
      <c r="N80" s="145">
        <v>0.01682</v>
      </c>
      <c r="O80" s="145">
        <v>1251.722</v>
      </c>
      <c r="P80" s="145">
        <v>2012.7959799999999</v>
      </c>
      <c r="Q80" s="145">
        <v>0.094</v>
      </c>
      <c r="R80" s="146">
        <v>2012.88998</v>
      </c>
    </row>
    <row r="81" spans="1:18" ht="13.5">
      <c r="A81" s="147"/>
      <c r="B81" s="143" t="s">
        <v>331</v>
      </c>
      <c r="C81" s="143" t="s">
        <v>331</v>
      </c>
      <c r="D81" s="144">
        <v>5116.61582</v>
      </c>
      <c r="E81" s="145">
        <v>0</v>
      </c>
      <c r="F81" s="145">
        <v>5116.61582</v>
      </c>
      <c r="G81" s="145">
        <v>0</v>
      </c>
      <c r="H81" s="145">
        <v>0</v>
      </c>
      <c r="I81" s="145">
        <v>0</v>
      </c>
      <c r="J81" s="145">
        <v>516.68831</v>
      </c>
      <c r="K81" s="145">
        <v>0</v>
      </c>
      <c r="L81" s="145">
        <v>516.68831</v>
      </c>
      <c r="M81" s="145">
        <v>601.1940699999999</v>
      </c>
      <c r="N81" s="145">
        <v>0</v>
      </c>
      <c r="O81" s="145">
        <v>601.1940699999999</v>
      </c>
      <c r="P81" s="145">
        <v>1117.8823799999998</v>
      </c>
      <c r="Q81" s="145">
        <v>0</v>
      </c>
      <c r="R81" s="146">
        <v>1117.8823799999998</v>
      </c>
    </row>
    <row r="82" spans="1:18" ht="13.5">
      <c r="A82" s="147"/>
      <c r="B82" s="147"/>
      <c r="C82" s="148" t="s">
        <v>332</v>
      </c>
      <c r="D82" s="149">
        <v>4013.48419</v>
      </c>
      <c r="E82" s="150">
        <v>0</v>
      </c>
      <c r="F82" s="150">
        <v>4013.48419</v>
      </c>
      <c r="G82" s="150">
        <v>0</v>
      </c>
      <c r="H82" s="150">
        <v>0</v>
      </c>
      <c r="I82" s="150">
        <v>0</v>
      </c>
      <c r="J82" s="150">
        <v>30.75032</v>
      </c>
      <c r="K82" s="150">
        <v>0</v>
      </c>
      <c r="L82" s="150">
        <v>30.75032</v>
      </c>
      <c r="M82" s="150">
        <v>19</v>
      </c>
      <c r="N82" s="150">
        <v>0</v>
      </c>
      <c r="O82" s="150">
        <v>19</v>
      </c>
      <c r="P82" s="150">
        <v>49.75032</v>
      </c>
      <c r="Q82" s="150">
        <v>0</v>
      </c>
      <c r="R82" s="151">
        <v>49.75032</v>
      </c>
    </row>
    <row r="83" spans="1:18" ht="13.5">
      <c r="A83" s="147"/>
      <c r="B83" s="143" t="s">
        <v>333</v>
      </c>
      <c r="C83" s="143" t="s">
        <v>333</v>
      </c>
      <c r="D83" s="144">
        <v>6546.93779</v>
      </c>
      <c r="E83" s="145">
        <v>0</v>
      </c>
      <c r="F83" s="145">
        <v>6546.93779</v>
      </c>
      <c r="G83" s="145">
        <v>0</v>
      </c>
      <c r="H83" s="145">
        <v>0</v>
      </c>
      <c r="I83" s="145">
        <v>0</v>
      </c>
      <c r="J83" s="145">
        <v>592.88423</v>
      </c>
      <c r="K83" s="145">
        <v>0</v>
      </c>
      <c r="L83" s="145">
        <v>592.88423</v>
      </c>
      <c r="M83" s="145">
        <v>317.90813</v>
      </c>
      <c r="N83" s="145">
        <v>0.00032</v>
      </c>
      <c r="O83" s="145">
        <v>317.90845</v>
      </c>
      <c r="P83" s="145">
        <v>910.79236</v>
      </c>
      <c r="Q83" s="145">
        <v>0.00032</v>
      </c>
      <c r="R83" s="146">
        <v>910.79268</v>
      </c>
    </row>
    <row r="84" spans="1:18" ht="13.5">
      <c r="A84" s="147"/>
      <c r="B84" s="147"/>
      <c r="C84" s="148" t="s">
        <v>334</v>
      </c>
      <c r="D84" s="149">
        <v>2984.2643599999997</v>
      </c>
      <c r="E84" s="150">
        <v>0</v>
      </c>
      <c r="F84" s="150">
        <v>2984.2643599999997</v>
      </c>
      <c r="G84" s="150">
        <v>0</v>
      </c>
      <c r="H84" s="150">
        <v>0</v>
      </c>
      <c r="I84" s="150">
        <v>0</v>
      </c>
      <c r="J84" s="150">
        <v>66.88506</v>
      </c>
      <c r="K84" s="150">
        <v>0</v>
      </c>
      <c r="L84" s="150">
        <v>66.88506</v>
      </c>
      <c r="M84" s="150">
        <v>150.32021</v>
      </c>
      <c r="N84" s="150">
        <v>0</v>
      </c>
      <c r="O84" s="150">
        <v>150.32021</v>
      </c>
      <c r="P84" s="150">
        <v>217.20526999999998</v>
      </c>
      <c r="Q84" s="150">
        <v>0</v>
      </c>
      <c r="R84" s="151">
        <v>217.20526999999998</v>
      </c>
    </row>
    <row r="85" spans="1:18" ht="13.5">
      <c r="A85" s="143" t="s">
        <v>825</v>
      </c>
      <c r="B85" s="835"/>
      <c r="C85" s="835"/>
      <c r="D85" s="144">
        <v>475005.04700000014</v>
      </c>
      <c r="E85" s="145">
        <v>67.08268000000001</v>
      </c>
      <c r="F85" s="145">
        <v>475072.1296800001</v>
      </c>
      <c r="G85" s="145">
        <v>0.6137800000000001</v>
      </c>
      <c r="H85" s="145">
        <v>0</v>
      </c>
      <c r="I85" s="145">
        <v>0.6137800000000001</v>
      </c>
      <c r="J85" s="145">
        <v>79798.41118</v>
      </c>
      <c r="K85" s="145">
        <v>6278.01983</v>
      </c>
      <c r="L85" s="145">
        <v>86076.43101000001</v>
      </c>
      <c r="M85" s="145">
        <v>176847.28367999993</v>
      </c>
      <c r="N85" s="145">
        <v>5354.61898</v>
      </c>
      <c r="O85" s="145">
        <v>182201.90266</v>
      </c>
      <c r="P85" s="145">
        <v>256646.30863999997</v>
      </c>
      <c r="Q85" s="145">
        <v>11632.638809999999</v>
      </c>
      <c r="R85" s="146">
        <v>268278.94745</v>
      </c>
    </row>
    <row r="86" spans="1:18" ht="13.5">
      <c r="A86" s="143" t="s">
        <v>10</v>
      </c>
      <c r="B86" s="143" t="s">
        <v>316</v>
      </c>
      <c r="C86" s="143" t="s">
        <v>317</v>
      </c>
      <c r="D86" s="144">
        <v>1139.79898</v>
      </c>
      <c r="E86" s="145">
        <v>0</v>
      </c>
      <c r="F86" s="145">
        <v>1139.79898</v>
      </c>
      <c r="G86" s="145">
        <v>0</v>
      </c>
      <c r="H86" s="145">
        <v>0</v>
      </c>
      <c r="I86" s="145">
        <v>0</v>
      </c>
      <c r="J86" s="145">
        <v>0</v>
      </c>
      <c r="K86" s="145">
        <v>0</v>
      </c>
      <c r="L86" s="145">
        <v>0</v>
      </c>
      <c r="M86" s="145">
        <v>0</v>
      </c>
      <c r="N86" s="145">
        <v>0</v>
      </c>
      <c r="O86" s="145">
        <v>0</v>
      </c>
      <c r="P86" s="145">
        <v>0</v>
      </c>
      <c r="Q86" s="145">
        <v>0</v>
      </c>
      <c r="R86" s="146">
        <v>0</v>
      </c>
    </row>
    <row r="87" spans="1:18" ht="13.5">
      <c r="A87" s="147"/>
      <c r="B87" s="143" t="s">
        <v>10</v>
      </c>
      <c r="C87" s="143" t="s">
        <v>10</v>
      </c>
      <c r="D87" s="144">
        <v>44462.251370000005</v>
      </c>
      <c r="E87" s="145">
        <v>0</v>
      </c>
      <c r="F87" s="145">
        <v>44462.251370000005</v>
      </c>
      <c r="G87" s="145">
        <v>0.00017999999999999998</v>
      </c>
      <c r="H87" s="145">
        <v>0</v>
      </c>
      <c r="I87" s="145">
        <v>0.00017999999999999998</v>
      </c>
      <c r="J87" s="145">
        <v>2031.3622000000003</v>
      </c>
      <c r="K87" s="145">
        <v>7.30286</v>
      </c>
      <c r="L87" s="145">
        <v>2038.6650600000003</v>
      </c>
      <c r="M87" s="145">
        <v>8920.384219999998</v>
      </c>
      <c r="N87" s="145">
        <v>0</v>
      </c>
      <c r="O87" s="145">
        <v>8920.384219999998</v>
      </c>
      <c r="P87" s="145">
        <v>10951.7466</v>
      </c>
      <c r="Q87" s="145">
        <v>7.30286</v>
      </c>
      <c r="R87" s="146">
        <v>10959.04946</v>
      </c>
    </row>
    <row r="88" spans="1:18" ht="13.5">
      <c r="A88" s="147"/>
      <c r="B88" s="143" t="s">
        <v>248</v>
      </c>
      <c r="C88" s="143" t="s">
        <v>249</v>
      </c>
      <c r="D88" s="144">
        <v>29467.88052</v>
      </c>
      <c r="E88" s="145">
        <v>0</v>
      </c>
      <c r="F88" s="145">
        <v>29467.88052</v>
      </c>
      <c r="G88" s="145">
        <v>0</v>
      </c>
      <c r="H88" s="145">
        <v>0</v>
      </c>
      <c r="I88" s="145">
        <v>0</v>
      </c>
      <c r="J88" s="145">
        <v>2201.66977</v>
      </c>
      <c r="K88" s="145">
        <v>69.28732000000001</v>
      </c>
      <c r="L88" s="145">
        <v>2270.95709</v>
      </c>
      <c r="M88" s="145">
        <v>3911.8318799999997</v>
      </c>
      <c r="N88" s="145">
        <v>35.71416000000001</v>
      </c>
      <c r="O88" s="145">
        <v>3947.54604</v>
      </c>
      <c r="P88" s="145">
        <v>6113.50165</v>
      </c>
      <c r="Q88" s="145">
        <v>105.00148000000002</v>
      </c>
      <c r="R88" s="146">
        <v>6218.50313</v>
      </c>
    </row>
    <row r="89" spans="1:18" ht="13.5">
      <c r="A89" s="143" t="s">
        <v>826</v>
      </c>
      <c r="B89" s="835"/>
      <c r="C89" s="835"/>
      <c r="D89" s="144">
        <v>75069.93087000001</v>
      </c>
      <c r="E89" s="145">
        <v>0</v>
      </c>
      <c r="F89" s="145">
        <v>75069.93087000001</v>
      </c>
      <c r="G89" s="145">
        <v>0.00017999999999999998</v>
      </c>
      <c r="H89" s="145">
        <v>0</v>
      </c>
      <c r="I89" s="145">
        <v>0.00017999999999999998</v>
      </c>
      <c r="J89" s="145">
        <v>4233.031970000001</v>
      </c>
      <c r="K89" s="145">
        <v>76.59018</v>
      </c>
      <c r="L89" s="145">
        <v>4309.62215</v>
      </c>
      <c r="M89" s="145">
        <v>12832.216099999998</v>
      </c>
      <c r="N89" s="145">
        <v>35.71416000000001</v>
      </c>
      <c r="O89" s="145">
        <v>12867.930259999997</v>
      </c>
      <c r="P89" s="145">
        <v>17065.24825</v>
      </c>
      <c r="Q89" s="145">
        <v>112.30434000000001</v>
      </c>
      <c r="R89" s="146">
        <v>17177.55259</v>
      </c>
    </row>
    <row r="90" spans="1:18" ht="13.5">
      <c r="A90" s="143" t="s">
        <v>120</v>
      </c>
      <c r="B90" s="143" t="s">
        <v>120</v>
      </c>
      <c r="C90" s="143" t="s">
        <v>120</v>
      </c>
      <c r="D90" s="144">
        <v>130582.49051999999</v>
      </c>
      <c r="E90" s="145">
        <v>0</v>
      </c>
      <c r="F90" s="145">
        <v>130582.49051999999</v>
      </c>
      <c r="G90" s="145">
        <v>0.18972</v>
      </c>
      <c r="H90" s="145">
        <v>0.00028000000000000003</v>
      </c>
      <c r="I90" s="145">
        <v>0.19</v>
      </c>
      <c r="J90" s="145">
        <v>11650.004600000002</v>
      </c>
      <c r="K90" s="145">
        <v>256.35701000000006</v>
      </c>
      <c r="L90" s="145">
        <v>11906.36161</v>
      </c>
      <c r="M90" s="145">
        <v>8290.51957</v>
      </c>
      <c r="N90" s="145">
        <v>215.60173999999998</v>
      </c>
      <c r="O90" s="145">
        <v>8506.121309999999</v>
      </c>
      <c r="P90" s="145">
        <v>19940.71389</v>
      </c>
      <c r="Q90" s="145">
        <v>471.95903000000004</v>
      </c>
      <c r="R90" s="146">
        <v>20412.67292</v>
      </c>
    </row>
    <row r="91" spans="1:18" ht="13.5">
      <c r="A91" s="147"/>
      <c r="B91" s="143" t="s">
        <v>121</v>
      </c>
      <c r="C91" s="143" t="s">
        <v>122</v>
      </c>
      <c r="D91" s="144">
        <v>89054.11236</v>
      </c>
      <c r="E91" s="145">
        <v>0</v>
      </c>
      <c r="F91" s="145">
        <v>89054.11236</v>
      </c>
      <c r="G91" s="145">
        <v>0.36801</v>
      </c>
      <c r="H91" s="145">
        <v>0</v>
      </c>
      <c r="I91" s="145">
        <v>0.36801</v>
      </c>
      <c r="J91" s="145">
        <v>4805.56981</v>
      </c>
      <c r="K91" s="145">
        <v>88.71031</v>
      </c>
      <c r="L91" s="145">
        <v>4894.28012</v>
      </c>
      <c r="M91" s="145">
        <v>1860.1014499999999</v>
      </c>
      <c r="N91" s="145">
        <v>0.5326900000000001</v>
      </c>
      <c r="O91" s="145">
        <v>1860.63414</v>
      </c>
      <c r="P91" s="145">
        <v>6666.039269999999</v>
      </c>
      <c r="Q91" s="145">
        <v>89.24300000000001</v>
      </c>
      <c r="R91" s="146">
        <v>6755.28227</v>
      </c>
    </row>
    <row r="92" spans="1:18" ht="13.5">
      <c r="A92" s="147"/>
      <c r="B92" s="143" t="s">
        <v>250</v>
      </c>
      <c r="C92" s="143" t="s">
        <v>251</v>
      </c>
      <c r="D92" s="144">
        <v>12710.51116</v>
      </c>
      <c r="E92" s="145">
        <v>0</v>
      </c>
      <c r="F92" s="145">
        <v>12710.51116</v>
      </c>
      <c r="G92" s="145">
        <v>0</v>
      </c>
      <c r="H92" s="145">
        <v>0</v>
      </c>
      <c r="I92" s="145">
        <v>0</v>
      </c>
      <c r="J92" s="145">
        <v>211.34983</v>
      </c>
      <c r="K92" s="145">
        <v>0</v>
      </c>
      <c r="L92" s="145">
        <v>211.34983</v>
      </c>
      <c r="M92" s="145">
        <v>96.72503999999999</v>
      </c>
      <c r="N92" s="145">
        <v>0</v>
      </c>
      <c r="O92" s="145">
        <v>96.72503999999999</v>
      </c>
      <c r="P92" s="145">
        <v>308.07487</v>
      </c>
      <c r="Q92" s="145">
        <v>0</v>
      </c>
      <c r="R92" s="146">
        <v>308.07487</v>
      </c>
    </row>
    <row r="93" spans="1:18" ht="13.5">
      <c r="A93" s="143" t="s">
        <v>827</v>
      </c>
      <c r="B93" s="835"/>
      <c r="C93" s="835"/>
      <c r="D93" s="144">
        <v>232347.11404</v>
      </c>
      <c r="E93" s="145">
        <v>0</v>
      </c>
      <c r="F93" s="145">
        <v>232347.11404</v>
      </c>
      <c r="G93" s="145">
        <v>0.5577300000000001</v>
      </c>
      <c r="H93" s="145">
        <v>0.00028000000000000003</v>
      </c>
      <c r="I93" s="145">
        <v>0.55801</v>
      </c>
      <c r="J93" s="145">
        <v>16666.92424</v>
      </c>
      <c r="K93" s="145">
        <v>345.06732000000005</v>
      </c>
      <c r="L93" s="145">
        <v>17011.99156</v>
      </c>
      <c r="M93" s="145">
        <v>10247.346059999998</v>
      </c>
      <c r="N93" s="145">
        <v>216.13442999999998</v>
      </c>
      <c r="O93" s="145">
        <v>10463.480489999998</v>
      </c>
      <c r="P93" s="145">
        <v>26914.82803</v>
      </c>
      <c r="Q93" s="145">
        <v>561.20203</v>
      </c>
      <c r="R93" s="146">
        <v>27476.03006</v>
      </c>
    </row>
    <row r="94" spans="1:18" ht="13.5">
      <c r="A94" s="143" t="s">
        <v>12</v>
      </c>
      <c r="B94" s="143" t="s">
        <v>123</v>
      </c>
      <c r="C94" s="143" t="s">
        <v>124</v>
      </c>
      <c r="D94" s="144">
        <v>84228.21514</v>
      </c>
      <c r="E94" s="145">
        <v>0</v>
      </c>
      <c r="F94" s="145">
        <v>84228.21514</v>
      </c>
      <c r="G94" s="145">
        <v>4.00849</v>
      </c>
      <c r="H94" s="145">
        <v>0</v>
      </c>
      <c r="I94" s="145">
        <v>4.00849</v>
      </c>
      <c r="J94" s="145">
        <v>5270.41561</v>
      </c>
      <c r="K94" s="145">
        <v>214.05684</v>
      </c>
      <c r="L94" s="145">
        <v>5484.47245</v>
      </c>
      <c r="M94" s="145">
        <v>3515.29237</v>
      </c>
      <c r="N94" s="145">
        <v>10.18762</v>
      </c>
      <c r="O94" s="145">
        <v>3525.4799900000003</v>
      </c>
      <c r="P94" s="145">
        <v>8789.716470000001</v>
      </c>
      <c r="Q94" s="145">
        <v>224.24446000000003</v>
      </c>
      <c r="R94" s="146">
        <v>9013.96093</v>
      </c>
    </row>
    <row r="95" spans="1:18" ht="13.5">
      <c r="A95" s="147"/>
      <c r="B95" s="147"/>
      <c r="C95" s="148" t="s">
        <v>348</v>
      </c>
      <c r="D95" s="149">
        <v>238.20181</v>
      </c>
      <c r="E95" s="150">
        <v>0</v>
      </c>
      <c r="F95" s="150">
        <v>238.20181</v>
      </c>
      <c r="G95" s="150">
        <v>0</v>
      </c>
      <c r="H95" s="150">
        <v>0</v>
      </c>
      <c r="I95" s="150">
        <v>0</v>
      </c>
      <c r="J95" s="150">
        <v>0</v>
      </c>
      <c r="K95" s="150">
        <v>0</v>
      </c>
      <c r="L95" s="150">
        <v>0</v>
      </c>
      <c r="M95" s="150">
        <v>0</v>
      </c>
      <c r="N95" s="150">
        <v>0</v>
      </c>
      <c r="O95" s="150">
        <v>0</v>
      </c>
      <c r="P95" s="150">
        <v>0</v>
      </c>
      <c r="Q95" s="150">
        <v>0</v>
      </c>
      <c r="R95" s="151">
        <v>0</v>
      </c>
    </row>
    <row r="96" spans="1:18" ht="13.5">
      <c r="A96" s="147"/>
      <c r="B96" s="143" t="s">
        <v>12</v>
      </c>
      <c r="C96" s="143" t="s">
        <v>12</v>
      </c>
      <c r="D96" s="144">
        <v>132310.58886999998</v>
      </c>
      <c r="E96" s="145">
        <v>0</v>
      </c>
      <c r="F96" s="145">
        <v>132310.58886999998</v>
      </c>
      <c r="G96" s="145">
        <v>24.98545</v>
      </c>
      <c r="H96" s="145">
        <v>0</v>
      </c>
      <c r="I96" s="145">
        <v>24.98545</v>
      </c>
      <c r="J96" s="145">
        <v>10977.41292</v>
      </c>
      <c r="K96" s="145">
        <v>166.48382</v>
      </c>
      <c r="L96" s="145">
        <v>11143.89674</v>
      </c>
      <c r="M96" s="145">
        <v>15140.79475</v>
      </c>
      <c r="N96" s="145">
        <v>149.59047</v>
      </c>
      <c r="O96" s="145">
        <v>15290.385219999998</v>
      </c>
      <c r="P96" s="145">
        <v>26143.193120000004</v>
      </c>
      <c r="Q96" s="145">
        <v>316.07429</v>
      </c>
      <c r="R96" s="146">
        <v>26459.26741</v>
      </c>
    </row>
    <row r="97" spans="1:18" ht="13.5">
      <c r="A97" s="147"/>
      <c r="B97" s="143" t="s">
        <v>125</v>
      </c>
      <c r="C97" s="143" t="s">
        <v>125</v>
      </c>
      <c r="D97" s="144">
        <v>16285.98268</v>
      </c>
      <c r="E97" s="145">
        <v>0</v>
      </c>
      <c r="F97" s="145">
        <v>16285.98268</v>
      </c>
      <c r="G97" s="145">
        <v>0.00023</v>
      </c>
      <c r="H97" s="145">
        <v>0</v>
      </c>
      <c r="I97" s="145">
        <v>0.00023</v>
      </c>
      <c r="J97" s="145">
        <v>1652.9677</v>
      </c>
      <c r="K97" s="145">
        <v>609.6253200000001</v>
      </c>
      <c r="L97" s="145">
        <v>2262.59302</v>
      </c>
      <c r="M97" s="145">
        <v>807.06243</v>
      </c>
      <c r="N97" s="145">
        <v>57.114</v>
      </c>
      <c r="O97" s="145">
        <v>864.17643</v>
      </c>
      <c r="P97" s="145">
        <v>2460.0303599999997</v>
      </c>
      <c r="Q97" s="145">
        <v>666.73932</v>
      </c>
      <c r="R97" s="146">
        <v>3126.76968</v>
      </c>
    </row>
    <row r="98" spans="1:18" ht="13.5">
      <c r="A98" s="147"/>
      <c r="B98" s="143" t="s">
        <v>126</v>
      </c>
      <c r="C98" s="143" t="s">
        <v>126</v>
      </c>
      <c r="D98" s="144">
        <v>42602.83681</v>
      </c>
      <c r="E98" s="145">
        <v>0</v>
      </c>
      <c r="F98" s="145">
        <v>42602.83681</v>
      </c>
      <c r="G98" s="145">
        <v>0.06631000000000001</v>
      </c>
      <c r="H98" s="145">
        <v>0</v>
      </c>
      <c r="I98" s="145">
        <v>0.06631000000000001</v>
      </c>
      <c r="J98" s="145">
        <v>3743.90762</v>
      </c>
      <c r="K98" s="145">
        <v>68.59739</v>
      </c>
      <c r="L98" s="145">
        <v>3812.5050100000003</v>
      </c>
      <c r="M98" s="145">
        <v>2111.5365699999998</v>
      </c>
      <c r="N98" s="145">
        <v>6.42466</v>
      </c>
      <c r="O98" s="145">
        <v>2117.96123</v>
      </c>
      <c r="P98" s="145">
        <v>5855.5105</v>
      </c>
      <c r="Q98" s="145">
        <v>75.02205</v>
      </c>
      <c r="R98" s="146">
        <v>5930.53255</v>
      </c>
    </row>
    <row r="99" spans="1:18" ht="13.5">
      <c r="A99" s="143" t="s">
        <v>828</v>
      </c>
      <c r="B99" s="835"/>
      <c r="C99" s="835"/>
      <c r="D99" s="144">
        <v>275665.82531</v>
      </c>
      <c r="E99" s="145">
        <v>0</v>
      </c>
      <c r="F99" s="145">
        <v>275665.82531</v>
      </c>
      <c r="G99" s="145">
        <v>29.060480000000002</v>
      </c>
      <c r="H99" s="145">
        <v>0</v>
      </c>
      <c r="I99" s="145">
        <v>29.060480000000002</v>
      </c>
      <c r="J99" s="145">
        <v>21644.70385</v>
      </c>
      <c r="K99" s="145">
        <v>1058.7633700000001</v>
      </c>
      <c r="L99" s="145">
        <v>22703.467220000002</v>
      </c>
      <c r="M99" s="145">
        <v>21574.686120000002</v>
      </c>
      <c r="N99" s="145">
        <v>223.31675</v>
      </c>
      <c r="O99" s="145">
        <v>21798.00287</v>
      </c>
      <c r="P99" s="145">
        <v>43248.450450000004</v>
      </c>
      <c r="Q99" s="145">
        <v>1282.08012</v>
      </c>
      <c r="R99" s="146">
        <v>44530.53057</v>
      </c>
    </row>
    <row r="100" spans="1:18" ht="13.5">
      <c r="A100" s="143" t="s">
        <v>127</v>
      </c>
      <c r="B100" s="143" t="s">
        <v>128</v>
      </c>
      <c r="C100" s="143" t="s">
        <v>128</v>
      </c>
      <c r="D100" s="144">
        <v>54667.34662</v>
      </c>
      <c r="E100" s="145">
        <v>0</v>
      </c>
      <c r="F100" s="145">
        <v>54667.34662</v>
      </c>
      <c r="G100" s="145">
        <v>31.99981</v>
      </c>
      <c r="H100" s="145">
        <v>0</v>
      </c>
      <c r="I100" s="145">
        <v>31.99981</v>
      </c>
      <c r="J100" s="145">
        <v>4502.71692</v>
      </c>
      <c r="K100" s="145">
        <v>75.26955</v>
      </c>
      <c r="L100" s="145">
        <v>4577.98647</v>
      </c>
      <c r="M100" s="145">
        <v>3168.50118</v>
      </c>
      <c r="N100" s="145">
        <v>18.24346</v>
      </c>
      <c r="O100" s="145">
        <v>3186.7446400000003</v>
      </c>
      <c r="P100" s="145">
        <v>7703.217910000001</v>
      </c>
      <c r="Q100" s="145">
        <v>93.51301</v>
      </c>
      <c r="R100" s="146">
        <v>7796.73092</v>
      </c>
    </row>
    <row r="101" spans="1:18" ht="13.5">
      <c r="A101" s="147"/>
      <c r="B101" s="147"/>
      <c r="C101" s="148" t="s">
        <v>129</v>
      </c>
      <c r="D101" s="149">
        <v>49766.48177000001</v>
      </c>
      <c r="E101" s="150">
        <v>0</v>
      </c>
      <c r="F101" s="150">
        <v>49766.48177000001</v>
      </c>
      <c r="G101" s="150">
        <v>3.58172</v>
      </c>
      <c r="H101" s="150">
        <v>0</v>
      </c>
      <c r="I101" s="150">
        <v>3.58172</v>
      </c>
      <c r="J101" s="150">
        <v>6925.1841699999995</v>
      </c>
      <c r="K101" s="150">
        <v>13.835899999999999</v>
      </c>
      <c r="L101" s="150">
        <v>6939.02007</v>
      </c>
      <c r="M101" s="150">
        <v>2458.9447099999998</v>
      </c>
      <c r="N101" s="150">
        <v>0</v>
      </c>
      <c r="O101" s="150">
        <v>2458.9447099999998</v>
      </c>
      <c r="P101" s="150">
        <v>9387.7106</v>
      </c>
      <c r="Q101" s="150">
        <v>13.835899999999999</v>
      </c>
      <c r="R101" s="151">
        <v>9401.5465</v>
      </c>
    </row>
    <row r="102" spans="1:18" ht="13.5">
      <c r="A102" s="147"/>
      <c r="B102" s="147"/>
      <c r="C102" s="148" t="s">
        <v>252</v>
      </c>
      <c r="D102" s="149">
        <v>11406.09777</v>
      </c>
      <c r="E102" s="150">
        <v>0</v>
      </c>
      <c r="F102" s="150">
        <v>11406.09777</v>
      </c>
      <c r="G102" s="150">
        <v>0</v>
      </c>
      <c r="H102" s="150">
        <v>0</v>
      </c>
      <c r="I102" s="150">
        <v>0</v>
      </c>
      <c r="J102" s="150">
        <v>688.25901</v>
      </c>
      <c r="K102" s="150">
        <v>0</v>
      </c>
      <c r="L102" s="150">
        <v>688.25901</v>
      </c>
      <c r="M102" s="150">
        <v>247.3365</v>
      </c>
      <c r="N102" s="150">
        <v>0</v>
      </c>
      <c r="O102" s="150">
        <v>247.3365</v>
      </c>
      <c r="P102" s="150">
        <v>935.59551</v>
      </c>
      <c r="Q102" s="150">
        <v>0</v>
      </c>
      <c r="R102" s="151">
        <v>935.59551</v>
      </c>
    </row>
    <row r="103" spans="1:18" ht="13.5">
      <c r="A103" s="147"/>
      <c r="B103" s="143" t="s">
        <v>253</v>
      </c>
      <c r="C103" s="143" t="s">
        <v>253</v>
      </c>
      <c r="D103" s="144">
        <v>16828.6965</v>
      </c>
      <c r="E103" s="145">
        <v>0</v>
      </c>
      <c r="F103" s="145">
        <v>16828.6965</v>
      </c>
      <c r="G103" s="145">
        <v>0</v>
      </c>
      <c r="H103" s="145">
        <v>0</v>
      </c>
      <c r="I103" s="145">
        <v>0</v>
      </c>
      <c r="J103" s="145">
        <v>3874.2189700000004</v>
      </c>
      <c r="K103" s="145">
        <v>0.31627</v>
      </c>
      <c r="L103" s="145">
        <v>3874.53524</v>
      </c>
      <c r="M103" s="145">
        <v>3609.73434</v>
      </c>
      <c r="N103" s="145">
        <v>42.08297</v>
      </c>
      <c r="O103" s="145">
        <v>3651.81731</v>
      </c>
      <c r="P103" s="145">
        <v>7483.953310000001</v>
      </c>
      <c r="Q103" s="145">
        <v>42.39924</v>
      </c>
      <c r="R103" s="146">
        <v>7526.35255</v>
      </c>
    </row>
    <row r="104" spans="1:18" ht="13.5">
      <c r="A104" s="147"/>
      <c r="B104" s="143" t="s">
        <v>254</v>
      </c>
      <c r="C104" s="143" t="s">
        <v>254</v>
      </c>
      <c r="D104" s="144">
        <v>8095.843269999999</v>
      </c>
      <c r="E104" s="145">
        <v>39.58407</v>
      </c>
      <c r="F104" s="145">
        <v>8135.42734</v>
      </c>
      <c r="G104" s="145">
        <v>0</v>
      </c>
      <c r="H104" s="145">
        <v>0</v>
      </c>
      <c r="I104" s="145">
        <v>0</v>
      </c>
      <c r="J104" s="145">
        <v>220.69110999999998</v>
      </c>
      <c r="K104" s="145">
        <v>0.00227</v>
      </c>
      <c r="L104" s="145">
        <v>220.69338</v>
      </c>
      <c r="M104" s="145">
        <v>933.12293</v>
      </c>
      <c r="N104" s="145">
        <v>0</v>
      </c>
      <c r="O104" s="145">
        <v>933.12293</v>
      </c>
      <c r="P104" s="145">
        <v>1153.81404</v>
      </c>
      <c r="Q104" s="145">
        <v>0.00227</v>
      </c>
      <c r="R104" s="146">
        <v>1153.8163100000002</v>
      </c>
    </row>
    <row r="105" spans="1:18" ht="13.5">
      <c r="A105" s="147"/>
      <c r="B105" s="143" t="s">
        <v>130</v>
      </c>
      <c r="C105" s="143" t="s">
        <v>255</v>
      </c>
      <c r="D105" s="144">
        <v>24702.82011</v>
      </c>
      <c r="E105" s="145">
        <v>0</v>
      </c>
      <c r="F105" s="145">
        <v>24702.82011</v>
      </c>
      <c r="G105" s="145">
        <v>0</v>
      </c>
      <c r="H105" s="145">
        <v>0</v>
      </c>
      <c r="I105" s="145">
        <v>0</v>
      </c>
      <c r="J105" s="145">
        <v>1233.7588400000002</v>
      </c>
      <c r="K105" s="145">
        <v>0.39873000000000003</v>
      </c>
      <c r="L105" s="145">
        <v>1234.15757</v>
      </c>
      <c r="M105" s="145">
        <v>2785.93415</v>
      </c>
      <c r="N105" s="145">
        <v>2.4372</v>
      </c>
      <c r="O105" s="145">
        <v>2788.37135</v>
      </c>
      <c r="P105" s="145">
        <v>4019.6929899999996</v>
      </c>
      <c r="Q105" s="145">
        <v>2.83593</v>
      </c>
      <c r="R105" s="146">
        <v>4022.5289199999997</v>
      </c>
    </row>
    <row r="106" spans="1:18" ht="13.5">
      <c r="A106" s="147"/>
      <c r="B106" s="147"/>
      <c r="C106" s="148" t="s">
        <v>131</v>
      </c>
      <c r="D106" s="149">
        <v>47417.55151</v>
      </c>
      <c r="E106" s="150">
        <v>0</v>
      </c>
      <c r="F106" s="150">
        <v>47417.55151</v>
      </c>
      <c r="G106" s="150">
        <v>0.8082</v>
      </c>
      <c r="H106" s="150">
        <v>0</v>
      </c>
      <c r="I106" s="150">
        <v>0.8082</v>
      </c>
      <c r="J106" s="150">
        <v>4004.49267</v>
      </c>
      <c r="K106" s="150">
        <v>479.20388999999994</v>
      </c>
      <c r="L106" s="150">
        <v>4483.696559999999</v>
      </c>
      <c r="M106" s="150">
        <v>11520.48078</v>
      </c>
      <c r="N106" s="150">
        <v>83.32767</v>
      </c>
      <c r="O106" s="150">
        <v>11603.80845</v>
      </c>
      <c r="P106" s="150">
        <v>15525.78165</v>
      </c>
      <c r="Q106" s="150">
        <v>562.53156</v>
      </c>
      <c r="R106" s="151">
        <v>16088.31321</v>
      </c>
    </row>
    <row r="107" spans="1:18" ht="13.5">
      <c r="A107" s="147"/>
      <c r="B107" s="147"/>
      <c r="C107" s="148" t="s">
        <v>130</v>
      </c>
      <c r="D107" s="149">
        <v>160438.74052000002</v>
      </c>
      <c r="E107" s="150">
        <v>158.79197</v>
      </c>
      <c r="F107" s="150">
        <v>160597.53248999998</v>
      </c>
      <c r="G107" s="150">
        <v>0.12886</v>
      </c>
      <c r="H107" s="150">
        <v>0</v>
      </c>
      <c r="I107" s="150">
        <v>0.12886</v>
      </c>
      <c r="J107" s="150">
        <v>13600.517179999997</v>
      </c>
      <c r="K107" s="150">
        <v>458.54821000000004</v>
      </c>
      <c r="L107" s="150">
        <v>14059.06539</v>
      </c>
      <c r="M107" s="150">
        <v>54472.734549999994</v>
      </c>
      <c r="N107" s="150">
        <v>1151.11675</v>
      </c>
      <c r="O107" s="150">
        <v>55623.851299999995</v>
      </c>
      <c r="P107" s="150">
        <v>68073.38059</v>
      </c>
      <c r="Q107" s="150">
        <v>1609.66496</v>
      </c>
      <c r="R107" s="151">
        <v>69683.04555</v>
      </c>
    </row>
    <row r="108" spans="1:18" ht="13.5">
      <c r="A108" s="147"/>
      <c r="B108" s="143" t="s">
        <v>256</v>
      </c>
      <c r="C108" s="143" t="s">
        <v>256</v>
      </c>
      <c r="D108" s="144">
        <v>23313.58698</v>
      </c>
      <c r="E108" s="145">
        <v>0</v>
      </c>
      <c r="F108" s="145">
        <v>23313.58698</v>
      </c>
      <c r="G108" s="145">
        <v>0</v>
      </c>
      <c r="H108" s="145">
        <v>0</v>
      </c>
      <c r="I108" s="145">
        <v>0</v>
      </c>
      <c r="J108" s="145">
        <v>2744.63017</v>
      </c>
      <c r="K108" s="145">
        <v>27.776349999999997</v>
      </c>
      <c r="L108" s="145">
        <v>2772.40652</v>
      </c>
      <c r="M108" s="145">
        <v>9165.98997</v>
      </c>
      <c r="N108" s="145">
        <v>23.54526</v>
      </c>
      <c r="O108" s="145">
        <v>9189.535230000001</v>
      </c>
      <c r="P108" s="145">
        <v>11910.62014</v>
      </c>
      <c r="Q108" s="145">
        <v>51.32161</v>
      </c>
      <c r="R108" s="146">
        <v>11961.94175</v>
      </c>
    </row>
    <row r="109" spans="1:18" ht="13.5">
      <c r="A109" s="147"/>
      <c r="B109" s="143" t="s">
        <v>257</v>
      </c>
      <c r="C109" s="143" t="s">
        <v>258</v>
      </c>
      <c r="D109" s="144">
        <v>21970.09364</v>
      </c>
      <c r="E109" s="145">
        <v>0</v>
      </c>
      <c r="F109" s="145">
        <v>21970.09364</v>
      </c>
      <c r="G109" s="145">
        <v>0</v>
      </c>
      <c r="H109" s="145">
        <v>0</v>
      </c>
      <c r="I109" s="145">
        <v>0</v>
      </c>
      <c r="J109" s="145">
        <v>3509.2921399999996</v>
      </c>
      <c r="K109" s="145">
        <v>0.27122</v>
      </c>
      <c r="L109" s="145">
        <v>3509.5633599999996</v>
      </c>
      <c r="M109" s="145">
        <v>582.31994</v>
      </c>
      <c r="N109" s="145">
        <v>0</v>
      </c>
      <c r="O109" s="145">
        <v>582.31994</v>
      </c>
      <c r="P109" s="145">
        <v>4091.61208</v>
      </c>
      <c r="Q109" s="145">
        <v>0.27122</v>
      </c>
      <c r="R109" s="146">
        <v>4091.8833</v>
      </c>
    </row>
    <row r="110" spans="1:18" ht="13.5">
      <c r="A110" s="147"/>
      <c r="B110" s="147"/>
      <c r="C110" s="148" t="s">
        <v>257</v>
      </c>
      <c r="D110" s="149">
        <v>35775.95206</v>
      </c>
      <c r="E110" s="150">
        <v>0</v>
      </c>
      <c r="F110" s="150">
        <v>35775.95206</v>
      </c>
      <c r="G110" s="150">
        <v>0</v>
      </c>
      <c r="H110" s="150">
        <v>0</v>
      </c>
      <c r="I110" s="150">
        <v>0</v>
      </c>
      <c r="J110" s="150">
        <v>4283.7684500000005</v>
      </c>
      <c r="K110" s="150">
        <v>14.90568</v>
      </c>
      <c r="L110" s="150">
        <v>4298.67413</v>
      </c>
      <c r="M110" s="150">
        <v>2087.52062</v>
      </c>
      <c r="N110" s="150">
        <v>40.7458</v>
      </c>
      <c r="O110" s="150">
        <v>2128.26642</v>
      </c>
      <c r="P110" s="150">
        <v>6371.289070000001</v>
      </c>
      <c r="Q110" s="150">
        <v>55.65148000000001</v>
      </c>
      <c r="R110" s="151">
        <v>6426.940550000001</v>
      </c>
    </row>
    <row r="111" spans="1:18" ht="13.5">
      <c r="A111" s="147"/>
      <c r="B111" s="147"/>
      <c r="C111" s="148" t="s">
        <v>318</v>
      </c>
      <c r="D111" s="149">
        <v>4867.07494</v>
      </c>
      <c r="E111" s="150">
        <v>0</v>
      </c>
      <c r="F111" s="150">
        <v>4867.07494</v>
      </c>
      <c r="G111" s="150">
        <v>0</v>
      </c>
      <c r="H111" s="150">
        <v>0</v>
      </c>
      <c r="I111" s="150">
        <v>0</v>
      </c>
      <c r="J111" s="150">
        <v>35.53754</v>
      </c>
      <c r="K111" s="150">
        <v>0</v>
      </c>
      <c r="L111" s="150">
        <v>35.53754</v>
      </c>
      <c r="M111" s="150">
        <v>285.62189</v>
      </c>
      <c r="N111" s="150">
        <v>0</v>
      </c>
      <c r="O111" s="150">
        <v>285.62189</v>
      </c>
      <c r="P111" s="150">
        <v>321.15943</v>
      </c>
      <c r="Q111" s="150">
        <v>0</v>
      </c>
      <c r="R111" s="151">
        <v>321.15943</v>
      </c>
    </row>
    <row r="112" spans="1:18" ht="13.5">
      <c r="A112" s="147"/>
      <c r="B112" s="143" t="s">
        <v>259</v>
      </c>
      <c r="C112" s="143" t="s">
        <v>259</v>
      </c>
      <c r="D112" s="144">
        <v>29254.17598</v>
      </c>
      <c r="E112" s="145">
        <v>0</v>
      </c>
      <c r="F112" s="145">
        <v>29254.17598</v>
      </c>
      <c r="G112" s="145">
        <v>0</v>
      </c>
      <c r="H112" s="145">
        <v>0</v>
      </c>
      <c r="I112" s="145">
        <v>0</v>
      </c>
      <c r="J112" s="145">
        <v>2259.97167</v>
      </c>
      <c r="K112" s="145">
        <v>130.79365</v>
      </c>
      <c r="L112" s="145">
        <v>2390.7653200000004</v>
      </c>
      <c r="M112" s="145">
        <v>7439.562369999999</v>
      </c>
      <c r="N112" s="145">
        <v>65.37679</v>
      </c>
      <c r="O112" s="145">
        <v>7504.93916</v>
      </c>
      <c r="P112" s="145">
        <v>9699.534039999999</v>
      </c>
      <c r="Q112" s="145">
        <v>196.17044</v>
      </c>
      <c r="R112" s="146">
        <v>9895.70448</v>
      </c>
    </row>
    <row r="113" spans="1:18" ht="13.5">
      <c r="A113" s="147"/>
      <c r="B113" s="143" t="s">
        <v>260</v>
      </c>
      <c r="C113" s="143" t="s">
        <v>261</v>
      </c>
      <c r="D113" s="144">
        <v>16490.36389</v>
      </c>
      <c r="E113" s="145">
        <v>0</v>
      </c>
      <c r="F113" s="145">
        <v>16490.36389</v>
      </c>
      <c r="G113" s="145">
        <v>0</v>
      </c>
      <c r="H113" s="145">
        <v>0</v>
      </c>
      <c r="I113" s="145">
        <v>0</v>
      </c>
      <c r="J113" s="145">
        <v>944.25692</v>
      </c>
      <c r="K113" s="145">
        <v>6.1185</v>
      </c>
      <c r="L113" s="145">
        <v>950.3754200000001</v>
      </c>
      <c r="M113" s="145">
        <v>6714.77145</v>
      </c>
      <c r="N113" s="145">
        <v>132.63247</v>
      </c>
      <c r="O113" s="145">
        <v>6847.40392</v>
      </c>
      <c r="P113" s="145">
        <v>7659.02837</v>
      </c>
      <c r="Q113" s="145">
        <v>138.75097</v>
      </c>
      <c r="R113" s="146">
        <v>7797.77934</v>
      </c>
    </row>
    <row r="114" spans="1:18" ht="13.5">
      <c r="A114" s="143" t="s">
        <v>829</v>
      </c>
      <c r="B114" s="835"/>
      <c r="C114" s="835"/>
      <c r="D114" s="144">
        <v>504994.8255600001</v>
      </c>
      <c r="E114" s="145">
        <v>198.37604000000002</v>
      </c>
      <c r="F114" s="145">
        <v>505193.20160000003</v>
      </c>
      <c r="G114" s="145">
        <v>36.518589999999996</v>
      </c>
      <c r="H114" s="145">
        <v>0</v>
      </c>
      <c r="I114" s="145">
        <v>36.518589999999996</v>
      </c>
      <c r="J114" s="145">
        <v>48827.29576000001</v>
      </c>
      <c r="K114" s="145">
        <v>1207.44022</v>
      </c>
      <c r="L114" s="145">
        <v>50034.735980000005</v>
      </c>
      <c r="M114" s="145">
        <v>105472.57538000001</v>
      </c>
      <c r="N114" s="145">
        <v>1559.50837</v>
      </c>
      <c r="O114" s="145">
        <v>107032.08375</v>
      </c>
      <c r="P114" s="145">
        <v>154336.38973000002</v>
      </c>
      <c r="Q114" s="145">
        <v>2766.9485900000004</v>
      </c>
      <c r="R114" s="146">
        <v>157103.33831999998</v>
      </c>
    </row>
    <row r="115" spans="1:18" ht="13.5">
      <c r="A115" s="143" t="s">
        <v>14</v>
      </c>
      <c r="B115" s="143" t="s">
        <v>132</v>
      </c>
      <c r="C115" s="143" t="s">
        <v>262</v>
      </c>
      <c r="D115" s="144">
        <v>14256.027900000001</v>
      </c>
      <c r="E115" s="145">
        <v>0</v>
      </c>
      <c r="F115" s="145">
        <v>14256.027900000001</v>
      </c>
      <c r="G115" s="145">
        <v>0</v>
      </c>
      <c r="H115" s="145">
        <v>0</v>
      </c>
      <c r="I115" s="145">
        <v>0</v>
      </c>
      <c r="J115" s="145">
        <v>279.93625</v>
      </c>
      <c r="K115" s="145">
        <v>29.24684</v>
      </c>
      <c r="L115" s="145">
        <v>309.18309000000005</v>
      </c>
      <c r="M115" s="145">
        <v>1142.4646599999999</v>
      </c>
      <c r="N115" s="145">
        <v>0</v>
      </c>
      <c r="O115" s="145">
        <v>1142.4646599999999</v>
      </c>
      <c r="P115" s="145">
        <v>1422.4009099999998</v>
      </c>
      <c r="Q115" s="145">
        <v>29.24684</v>
      </c>
      <c r="R115" s="146">
        <v>1451.64775</v>
      </c>
    </row>
    <row r="116" spans="1:18" ht="13.5">
      <c r="A116" s="147"/>
      <c r="B116" s="147"/>
      <c r="C116" s="148" t="s">
        <v>133</v>
      </c>
      <c r="D116" s="149">
        <v>21512.78463</v>
      </c>
      <c r="E116" s="150">
        <v>0</v>
      </c>
      <c r="F116" s="150">
        <v>21512.78463</v>
      </c>
      <c r="G116" s="150">
        <v>0.43445999999999996</v>
      </c>
      <c r="H116" s="150">
        <v>0</v>
      </c>
      <c r="I116" s="150">
        <v>0.43445999999999996</v>
      </c>
      <c r="J116" s="150">
        <v>3262.6568899999997</v>
      </c>
      <c r="K116" s="150">
        <v>101.97773</v>
      </c>
      <c r="L116" s="150">
        <v>3364.63462</v>
      </c>
      <c r="M116" s="150">
        <v>3001.1676899999998</v>
      </c>
      <c r="N116" s="150">
        <v>219.83175</v>
      </c>
      <c r="O116" s="150">
        <v>3220.99944</v>
      </c>
      <c r="P116" s="150">
        <v>6264.25904</v>
      </c>
      <c r="Q116" s="150">
        <v>321.80948</v>
      </c>
      <c r="R116" s="151">
        <v>6586.068520000001</v>
      </c>
    </row>
    <row r="117" spans="1:18" ht="13.5">
      <c r="A117" s="147"/>
      <c r="B117" s="147"/>
      <c r="C117" s="148" t="s">
        <v>132</v>
      </c>
      <c r="D117" s="149">
        <v>1872.99292</v>
      </c>
      <c r="E117" s="150">
        <v>0</v>
      </c>
      <c r="F117" s="150">
        <v>1872.99292</v>
      </c>
      <c r="G117" s="150">
        <v>0</v>
      </c>
      <c r="H117" s="150">
        <v>0</v>
      </c>
      <c r="I117" s="150">
        <v>0</v>
      </c>
      <c r="J117" s="150">
        <v>0</v>
      </c>
      <c r="K117" s="150">
        <v>0</v>
      </c>
      <c r="L117" s="150">
        <v>0</v>
      </c>
      <c r="M117" s="150">
        <v>0</v>
      </c>
      <c r="N117" s="150">
        <v>0</v>
      </c>
      <c r="O117" s="150">
        <v>0</v>
      </c>
      <c r="P117" s="150">
        <v>0</v>
      </c>
      <c r="Q117" s="150">
        <v>0</v>
      </c>
      <c r="R117" s="151">
        <v>0</v>
      </c>
    </row>
    <row r="118" spans="1:18" ht="13.5">
      <c r="A118" s="147"/>
      <c r="B118" s="143" t="s">
        <v>134</v>
      </c>
      <c r="C118" s="143" t="s">
        <v>134</v>
      </c>
      <c r="D118" s="144">
        <v>61991.11804</v>
      </c>
      <c r="E118" s="145">
        <v>0</v>
      </c>
      <c r="F118" s="145">
        <v>61991.11804</v>
      </c>
      <c r="G118" s="145">
        <v>0.00667</v>
      </c>
      <c r="H118" s="145">
        <v>0</v>
      </c>
      <c r="I118" s="145">
        <v>0.00667</v>
      </c>
      <c r="J118" s="145">
        <v>8497.409</v>
      </c>
      <c r="K118" s="145">
        <v>148.696</v>
      </c>
      <c r="L118" s="145">
        <v>8646.105</v>
      </c>
      <c r="M118" s="145">
        <v>9356.961110000002</v>
      </c>
      <c r="N118" s="145">
        <v>174.129</v>
      </c>
      <c r="O118" s="145">
        <v>9531.090110000001</v>
      </c>
      <c r="P118" s="145">
        <v>17854.376780000002</v>
      </c>
      <c r="Q118" s="145">
        <v>322.825</v>
      </c>
      <c r="R118" s="146">
        <v>18177.201779999996</v>
      </c>
    </row>
    <row r="119" spans="1:18" ht="13.5">
      <c r="A119" s="147"/>
      <c r="B119" s="143" t="s">
        <v>263</v>
      </c>
      <c r="C119" s="143" t="s">
        <v>263</v>
      </c>
      <c r="D119" s="144">
        <v>14334.2999</v>
      </c>
      <c r="E119" s="145">
        <v>0</v>
      </c>
      <c r="F119" s="145">
        <v>14334.2999</v>
      </c>
      <c r="G119" s="145">
        <v>0</v>
      </c>
      <c r="H119" s="145">
        <v>0</v>
      </c>
      <c r="I119" s="145">
        <v>0</v>
      </c>
      <c r="J119" s="145">
        <v>241.36898000000002</v>
      </c>
      <c r="K119" s="145">
        <v>0</v>
      </c>
      <c r="L119" s="145">
        <v>241.36898000000002</v>
      </c>
      <c r="M119" s="145">
        <v>126.69024</v>
      </c>
      <c r="N119" s="145">
        <v>0</v>
      </c>
      <c r="O119" s="145">
        <v>126.69024</v>
      </c>
      <c r="P119" s="145">
        <v>368.05922000000004</v>
      </c>
      <c r="Q119" s="145">
        <v>0</v>
      </c>
      <c r="R119" s="146">
        <v>368.05922</v>
      </c>
    </row>
    <row r="120" spans="1:18" ht="13.5">
      <c r="A120" s="147"/>
      <c r="B120" s="143" t="s">
        <v>264</v>
      </c>
      <c r="C120" s="143" t="s">
        <v>265</v>
      </c>
      <c r="D120" s="144">
        <v>59642.45902</v>
      </c>
      <c r="E120" s="145">
        <v>0</v>
      </c>
      <c r="F120" s="145">
        <v>59642.45902</v>
      </c>
      <c r="G120" s="145">
        <v>0</v>
      </c>
      <c r="H120" s="145">
        <v>0</v>
      </c>
      <c r="I120" s="145">
        <v>0</v>
      </c>
      <c r="J120" s="145">
        <v>7425.36937</v>
      </c>
      <c r="K120" s="145">
        <v>481.32918</v>
      </c>
      <c r="L120" s="145">
        <v>7906.69855</v>
      </c>
      <c r="M120" s="145">
        <v>16918.736820000002</v>
      </c>
      <c r="N120" s="145">
        <v>70.34616</v>
      </c>
      <c r="O120" s="145">
        <v>16989.08298</v>
      </c>
      <c r="P120" s="145">
        <v>24344.106190000002</v>
      </c>
      <c r="Q120" s="145">
        <v>551.67534</v>
      </c>
      <c r="R120" s="146">
        <v>24895.781529999997</v>
      </c>
    </row>
    <row r="121" spans="1:18" ht="13.5">
      <c r="A121" s="147"/>
      <c r="B121" s="143" t="s">
        <v>135</v>
      </c>
      <c r="C121" s="143" t="s">
        <v>136</v>
      </c>
      <c r="D121" s="144">
        <v>60921.94198</v>
      </c>
      <c r="E121" s="145">
        <v>0</v>
      </c>
      <c r="F121" s="145">
        <v>60921.94198</v>
      </c>
      <c r="G121" s="145">
        <v>0.054369999999999995</v>
      </c>
      <c r="H121" s="145">
        <v>0</v>
      </c>
      <c r="I121" s="145">
        <v>0.054369999999999995</v>
      </c>
      <c r="J121" s="145">
        <v>4928.43831</v>
      </c>
      <c r="K121" s="145">
        <v>91.49039</v>
      </c>
      <c r="L121" s="145">
        <v>5019.9286999999995</v>
      </c>
      <c r="M121" s="145">
        <v>17336.97734</v>
      </c>
      <c r="N121" s="145">
        <v>51.130660000000006</v>
      </c>
      <c r="O121" s="145">
        <v>17388.108</v>
      </c>
      <c r="P121" s="145">
        <v>22265.470019999997</v>
      </c>
      <c r="Q121" s="145">
        <v>142.62104999999997</v>
      </c>
      <c r="R121" s="146">
        <v>22408.09107</v>
      </c>
    </row>
    <row r="122" spans="1:18" ht="13.5">
      <c r="A122" s="147"/>
      <c r="B122" s="147"/>
      <c r="C122" s="148" t="s">
        <v>212</v>
      </c>
      <c r="D122" s="149">
        <v>44194.71106</v>
      </c>
      <c r="E122" s="150">
        <v>0</v>
      </c>
      <c r="F122" s="150">
        <v>44194.71106</v>
      </c>
      <c r="G122" s="150">
        <v>0</v>
      </c>
      <c r="H122" s="150">
        <v>0</v>
      </c>
      <c r="I122" s="150">
        <v>0</v>
      </c>
      <c r="J122" s="150">
        <v>4794.33775</v>
      </c>
      <c r="K122" s="150">
        <v>97.43553999999999</v>
      </c>
      <c r="L122" s="150">
        <v>4891.773289999999</v>
      </c>
      <c r="M122" s="150">
        <v>12293.492989999999</v>
      </c>
      <c r="N122" s="150">
        <v>32.32341</v>
      </c>
      <c r="O122" s="150">
        <v>12325.816399999998</v>
      </c>
      <c r="P122" s="150">
        <v>17087.830739999998</v>
      </c>
      <c r="Q122" s="150">
        <v>129.75895</v>
      </c>
      <c r="R122" s="151">
        <v>17217.58969</v>
      </c>
    </row>
    <row r="123" spans="1:18" ht="13.5">
      <c r="A123" s="147"/>
      <c r="B123" s="147"/>
      <c r="C123" s="148" t="s">
        <v>135</v>
      </c>
      <c r="D123" s="149">
        <v>244071.19121000002</v>
      </c>
      <c r="E123" s="150">
        <v>100.14900999999999</v>
      </c>
      <c r="F123" s="150">
        <v>244171.34022</v>
      </c>
      <c r="G123" s="150">
        <v>0.7503599999999999</v>
      </c>
      <c r="H123" s="150">
        <v>0</v>
      </c>
      <c r="I123" s="150">
        <v>0.7503599999999999</v>
      </c>
      <c r="J123" s="150">
        <v>30299.279959999996</v>
      </c>
      <c r="K123" s="150">
        <v>3368.83265</v>
      </c>
      <c r="L123" s="150">
        <v>33668.11261</v>
      </c>
      <c r="M123" s="150">
        <v>160036.37428</v>
      </c>
      <c r="N123" s="150">
        <v>5044.26934</v>
      </c>
      <c r="O123" s="150">
        <v>165080.64362000002</v>
      </c>
      <c r="P123" s="150">
        <v>190336.40459999995</v>
      </c>
      <c r="Q123" s="150">
        <v>8413.101990000001</v>
      </c>
      <c r="R123" s="151">
        <v>198749.50658999998</v>
      </c>
    </row>
    <row r="124" spans="1:18" ht="13.5">
      <c r="A124" s="147"/>
      <c r="B124" s="147"/>
      <c r="C124" s="148" t="s">
        <v>291</v>
      </c>
      <c r="D124" s="149">
        <v>3185.84089</v>
      </c>
      <c r="E124" s="150">
        <v>0</v>
      </c>
      <c r="F124" s="150">
        <v>3185.84089</v>
      </c>
      <c r="G124" s="150">
        <v>0</v>
      </c>
      <c r="H124" s="150">
        <v>0</v>
      </c>
      <c r="I124" s="150">
        <v>0</v>
      </c>
      <c r="J124" s="150">
        <v>0</v>
      </c>
      <c r="K124" s="150">
        <v>0</v>
      </c>
      <c r="L124" s="150">
        <v>0</v>
      </c>
      <c r="M124" s="150">
        <v>0</v>
      </c>
      <c r="N124" s="150">
        <v>0</v>
      </c>
      <c r="O124" s="150">
        <v>0</v>
      </c>
      <c r="P124" s="150">
        <v>0</v>
      </c>
      <c r="Q124" s="150">
        <v>0</v>
      </c>
      <c r="R124" s="151">
        <v>0</v>
      </c>
    </row>
    <row r="125" spans="1:18" ht="13.5">
      <c r="A125" s="147"/>
      <c r="B125" s="147"/>
      <c r="C125" s="148" t="s">
        <v>349</v>
      </c>
      <c r="D125" s="149">
        <v>452.02783</v>
      </c>
      <c r="E125" s="150">
        <v>0</v>
      </c>
      <c r="F125" s="150">
        <v>452.02783</v>
      </c>
      <c r="G125" s="150">
        <v>0</v>
      </c>
      <c r="H125" s="150">
        <v>0</v>
      </c>
      <c r="I125" s="150">
        <v>0</v>
      </c>
      <c r="J125" s="150">
        <v>0</v>
      </c>
      <c r="K125" s="150">
        <v>0</v>
      </c>
      <c r="L125" s="150">
        <v>0</v>
      </c>
      <c r="M125" s="150">
        <v>0</v>
      </c>
      <c r="N125" s="150">
        <v>0</v>
      </c>
      <c r="O125" s="150">
        <v>0</v>
      </c>
      <c r="P125" s="150">
        <v>0</v>
      </c>
      <c r="Q125" s="150">
        <v>0</v>
      </c>
      <c r="R125" s="151">
        <v>0</v>
      </c>
    </row>
    <row r="126" spans="1:18" ht="13.5">
      <c r="A126" s="147"/>
      <c r="B126" s="143" t="s">
        <v>137</v>
      </c>
      <c r="C126" s="143" t="s">
        <v>137</v>
      </c>
      <c r="D126" s="144">
        <v>44777.0496</v>
      </c>
      <c r="E126" s="145">
        <v>0</v>
      </c>
      <c r="F126" s="145">
        <v>44777.0496</v>
      </c>
      <c r="G126" s="145">
        <v>0.0054</v>
      </c>
      <c r="H126" s="145">
        <v>0</v>
      </c>
      <c r="I126" s="145">
        <v>0.0054</v>
      </c>
      <c r="J126" s="145">
        <v>13344.82814</v>
      </c>
      <c r="K126" s="145">
        <v>58.5736</v>
      </c>
      <c r="L126" s="145">
        <v>13403.40174</v>
      </c>
      <c r="M126" s="145">
        <v>7528.63021</v>
      </c>
      <c r="N126" s="145">
        <v>74.25633</v>
      </c>
      <c r="O126" s="145">
        <v>7602.88654</v>
      </c>
      <c r="P126" s="145">
        <v>20873.46375</v>
      </c>
      <c r="Q126" s="145">
        <v>132.82993000000002</v>
      </c>
      <c r="R126" s="146">
        <v>21006.29368</v>
      </c>
    </row>
    <row r="127" spans="1:18" ht="13.5">
      <c r="A127" s="147"/>
      <c r="B127" s="143" t="s">
        <v>138</v>
      </c>
      <c r="C127" s="143" t="s">
        <v>138</v>
      </c>
      <c r="D127" s="144">
        <v>5774.476019999999</v>
      </c>
      <c r="E127" s="145">
        <v>0</v>
      </c>
      <c r="F127" s="145">
        <v>5774.476019999999</v>
      </c>
      <c r="G127" s="145">
        <v>0.02524</v>
      </c>
      <c r="H127" s="145">
        <v>0</v>
      </c>
      <c r="I127" s="145">
        <v>0.02524</v>
      </c>
      <c r="J127" s="145">
        <v>29.3548</v>
      </c>
      <c r="K127" s="145">
        <v>0</v>
      </c>
      <c r="L127" s="145">
        <v>29.3548</v>
      </c>
      <c r="M127" s="145">
        <v>0</v>
      </c>
      <c r="N127" s="145">
        <v>0</v>
      </c>
      <c r="O127" s="145">
        <v>0</v>
      </c>
      <c r="P127" s="145">
        <v>29.38004</v>
      </c>
      <c r="Q127" s="145">
        <v>0</v>
      </c>
      <c r="R127" s="146">
        <v>29.38004</v>
      </c>
    </row>
    <row r="128" spans="1:18" ht="13.5">
      <c r="A128" s="147"/>
      <c r="B128" s="143" t="s">
        <v>266</v>
      </c>
      <c r="C128" s="143" t="s">
        <v>266</v>
      </c>
      <c r="D128" s="144">
        <v>12933.601929999999</v>
      </c>
      <c r="E128" s="145">
        <v>0</v>
      </c>
      <c r="F128" s="145">
        <v>12933.601929999999</v>
      </c>
      <c r="G128" s="145">
        <v>0</v>
      </c>
      <c r="H128" s="145">
        <v>0</v>
      </c>
      <c r="I128" s="145">
        <v>0</v>
      </c>
      <c r="J128" s="145">
        <v>678.6144499999999</v>
      </c>
      <c r="K128" s="145">
        <v>0.17701</v>
      </c>
      <c r="L128" s="145">
        <v>678.7914599999999</v>
      </c>
      <c r="M128" s="145">
        <v>1758.66921</v>
      </c>
      <c r="N128" s="145">
        <v>51.82668</v>
      </c>
      <c r="O128" s="145">
        <v>1810.49589</v>
      </c>
      <c r="P128" s="145">
        <v>2437.28366</v>
      </c>
      <c r="Q128" s="145">
        <v>52.00369</v>
      </c>
      <c r="R128" s="146">
        <v>2489.28735</v>
      </c>
    </row>
    <row r="129" spans="1:18" ht="13.5">
      <c r="A129" s="147"/>
      <c r="B129" s="143" t="s">
        <v>267</v>
      </c>
      <c r="C129" s="143" t="s">
        <v>268</v>
      </c>
      <c r="D129" s="144">
        <v>20520.03715</v>
      </c>
      <c r="E129" s="145">
        <v>0</v>
      </c>
      <c r="F129" s="145">
        <v>20520.03715</v>
      </c>
      <c r="G129" s="145">
        <v>0</v>
      </c>
      <c r="H129" s="145">
        <v>0</v>
      </c>
      <c r="I129" s="145">
        <v>0</v>
      </c>
      <c r="J129" s="145">
        <v>1269.96552</v>
      </c>
      <c r="K129" s="145">
        <v>1.8178699999999999</v>
      </c>
      <c r="L129" s="145">
        <v>1271.7833899999998</v>
      </c>
      <c r="M129" s="145">
        <v>1224.19936</v>
      </c>
      <c r="N129" s="145">
        <v>1.91219</v>
      </c>
      <c r="O129" s="145">
        <v>1226.11155</v>
      </c>
      <c r="P129" s="145">
        <v>2494.16488</v>
      </c>
      <c r="Q129" s="145">
        <v>3.73006</v>
      </c>
      <c r="R129" s="146">
        <v>2497.89494</v>
      </c>
    </row>
    <row r="130" spans="1:18" ht="13.5">
      <c r="A130" s="147"/>
      <c r="B130" s="147"/>
      <c r="C130" s="148" t="s">
        <v>269</v>
      </c>
      <c r="D130" s="149">
        <v>10216.524220000001</v>
      </c>
      <c r="E130" s="150">
        <v>0</v>
      </c>
      <c r="F130" s="150">
        <v>10216.524220000001</v>
      </c>
      <c r="G130" s="150">
        <v>0</v>
      </c>
      <c r="H130" s="150">
        <v>0</v>
      </c>
      <c r="I130" s="150">
        <v>0</v>
      </c>
      <c r="J130" s="150">
        <v>267.53471</v>
      </c>
      <c r="K130" s="150">
        <v>0</v>
      </c>
      <c r="L130" s="150">
        <v>267.53471</v>
      </c>
      <c r="M130" s="150">
        <v>212.92757999999998</v>
      </c>
      <c r="N130" s="150">
        <v>0</v>
      </c>
      <c r="O130" s="150">
        <v>212.92757999999998</v>
      </c>
      <c r="P130" s="150">
        <v>480.46229000000005</v>
      </c>
      <c r="Q130" s="150">
        <v>0</v>
      </c>
      <c r="R130" s="151">
        <v>480.46229</v>
      </c>
    </row>
    <row r="131" spans="1:18" ht="13.5">
      <c r="A131" s="143" t="s">
        <v>830</v>
      </c>
      <c r="B131" s="835"/>
      <c r="C131" s="835"/>
      <c r="D131" s="144">
        <v>620657.0843</v>
      </c>
      <c r="E131" s="145">
        <v>100.14900999999999</v>
      </c>
      <c r="F131" s="145">
        <v>620757.2333099999</v>
      </c>
      <c r="G131" s="145">
        <v>1.2765</v>
      </c>
      <c r="H131" s="145">
        <v>0</v>
      </c>
      <c r="I131" s="145">
        <v>1.2765</v>
      </c>
      <c r="J131" s="145">
        <v>75319.09412999998</v>
      </c>
      <c r="K131" s="145">
        <v>4379.57681</v>
      </c>
      <c r="L131" s="145">
        <v>79698.67093999998</v>
      </c>
      <c r="M131" s="145">
        <v>230937.29149000003</v>
      </c>
      <c r="N131" s="145">
        <v>5720.02552</v>
      </c>
      <c r="O131" s="145">
        <v>236657.31701</v>
      </c>
      <c r="P131" s="145">
        <v>306257.66212</v>
      </c>
      <c r="Q131" s="145">
        <v>10099.60233</v>
      </c>
      <c r="R131" s="146">
        <v>316357.2644500001</v>
      </c>
    </row>
    <row r="132" spans="1:18" ht="13.5">
      <c r="A132" s="143" t="s">
        <v>15</v>
      </c>
      <c r="B132" s="143" t="s">
        <v>139</v>
      </c>
      <c r="C132" s="143" t="s">
        <v>139</v>
      </c>
      <c r="D132" s="144">
        <v>249163.07756</v>
      </c>
      <c r="E132" s="145">
        <v>8.51671</v>
      </c>
      <c r="F132" s="145">
        <v>249171.59427</v>
      </c>
      <c r="G132" s="145">
        <v>5.550800000000001</v>
      </c>
      <c r="H132" s="145">
        <v>0</v>
      </c>
      <c r="I132" s="145">
        <v>5.550800000000001</v>
      </c>
      <c r="J132" s="145">
        <v>10048.692949999999</v>
      </c>
      <c r="K132" s="145">
        <v>443.45962</v>
      </c>
      <c r="L132" s="145">
        <v>10492.15257</v>
      </c>
      <c r="M132" s="145">
        <v>19379.37731</v>
      </c>
      <c r="N132" s="145">
        <v>988.01908</v>
      </c>
      <c r="O132" s="145">
        <v>20367.396389999998</v>
      </c>
      <c r="P132" s="145">
        <v>29433.62106</v>
      </c>
      <c r="Q132" s="145">
        <v>1431.4787000000001</v>
      </c>
      <c r="R132" s="146">
        <v>30865.099759999997</v>
      </c>
    </row>
    <row r="133" spans="1:18" ht="13.5">
      <c r="A133" s="147"/>
      <c r="B133" s="147"/>
      <c r="C133" s="148" t="s">
        <v>140</v>
      </c>
      <c r="D133" s="149">
        <v>64728.40985</v>
      </c>
      <c r="E133" s="150">
        <v>0</v>
      </c>
      <c r="F133" s="150">
        <v>64728.40985</v>
      </c>
      <c r="G133" s="150">
        <v>0.11037999999999999</v>
      </c>
      <c r="H133" s="150">
        <v>0</v>
      </c>
      <c r="I133" s="150">
        <v>0.11037999999999999</v>
      </c>
      <c r="J133" s="150">
        <v>4620.33795</v>
      </c>
      <c r="K133" s="150">
        <v>69.92943999999999</v>
      </c>
      <c r="L133" s="150">
        <v>4690.26739</v>
      </c>
      <c r="M133" s="150">
        <v>2152.0697400000004</v>
      </c>
      <c r="N133" s="150">
        <v>34.529729999999994</v>
      </c>
      <c r="O133" s="150">
        <v>2186.5994699999997</v>
      </c>
      <c r="P133" s="150">
        <v>6772.518069999999</v>
      </c>
      <c r="Q133" s="150">
        <v>104.45916999999999</v>
      </c>
      <c r="R133" s="151">
        <v>6876.97724</v>
      </c>
    </row>
    <row r="134" spans="1:18" ht="13.5">
      <c r="A134" s="147"/>
      <c r="B134" s="147"/>
      <c r="C134" s="148" t="s">
        <v>213</v>
      </c>
      <c r="D134" s="149">
        <v>10400.45815</v>
      </c>
      <c r="E134" s="150">
        <v>0</v>
      </c>
      <c r="F134" s="150">
        <v>10400.45815</v>
      </c>
      <c r="G134" s="150">
        <v>0</v>
      </c>
      <c r="H134" s="150">
        <v>0</v>
      </c>
      <c r="I134" s="150">
        <v>0</v>
      </c>
      <c r="J134" s="150">
        <v>449.9763</v>
      </c>
      <c r="K134" s="150">
        <v>0</v>
      </c>
      <c r="L134" s="150">
        <v>449.9763</v>
      </c>
      <c r="M134" s="150">
        <v>0</v>
      </c>
      <c r="N134" s="150">
        <v>0</v>
      </c>
      <c r="O134" s="150">
        <v>0</v>
      </c>
      <c r="P134" s="150">
        <v>449.9763</v>
      </c>
      <c r="Q134" s="150">
        <v>0</v>
      </c>
      <c r="R134" s="151">
        <v>449.9763</v>
      </c>
    </row>
    <row r="135" spans="1:18" ht="13.5">
      <c r="A135" s="147"/>
      <c r="B135" s="143" t="s">
        <v>15</v>
      </c>
      <c r="C135" s="143" t="s">
        <v>15</v>
      </c>
      <c r="D135" s="144">
        <v>22084.034099999997</v>
      </c>
      <c r="E135" s="145">
        <v>0</v>
      </c>
      <c r="F135" s="145">
        <v>22084.034099999997</v>
      </c>
      <c r="G135" s="145">
        <v>0.004189999999999999</v>
      </c>
      <c r="H135" s="145">
        <v>0</v>
      </c>
      <c r="I135" s="145">
        <v>0.004189999999999999</v>
      </c>
      <c r="J135" s="145">
        <v>2194.5261800000003</v>
      </c>
      <c r="K135" s="145">
        <v>1.18046</v>
      </c>
      <c r="L135" s="145">
        <v>2195.7066400000003</v>
      </c>
      <c r="M135" s="145">
        <v>344.39713</v>
      </c>
      <c r="N135" s="145">
        <v>0</v>
      </c>
      <c r="O135" s="145">
        <v>344.39713</v>
      </c>
      <c r="P135" s="145">
        <v>2538.9275</v>
      </c>
      <c r="Q135" s="145">
        <v>1.18046</v>
      </c>
      <c r="R135" s="146">
        <v>2540.10796</v>
      </c>
    </row>
    <row r="136" spans="1:18" ht="13.5">
      <c r="A136" s="147"/>
      <c r="B136" s="147"/>
      <c r="C136" s="148" t="s">
        <v>214</v>
      </c>
      <c r="D136" s="149">
        <v>25713.2218</v>
      </c>
      <c r="E136" s="150">
        <v>0</v>
      </c>
      <c r="F136" s="150">
        <v>25713.2218</v>
      </c>
      <c r="G136" s="150">
        <v>0</v>
      </c>
      <c r="H136" s="150">
        <v>0</v>
      </c>
      <c r="I136" s="150">
        <v>0</v>
      </c>
      <c r="J136" s="150">
        <v>2511.26956</v>
      </c>
      <c r="K136" s="150">
        <v>10.195780000000001</v>
      </c>
      <c r="L136" s="150">
        <v>2521.4653399999997</v>
      </c>
      <c r="M136" s="150">
        <v>1120.86996</v>
      </c>
      <c r="N136" s="150">
        <v>0</v>
      </c>
      <c r="O136" s="150">
        <v>1120.86996</v>
      </c>
      <c r="P136" s="150">
        <v>3632.1395200000006</v>
      </c>
      <c r="Q136" s="150">
        <v>10.195780000000001</v>
      </c>
      <c r="R136" s="151">
        <v>3642.3352999999997</v>
      </c>
    </row>
    <row r="137" spans="1:18" ht="13.5">
      <c r="A137" s="147"/>
      <c r="B137" s="147"/>
      <c r="C137" s="148" t="s">
        <v>292</v>
      </c>
      <c r="D137" s="149">
        <v>2015.89535</v>
      </c>
      <c r="E137" s="150">
        <v>0</v>
      </c>
      <c r="F137" s="150">
        <v>2015.89535</v>
      </c>
      <c r="G137" s="150">
        <v>0</v>
      </c>
      <c r="H137" s="150">
        <v>0</v>
      </c>
      <c r="I137" s="150">
        <v>0</v>
      </c>
      <c r="J137" s="150">
        <v>0</v>
      </c>
      <c r="K137" s="150">
        <v>0</v>
      </c>
      <c r="L137" s="150">
        <v>0</v>
      </c>
      <c r="M137" s="150">
        <v>0</v>
      </c>
      <c r="N137" s="150">
        <v>0</v>
      </c>
      <c r="O137" s="150">
        <v>0</v>
      </c>
      <c r="P137" s="150">
        <v>0</v>
      </c>
      <c r="Q137" s="150">
        <v>0</v>
      </c>
      <c r="R137" s="151">
        <v>0</v>
      </c>
    </row>
    <row r="138" spans="1:18" ht="13.5">
      <c r="A138" s="147"/>
      <c r="B138" s="147"/>
      <c r="C138" s="148" t="s">
        <v>270</v>
      </c>
      <c r="D138" s="149">
        <v>7955.552299999999</v>
      </c>
      <c r="E138" s="150">
        <v>0</v>
      </c>
      <c r="F138" s="150">
        <v>7955.552299999999</v>
      </c>
      <c r="G138" s="150">
        <v>0</v>
      </c>
      <c r="H138" s="150">
        <v>0</v>
      </c>
      <c r="I138" s="150">
        <v>0</v>
      </c>
      <c r="J138" s="150">
        <v>268.54851</v>
      </c>
      <c r="K138" s="150">
        <v>0</v>
      </c>
      <c r="L138" s="150">
        <v>268.54851</v>
      </c>
      <c r="M138" s="150">
        <v>47.45764</v>
      </c>
      <c r="N138" s="150">
        <v>0</v>
      </c>
      <c r="O138" s="150">
        <v>47.45764</v>
      </c>
      <c r="P138" s="150">
        <v>316.00615000000005</v>
      </c>
      <c r="Q138" s="150">
        <v>0</v>
      </c>
      <c r="R138" s="151">
        <v>316.00615000000005</v>
      </c>
    </row>
    <row r="139" spans="1:18" ht="13.5">
      <c r="A139" s="147"/>
      <c r="B139" s="143" t="s">
        <v>141</v>
      </c>
      <c r="C139" s="143" t="s">
        <v>142</v>
      </c>
      <c r="D139" s="144">
        <v>6253.8075</v>
      </c>
      <c r="E139" s="145">
        <v>0</v>
      </c>
      <c r="F139" s="145">
        <v>6253.8075</v>
      </c>
      <c r="G139" s="145">
        <v>0</v>
      </c>
      <c r="H139" s="145">
        <v>0</v>
      </c>
      <c r="I139" s="145">
        <v>0</v>
      </c>
      <c r="J139" s="145">
        <v>30.700470000000003</v>
      </c>
      <c r="K139" s="145">
        <v>0.008119999999999999</v>
      </c>
      <c r="L139" s="145">
        <v>30.70859</v>
      </c>
      <c r="M139" s="145">
        <v>0</v>
      </c>
      <c r="N139" s="145">
        <v>0</v>
      </c>
      <c r="O139" s="145">
        <v>0</v>
      </c>
      <c r="P139" s="145">
        <v>30.700470000000003</v>
      </c>
      <c r="Q139" s="145">
        <v>0.008119999999999999</v>
      </c>
      <c r="R139" s="146">
        <v>30.70859</v>
      </c>
    </row>
    <row r="140" spans="1:18" ht="13.5">
      <c r="A140" s="147"/>
      <c r="B140" s="147"/>
      <c r="C140" s="148" t="s">
        <v>141</v>
      </c>
      <c r="D140" s="149">
        <v>8704.03558</v>
      </c>
      <c r="E140" s="150">
        <v>0</v>
      </c>
      <c r="F140" s="150">
        <v>8704.03558</v>
      </c>
      <c r="G140" s="150">
        <v>0</v>
      </c>
      <c r="H140" s="150">
        <v>0</v>
      </c>
      <c r="I140" s="150">
        <v>0</v>
      </c>
      <c r="J140" s="150">
        <v>1545.8423500000001</v>
      </c>
      <c r="K140" s="150">
        <v>0.034159999999999996</v>
      </c>
      <c r="L140" s="150">
        <v>1545.87651</v>
      </c>
      <c r="M140" s="150">
        <v>58.668870000000005</v>
      </c>
      <c r="N140" s="150">
        <v>0.00011999999999999999</v>
      </c>
      <c r="O140" s="150">
        <v>58.66899</v>
      </c>
      <c r="P140" s="150">
        <v>1604.51122</v>
      </c>
      <c r="Q140" s="150">
        <v>0.03427999999999999</v>
      </c>
      <c r="R140" s="151">
        <v>1604.5455</v>
      </c>
    </row>
    <row r="141" spans="1:18" ht="13.5">
      <c r="A141" s="143" t="s">
        <v>831</v>
      </c>
      <c r="B141" s="835"/>
      <c r="C141" s="835"/>
      <c r="D141" s="144">
        <v>397018.49219</v>
      </c>
      <c r="E141" s="145">
        <v>8.51671</v>
      </c>
      <c r="F141" s="145">
        <v>397027.0089</v>
      </c>
      <c r="G141" s="145">
        <v>5.66537</v>
      </c>
      <c r="H141" s="145">
        <v>0</v>
      </c>
      <c r="I141" s="145">
        <v>5.66537</v>
      </c>
      <c r="J141" s="145">
        <v>21669.89427</v>
      </c>
      <c r="K141" s="145">
        <v>524.80758</v>
      </c>
      <c r="L141" s="145">
        <v>22194.701850000005</v>
      </c>
      <c r="M141" s="145">
        <v>23102.84065</v>
      </c>
      <c r="N141" s="145">
        <v>1022.54893</v>
      </c>
      <c r="O141" s="145">
        <v>24125.389579999995</v>
      </c>
      <c r="P141" s="145">
        <v>44778.40029</v>
      </c>
      <c r="Q141" s="145">
        <v>1547.3565100000003</v>
      </c>
      <c r="R141" s="146">
        <v>46325.756799999996</v>
      </c>
    </row>
    <row r="142" spans="1:18" ht="13.5">
      <c r="A142" s="143" t="s">
        <v>16</v>
      </c>
      <c r="B142" s="143" t="s">
        <v>143</v>
      </c>
      <c r="C142" s="143" t="s">
        <v>143</v>
      </c>
      <c r="D142" s="144">
        <v>44817.39256</v>
      </c>
      <c r="E142" s="145">
        <v>0</v>
      </c>
      <c r="F142" s="145">
        <v>44817.39256</v>
      </c>
      <c r="G142" s="145">
        <v>0.00195</v>
      </c>
      <c r="H142" s="145">
        <v>0</v>
      </c>
      <c r="I142" s="145">
        <v>0.00195</v>
      </c>
      <c r="J142" s="145">
        <v>2617.97537</v>
      </c>
      <c r="K142" s="145">
        <v>160.93710000000002</v>
      </c>
      <c r="L142" s="145">
        <v>2778.91247</v>
      </c>
      <c r="M142" s="145">
        <v>3846.68883</v>
      </c>
      <c r="N142" s="145">
        <v>86.14531</v>
      </c>
      <c r="O142" s="145">
        <v>3932.8341399999995</v>
      </c>
      <c r="P142" s="145">
        <v>6464.66615</v>
      </c>
      <c r="Q142" s="145">
        <v>247.08241</v>
      </c>
      <c r="R142" s="146">
        <v>6711.748560000001</v>
      </c>
    </row>
    <row r="143" spans="1:18" ht="13.5">
      <c r="A143" s="147"/>
      <c r="B143" s="143" t="s">
        <v>144</v>
      </c>
      <c r="C143" s="143" t="s">
        <v>271</v>
      </c>
      <c r="D143" s="144">
        <v>31315.23067</v>
      </c>
      <c r="E143" s="145">
        <v>0</v>
      </c>
      <c r="F143" s="145">
        <v>31315.23067</v>
      </c>
      <c r="G143" s="145">
        <v>0</v>
      </c>
      <c r="H143" s="145">
        <v>0</v>
      </c>
      <c r="I143" s="145">
        <v>0</v>
      </c>
      <c r="J143" s="145">
        <v>3759.4805899999997</v>
      </c>
      <c r="K143" s="145">
        <v>21.54827</v>
      </c>
      <c r="L143" s="145">
        <v>3781.0288600000003</v>
      </c>
      <c r="M143" s="145">
        <v>7532.05662</v>
      </c>
      <c r="N143" s="145">
        <v>19.23219</v>
      </c>
      <c r="O143" s="145">
        <v>7551.288810000001</v>
      </c>
      <c r="P143" s="145">
        <v>11291.53721</v>
      </c>
      <c r="Q143" s="145">
        <v>40.78046</v>
      </c>
      <c r="R143" s="146">
        <v>11332.317670000002</v>
      </c>
    </row>
    <row r="144" spans="1:18" ht="13.5">
      <c r="A144" s="147"/>
      <c r="B144" s="147"/>
      <c r="C144" s="148" t="s">
        <v>299</v>
      </c>
      <c r="D144" s="149">
        <v>14100.75517</v>
      </c>
      <c r="E144" s="150">
        <v>0</v>
      </c>
      <c r="F144" s="150">
        <v>14100.75517</v>
      </c>
      <c r="G144" s="150">
        <v>0</v>
      </c>
      <c r="H144" s="150">
        <v>0</v>
      </c>
      <c r="I144" s="150">
        <v>0</v>
      </c>
      <c r="J144" s="150">
        <v>1876.73328</v>
      </c>
      <c r="K144" s="150">
        <v>40.007940000000005</v>
      </c>
      <c r="L144" s="150">
        <v>1916.7412199999999</v>
      </c>
      <c r="M144" s="150">
        <v>6549.53659</v>
      </c>
      <c r="N144" s="150">
        <v>48.23654</v>
      </c>
      <c r="O144" s="150">
        <v>6597.77313</v>
      </c>
      <c r="P144" s="150">
        <v>8426.26987</v>
      </c>
      <c r="Q144" s="150">
        <v>88.24448000000001</v>
      </c>
      <c r="R144" s="151">
        <v>8514.51435</v>
      </c>
    </row>
    <row r="145" spans="1:18" ht="13.5">
      <c r="A145" s="147"/>
      <c r="B145" s="147"/>
      <c r="C145" s="148" t="s">
        <v>145</v>
      </c>
      <c r="D145" s="149">
        <v>51603.87287</v>
      </c>
      <c r="E145" s="150">
        <v>0</v>
      </c>
      <c r="F145" s="150">
        <v>51603.87287</v>
      </c>
      <c r="G145" s="150">
        <v>0.0104</v>
      </c>
      <c r="H145" s="150">
        <v>0</v>
      </c>
      <c r="I145" s="150">
        <v>0.0104</v>
      </c>
      <c r="J145" s="150">
        <v>5953.677320000001</v>
      </c>
      <c r="K145" s="150">
        <v>621.27689</v>
      </c>
      <c r="L145" s="150">
        <v>6574.954210000001</v>
      </c>
      <c r="M145" s="150">
        <v>12637.52893</v>
      </c>
      <c r="N145" s="150">
        <v>539.8825400000001</v>
      </c>
      <c r="O145" s="150">
        <v>13177.411470000001</v>
      </c>
      <c r="P145" s="150">
        <v>18591.21665</v>
      </c>
      <c r="Q145" s="150">
        <v>1161.15943</v>
      </c>
      <c r="R145" s="151">
        <v>19752.376080000002</v>
      </c>
    </row>
    <row r="146" spans="1:18" ht="13.5">
      <c r="A146" s="147"/>
      <c r="B146" s="143" t="s">
        <v>146</v>
      </c>
      <c r="C146" s="143" t="s">
        <v>146</v>
      </c>
      <c r="D146" s="144">
        <v>44714.30137000001</v>
      </c>
      <c r="E146" s="145">
        <v>0</v>
      </c>
      <c r="F146" s="145">
        <v>44714.30137000001</v>
      </c>
      <c r="G146" s="145">
        <v>0.0014</v>
      </c>
      <c r="H146" s="145">
        <v>0</v>
      </c>
      <c r="I146" s="145">
        <v>0.0014</v>
      </c>
      <c r="J146" s="145">
        <v>4968.42211</v>
      </c>
      <c r="K146" s="145">
        <v>327.75993000000005</v>
      </c>
      <c r="L146" s="145">
        <v>5296.18204</v>
      </c>
      <c r="M146" s="145">
        <v>3238.1688599999998</v>
      </c>
      <c r="N146" s="145">
        <v>649.0408500000001</v>
      </c>
      <c r="O146" s="145">
        <v>3887.20971</v>
      </c>
      <c r="P146" s="145">
        <v>8206.592369999998</v>
      </c>
      <c r="Q146" s="145">
        <v>976.80078</v>
      </c>
      <c r="R146" s="146">
        <v>9183.39315</v>
      </c>
    </row>
    <row r="147" spans="1:18" ht="13.5">
      <c r="A147" s="147"/>
      <c r="B147" s="143" t="s">
        <v>147</v>
      </c>
      <c r="C147" s="143" t="s">
        <v>148</v>
      </c>
      <c r="D147" s="144">
        <v>65095.15130999999</v>
      </c>
      <c r="E147" s="145">
        <v>0</v>
      </c>
      <c r="F147" s="145">
        <v>65095.15130999999</v>
      </c>
      <c r="G147" s="145">
        <v>0.448</v>
      </c>
      <c r="H147" s="145">
        <v>0</v>
      </c>
      <c r="I147" s="145">
        <v>0.448</v>
      </c>
      <c r="J147" s="145">
        <v>5067.17289</v>
      </c>
      <c r="K147" s="145">
        <v>189.80321999999998</v>
      </c>
      <c r="L147" s="145">
        <v>5256.9761100000005</v>
      </c>
      <c r="M147" s="145">
        <v>11582.17855</v>
      </c>
      <c r="N147" s="145">
        <v>69.79414</v>
      </c>
      <c r="O147" s="145">
        <v>11651.97269</v>
      </c>
      <c r="P147" s="145">
        <v>16649.799440000003</v>
      </c>
      <c r="Q147" s="145">
        <v>259.59736</v>
      </c>
      <c r="R147" s="146">
        <v>16909.396800000002</v>
      </c>
    </row>
    <row r="148" spans="1:18" ht="13.5">
      <c r="A148" s="147"/>
      <c r="B148" s="147"/>
      <c r="C148" s="148" t="s">
        <v>350</v>
      </c>
      <c r="D148" s="149">
        <v>158.87518</v>
      </c>
      <c r="E148" s="150">
        <v>0</v>
      </c>
      <c r="F148" s="150">
        <v>158.87518</v>
      </c>
      <c r="G148" s="150">
        <v>0</v>
      </c>
      <c r="H148" s="150">
        <v>0</v>
      </c>
      <c r="I148" s="150">
        <v>0</v>
      </c>
      <c r="J148" s="150">
        <v>0</v>
      </c>
      <c r="K148" s="150">
        <v>0</v>
      </c>
      <c r="L148" s="150">
        <v>0</v>
      </c>
      <c r="M148" s="150">
        <v>0</v>
      </c>
      <c r="N148" s="150">
        <v>0</v>
      </c>
      <c r="O148" s="150">
        <v>0</v>
      </c>
      <c r="P148" s="150">
        <v>0</v>
      </c>
      <c r="Q148" s="150">
        <v>0</v>
      </c>
      <c r="R148" s="151">
        <v>0</v>
      </c>
    </row>
    <row r="149" spans="1:18" ht="13.5">
      <c r="A149" s="147"/>
      <c r="B149" s="143" t="s">
        <v>16</v>
      </c>
      <c r="C149" s="143" t="s">
        <v>149</v>
      </c>
      <c r="D149" s="144">
        <v>406876.9951199999</v>
      </c>
      <c r="E149" s="145">
        <v>453.88008</v>
      </c>
      <c r="F149" s="145">
        <v>407330.8752</v>
      </c>
      <c r="G149" s="145">
        <v>220.52753</v>
      </c>
      <c r="H149" s="145">
        <v>0</v>
      </c>
      <c r="I149" s="145">
        <v>220.52753</v>
      </c>
      <c r="J149" s="145">
        <v>27092.13374</v>
      </c>
      <c r="K149" s="145">
        <v>1054.5649899999999</v>
      </c>
      <c r="L149" s="145">
        <v>28146.69873</v>
      </c>
      <c r="M149" s="145">
        <v>49525.89783</v>
      </c>
      <c r="N149" s="145">
        <v>389.18061</v>
      </c>
      <c r="O149" s="145">
        <v>49915.07844</v>
      </c>
      <c r="P149" s="145">
        <v>76838.55910000001</v>
      </c>
      <c r="Q149" s="145">
        <v>1443.7456000000002</v>
      </c>
      <c r="R149" s="146">
        <v>78282.30470000001</v>
      </c>
    </row>
    <row r="150" spans="1:18" ht="13.5">
      <c r="A150" s="147"/>
      <c r="B150" s="147"/>
      <c r="C150" s="148" t="s">
        <v>150</v>
      </c>
      <c r="D150" s="149">
        <v>88630.57203</v>
      </c>
      <c r="E150" s="150">
        <v>0</v>
      </c>
      <c r="F150" s="150">
        <v>88630.57203</v>
      </c>
      <c r="G150" s="150">
        <v>0.01444</v>
      </c>
      <c r="H150" s="150">
        <v>0</v>
      </c>
      <c r="I150" s="150">
        <v>0.01444</v>
      </c>
      <c r="J150" s="150">
        <v>6457.23545</v>
      </c>
      <c r="K150" s="150">
        <v>103.27553</v>
      </c>
      <c r="L150" s="150">
        <v>6560.51098</v>
      </c>
      <c r="M150" s="150">
        <v>10284.45105</v>
      </c>
      <c r="N150" s="150">
        <v>142.18966</v>
      </c>
      <c r="O150" s="150">
        <v>10426.64071</v>
      </c>
      <c r="P150" s="150">
        <v>16741.700940000002</v>
      </c>
      <c r="Q150" s="150">
        <v>245.46519</v>
      </c>
      <c r="R150" s="151">
        <v>16987.166129999998</v>
      </c>
    </row>
    <row r="151" spans="1:18" ht="13.5">
      <c r="A151" s="147"/>
      <c r="B151" s="147"/>
      <c r="C151" s="148" t="s">
        <v>151</v>
      </c>
      <c r="D151" s="149">
        <v>241067.92076</v>
      </c>
      <c r="E151" s="150">
        <v>200.2934</v>
      </c>
      <c r="F151" s="150">
        <v>241268.21416</v>
      </c>
      <c r="G151" s="150">
        <v>0.28856</v>
      </c>
      <c r="H151" s="150">
        <v>0.004059999999999999</v>
      </c>
      <c r="I151" s="150">
        <v>0.29262</v>
      </c>
      <c r="J151" s="150">
        <v>26052.486270000005</v>
      </c>
      <c r="K151" s="150">
        <v>356.67951999999997</v>
      </c>
      <c r="L151" s="150">
        <v>26409.16579</v>
      </c>
      <c r="M151" s="150">
        <v>31966.843519999995</v>
      </c>
      <c r="N151" s="150">
        <v>469.38604000000004</v>
      </c>
      <c r="O151" s="150">
        <v>32436.22956</v>
      </c>
      <c r="P151" s="150">
        <v>58019.61835</v>
      </c>
      <c r="Q151" s="150">
        <v>826.06962</v>
      </c>
      <c r="R151" s="151">
        <v>58845.687970000006</v>
      </c>
    </row>
    <row r="152" spans="1:18" ht="13.5">
      <c r="A152" s="147"/>
      <c r="B152" s="147"/>
      <c r="C152" s="148" t="s">
        <v>152</v>
      </c>
      <c r="D152" s="149">
        <v>82729.57293</v>
      </c>
      <c r="E152" s="150">
        <v>39.10755</v>
      </c>
      <c r="F152" s="150">
        <v>82768.68048000001</v>
      </c>
      <c r="G152" s="150">
        <v>1.22885</v>
      </c>
      <c r="H152" s="150">
        <v>0</v>
      </c>
      <c r="I152" s="150">
        <v>1.22885</v>
      </c>
      <c r="J152" s="150">
        <v>4957.0448799999995</v>
      </c>
      <c r="K152" s="150">
        <v>464.89593</v>
      </c>
      <c r="L152" s="150">
        <v>5421.940810000001</v>
      </c>
      <c r="M152" s="150">
        <v>15615.81129</v>
      </c>
      <c r="N152" s="150">
        <v>3137.4248900000002</v>
      </c>
      <c r="O152" s="150">
        <v>18753.23618</v>
      </c>
      <c r="P152" s="150">
        <v>20574.08502</v>
      </c>
      <c r="Q152" s="150">
        <v>3602.3208200000004</v>
      </c>
      <c r="R152" s="151">
        <v>24176.40584</v>
      </c>
    </row>
    <row r="153" spans="1:18" ht="13.5">
      <c r="A153" s="147"/>
      <c r="B153" s="147"/>
      <c r="C153" s="148" t="s">
        <v>300</v>
      </c>
      <c r="D153" s="149">
        <v>783.0786400000001</v>
      </c>
      <c r="E153" s="150">
        <v>0</v>
      </c>
      <c r="F153" s="150">
        <v>783.0786400000001</v>
      </c>
      <c r="G153" s="150">
        <v>0</v>
      </c>
      <c r="H153" s="150">
        <v>0</v>
      </c>
      <c r="I153" s="150">
        <v>0</v>
      </c>
      <c r="J153" s="150">
        <v>666.00213</v>
      </c>
      <c r="K153" s="150">
        <v>0</v>
      </c>
      <c r="L153" s="150">
        <v>666.00213</v>
      </c>
      <c r="M153" s="150">
        <v>130.00168</v>
      </c>
      <c r="N153" s="150">
        <v>0</v>
      </c>
      <c r="O153" s="150">
        <v>130.00168</v>
      </c>
      <c r="P153" s="150">
        <v>796.00381</v>
      </c>
      <c r="Q153" s="150">
        <v>0</v>
      </c>
      <c r="R153" s="151">
        <v>796.00381</v>
      </c>
    </row>
    <row r="154" spans="1:18" ht="13.5">
      <c r="A154" s="147"/>
      <c r="B154" s="147"/>
      <c r="C154" s="148" t="s">
        <v>16</v>
      </c>
      <c r="D154" s="149">
        <v>251988.46388</v>
      </c>
      <c r="E154" s="150">
        <v>0</v>
      </c>
      <c r="F154" s="150">
        <v>251988.46388</v>
      </c>
      <c r="G154" s="150">
        <v>0.09208999999999999</v>
      </c>
      <c r="H154" s="150">
        <v>0.32658</v>
      </c>
      <c r="I154" s="150">
        <v>0.41867000000000004</v>
      </c>
      <c r="J154" s="150">
        <v>20797.356490000002</v>
      </c>
      <c r="K154" s="150">
        <v>549.13927</v>
      </c>
      <c r="L154" s="150">
        <v>21346.49576</v>
      </c>
      <c r="M154" s="150">
        <v>93777.28253</v>
      </c>
      <c r="N154" s="150">
        <v>4224.29111</v>
      </c>
      <c r="O154" s="150">
        <v>98001.57364</v>
      </c>
      <c r="P154" s="150">
        <v>114574.73111</v>
      </c>
      <c r="Q154" s="150">
        <v>4773.75696</v>
      </c>
      <c r="R154" s="151">
        <v>119348.48806999999</v>
      </c>
    </row>
    <row r="155" spans="1:18" ht="13.5">
      <c r="A155" s="147"/>
      <c r="B155" s="147"/>
      <c r="C155" s="148" t="s">
        <v>153</v>
      </c>
      <c r="D155" s="149">
        <v>219861.76570999998</v>
      </c>
      <c r="E155" s="150">
        <v>0</v>
      </c>
      <c r="F155" s="150">
        <v>219861.76570999998</v>
      </c>
      <c r="G155" s="150">
        <v>0.56359</v>
      </c>
      <c r="H155" s="150">
        <v>0</v>
      </c>
      <c r="I155" s="150">
        <v>0.56359</v>
      </c>
      <c r="J155" s="150">
        <v>32298.242630000004</v>
      </c>
      <c r="K155" s="150">
        <v>440.77753</v>
      </c>
      <c r="L155" s="150">
        <v>32739.020159999996</v>
      </c>
      <c r="M155" s="150">
        <v>99641.42891</v>
      </c>
      <c r="N155" s="150">
        <v>764.36543</v>
      </c>
      <c r="O155" s="150">
        <v>100405.79434000001</v>
      </c>
      <c r="P155" s="150">
        <v>131940.23513</v>
      </c>
      <c r="Q155" s="150">
        <v>1205.14296</v>
      </c>
      <c r="R155" s="151">
        <v>133145.37809</v>
      </c>
    </row>
    <row r="156" spans="1:18" ht="13.5">
      <c r="A156" s="147"/>
      <c r="B156" s="147"/>
      <c r="C156" s="148" t="s">
        <v>154</v>
      </c>
      <c r="D156" s="149">
        <v>48795.9885</v>
      </c>
      <c r="E156" s="150">
        <v>0</v>
      </c>
      <c r="F156" s="150">
        <v>48795.9885</v>
      </c>
      <c r="G156" s="150">
        <v>0.44805</v>
      </c>
      <c r="H156" s="150">
        <v>0</v>
      </c>
      <c r="I156" s="150">
        <v>0.44805</v>
      </c>
      <c r="J156" s="150">
        <v>3665.85248</v>
      </c>
      <c r="K156" s="150">
        <v>222.43361</v>
      </c>
      <c r="L156" s="150">
        <v>3888.28609</v>
      </c>
      <c r="M156" s="150">
        <v>14816.43134</v>
      </c>
      <c r="N156" s="150">
        <v>675.0081600000001</v>
      </c>
      <c r="O156" s="150">
        <v>15491.4395</v>
      </c>
      <c r="P156" s="150">
        <v>18482.731869999996</v>
      </c>
      <c r="Q156" s="150">
        <v>897.44177</v>
      </c>
      <c r="R156" s="151">
        <v>19380.17364</v>
      </c>
    </row>
    <row r="157" spans="1:18" ht="13.5">
      <c r="A157" s="147"/>
      <c r="B157" s="147"/>
      <c r="C157" s="148" t="s">
        <v>155</v>
      </c>
      <c r="D157" s="149">
        <v>75957.3707</v>
      </c>
      <c r="E157" s="150">
        <v>0</v>
      </c>
      <c r="F157" s="150">
        <v>75957.3707</v>
      </c>
      <c r="G157" s="150">
        <v>0.15452000000000002</v>
      </c>
      <c r="H157" s="150">
        <v>0</v>
      </c>
      <c r="I157" s="150">
        <v>0.15452000000000002</v>
      </c>
      <c r="J157" s="150">
        <v>6005.26109</v>
      </c>
      <c r="K157" s="150">
        <v>40.40273</v>
      </c>
      <c r="L157" s="150">
        <v>6045.663820000001</v>
      </c>
      <c r="M157" s="150">
        <v>12346.16825</v>
      </c>
      <c r="N157" s="150">
        <v>0.15919</v>
      </c>
      <c r="O157" s="150">
        <v>12346.32744</v>
      </c>
      <c r="P157" s="150">
        <v>18351.58386</v>
      </c>
      <c r="Q157" s="150">
        <v>40.56192</v>
      </c>
      <c r="R157" s="151">
        <v>18392.145780000003</v>
      </c>
    </row>
    <row r="158" spans="1:18" ht="13.5">
      <c r="A158" s="147"/>
      <c r="B158" s="147"/>
      <c r="C158" s="148" t="s">
        <v>156</v>
      </c>
      <c r="D158" s="149">
        <v>83488.71662</v>
      </c>
      <c r="E158" s="150">
        <v>0</v>
      </c>
      <c r="F158" s="150">
        <v>83488.71662</v>
      </c>
      <c r="G158" s="150">
        <v>0.02292</v>
      </c>
      <c r="H158" s="150">
        <v>0.00032</v>
      </c>
      <c r="I158" s="150">
        <v>0.023239999999999997</v>
      </c>
      <c r="J158" s="150">
        <v>19111.566939999997</v>
      </c>
      <c r="K158" s="150">
        <v>1162.70384</v>
      </c>
      <c r="L158" s="150">
        <v>20274.270780000003</v>
      </c>
      <c r="M158" s="150">
        <v>1071004.47796</v>
      </c>
      <c r="N158" s="150">
        <v>22537.15935</v>
      </c>
      <c r="O158" s="150">
        <v>1093541.63731</v>
      </c>
      <c r="P158" s="150">
        <v>1090116.06782</v>
      </c>
      <c r="Q158" s="150">
        <v>23699.86351</v>
      </c>
      <c r="R158" s="151">
        <v>1113815.9313299998</v>
      </c>
    </row>
    <row r="159" spans="1:18" ht="13.5">
      <c r="A159" s="147"/>
      <c r="B159" s="147"/>
      <c r="C159" s="148" t="s">
        <v>157</v>
      </c>
      <c r="D159" s="149">
        <v>172913.39396</v>
      </c>
      <c r="E159" s="150">
        <v>286.79963</v>
      </c>
      <c r="F159" s="150">
        <v>173200.19359</v>
      </c>
      <c r="G159" s="150">
        <v>0.45339999999999997</v>
      </c>
      <c r="H159" s="150">
        <v>0</v>
      </c>
      <c r="I159" s="150">
        <v>0.45339999999999997</v>
      </c>
      <c r="J159" s="150">
        <v>16595.44502</v>
      </c>
      <c r="K159" s="150">
        <v>391.27609</v>
      </c>
      <c r="L159" s="150">
        <v>16986.72111</v>
      </c>
      <c r="M159" s="150">
        <v>15199.843490000001</v>
      </c>
      <c r="N159" s="150">
        <v>93.42518000000001</v>
      </c>
      <c r="O159" s="150">
        <v>15293.26867</v>
      </c>
      <c r="P159" s="150">
        <v>31795.741909999997</v>
      </c>
      <c r="Q159" s="150">
        <v>484.70127</v>
      </c>
      <c r="R159" s="151">
        <v>32280.44318</v>
      </c>
    </row>
    <row r="160" spans="1:18" ht="13.5">
      <c r="A160" s="147"/>
      <c r="B160" s="147"/>
      <c r="C160" s="148" t="s">
        <v>158</v>
      </c>
      <c r="D160" s="149">
        <v>301034.02603999997</v>
      </c>
      <c r="E160" s="150">
        <v>1447.91392</v>
      </c>
      <c r="F160" s="150">
        <v>302481.93996</v>
      </c>
      <c r="G160" s="150">
        <v>1.85402</v>
      </c>
      <c r="H160" s="150">
        <v>0</v>
      </c>
      <c r="I160" s="150">
        <v>1.85402</v>
      </c>
      <c r="J160" s="150">
        <v>12330.111</v>
      </c>
      <c r="K160" s="150">
        <v>1877.20859</v>
      </c>
      <c r="L160" s="150">
        <v>14207.31959</v>
      </c>
      <c r="M160" s="150">
        <v>788741.01902</v>
      </c>
      <c r="N160" s="150">
        <v>7327.68228</v>
      </c>
      <c r="O160" s="150">
        <v>796068.7013000001</v>
      </c>
      <c r="P160" s="150">
        <v>801072.9840400001</v>
      </c>
      <c r="Q160" s="150">
        <v>9204.890870000001</v>
      </c>
      <c r="R160" s="151">
        <v>810277.87491</v>
      </c>
    </row>
    <row r="161" spans="1:18" ht="13.5">
      <c r="A161" s="147"/>
      <c r="B161" s="147"/>
      <c r="C161" s="148" t="s">
        <v>159</v>
      </c>
      <c r="D161" s="149">
        <v>1228706.4000399997</v>
      </c>
      <c r="E161" s="150">
        <v>430568.3183</v>
      </c>
      <c r="F161" s="150">
        <v>1659274.71834</v>
      </c>
      <c r="G161" s="150">
        <v>727.5900800000001</v>
      </c>
      <c r="H161" s="150">
        <v>2518.3063199999997</v>
      </c>
      <c r="I161" s="150">
        <v>3245.8964</v>
      </c>
      <c r="J161" s="150">
        <v>70150.80189</v>
      </c>
      <c r="K161" s="150">
        <v>14119.55461</v>
      </c>
      <c r="L161" s="150">
        <v>84270.35649999998</v>
      </c>
      <c r="M161" s="150">
        <v>1384515.9641399998</v>
      </c>
      <c r="N161" s="150">
        <v>35975.55384</v>
      </c>
      <c r="O161" s="150">
        <v>1420491.51798</v>
      </c>
      <c r="P161" s="150">
        <v>1455394.35611</v>
      </c>
      <c r="Q161" s="150">
        <v>52613.41477</v>
      </c>
      <c r="R161" s="151">
        <v>1508007.77088</v>
      </c>
    </row>
    <row r="162" spans="1:18" ht="13.5">
      <c r="A162" s="147"/>
      <c r="B162" s="147"/>
      <c r="C162" s="148" t="s">
        <v>160</v>
      </c>
      <c r="D162" s="149">
        <v>330303.0145799999</v>
      </c>
      <c r="E162" s="150">
        <v>116.55442</v>
      </c>
      <c r="F162" s="150">
        <v>330419.569</v>
      </c>
      <c r="G162" s="150">
        <v>0.06863</v>
      </c>
      <c r="H162" s="150">
        <v>3.926</v>
      </c>
      <c r="I162" s="150">
        <v>3.99463</v>
      </c>
      <c r="J162" s="150">
        <v>36492.379329999996</v>
      </c>
      <c r="K162" s="150">
        <v>1093.2429799999998</v>
      </c>
      <c r="L162" s="150">
        <v>37585.62230999999</v>
      </c>
      <c r="M162" s="150">
        <v>109973.38396</v>
      </c>
      <c r="N162" s="150">
        <v>1483.3523099999998</v>
      </c>
      <c r="O162" s="150">
        <v>111456.73627000001</v>
      </c>
      <c r="P162" s="150">
        <v>146465.83192000003</v>
      </c>
      <c r="Q162" s="150">
        <v>2580.5212900000006</v>
      </c>
      <c r="R162" s="151">
        <v>149046.35321</v>
      </c>
    </row>
    <row r="163" spans="1:18" ht="13.5">
      <c r="A163" s="147"/>
      <c r="B163" s="147"/>
      <c r="C163" s="148" t="s">
        <v>161</v>
      </c>
      <c r="D163" s="149">
        <v>138452.72851</v>
      </c>
      <c r="E163" s="150">
        <v>33.15551</v>
      </c>
      <c r="F163" s="150">
        <v>138485.88401999997</v>
      </c>
      <c r="G163" s="150">
        <v>0.18001</v>
      </c>
      <c r="H163" s="150">
        <v>3.0293200000000002</v>
      </c>
      <c r="I163" s="150">
        <v>3.2093300000000005</v>
      </c>
      <c r="J163" s="150">
        <v>12514.45286</v>
      </c>
      <c r="K163" s="150">
        <v>1185.07386</v>
      </c>
      <c r="L163" s="150">
        <v>13699.52672</v>
      </c>
      <c r="M163" s="150">
        <v>36072.98125</v>
      </c>
      <c r="N163" s="150">
        <v>935.719</v>
      </c>
      <c r="O163" s="150">
        <v>37008.70025</v>
      </c>
      <c r="P163" s="150">
        <v>48587.614120000006</v>
      </c>
      <c r="Q163" s="150">
        <v>2123.82218</v>
      </c>
      <c r="R163" s="151">
        <v>50711.436299999994</v>
      </c>
    </row>
    <row r="164" spans="1:18" ht="13.5">
      <c r="A164" s="147"/>
      <c r="B164" s="147"/>
      <c r="C164" s="148" t="s">
        <v>162</v>
      </c>
      <c r="D164" s="149">
        <v>119595.32645</v>
      </c>
      <c r="E164" s="150">
        <v>0</v>
      </c>
      <c r="F164" s="150">
        <v>119595.32645</v>
      </c>
      <c r="G164" s="150">
        <v>0.01342</v>
      </c>
      <c r="H164" s="150">
        <v>0</v>
      </c>
      <c r="I164" s="150">
        <v>0.01342</v>
      </c>
      <c r="J164" s="150">
        <v>13393.30353</v>
      </c>
      <c r="K164" s="150">
        <v>318.65526</v>
      </c>
      <c r="L164" s="150">
        <v>13711.958789999999</v>
      </c>
      <c r="M164" s="150">
        <v>36511.93515999999</v>
      </c>
      <c r="N164" s="150">
        <v>972.22153</v>
      </c>
      <c r="O164" s="150">
        <v>37484.15669</v>
      </c>
      <c r="P164" s="150">
        <v>49905.25211</v>
      </c>
      <c r="Q164" s="150">
        <v>1290.87679</v>
      </c>
      <c r="R164" s="151">
        <v>51196.128899999996</v>
      </c>
    </row>
    <row r="165" spans="1:18" ht="13.5">
      <c r="A165" s="147"/>
      <c r="B165" s="147"/>
      <c r="C165" s="148" t="s">
        <v>163</v>
      </c>
      <c r="D165" s="149">
        <v>31518.57455</v>
      </c>
      <c r="E165" s="150">
        <v>0</v>
      </c>
      <c r="F165" s="150">
        <v>31518.57455</v>
      </c>
      <c r="G165" s="150">
        <v>0.86824</v>
      </c>
      <c r="H165" s="150">
        <v>0</v>
      </c>
      <c r="I165" s="150">
        <v>0.86824</v>
      </c>
      <c r="J165" s="150">
        <v>11321.61567</v>
      </c>
      <c r="K165" s="150">
        <v>456.4238700000001</v>
      </c>
      <c r="L165" s="150">
        <v>11778.03954</v>
      </c>
      <c r="M165" s="150">
        <v>35048.10761</v>
      </c>
      <c r="N165" s="150">
        <v>3496.02598</v>
      </c>
      <c r="O165" s="150">
        <v>38544.133590000005</v>
      </c>
      <c r="P165" s="150">
        <v>46370.591519999994</v>
      </c>
      <c r="Q165" s="150">
        <v>3952.4498499999995</v>
      </c>
      <c r="R165" s="151">
        <v>50323.04137</v>
      </c>
    </row>
    <row r="166" spans="1:18" ht="13.5">
      <c r="A166" s="147"/>
      <c r="B166" s="147"/>
      <c r="C166" s="148" t="s">
        <v>164</v>
      </c>
      <c r="D166" s="149">
        <v>73867.80392</v>
      </c>
      <c r="E166" s="150">
        <v>0</v>
      </c>
      <c r="F166" s="150">
        <v>73867.80392</v>
      </c>
      <c r="G166" s="150">
        <v>0.06898</v>
      </c>
      <c r="H166" s="150">
        <v>0</v>
      </c>
      <c r="I166" s="150">
        <v>0.06898</v>
      </c>
      <c r="J166" s="150">
        <v>24301.777770000004</v>
      </c>
      <c r="K166" s="150">
        <v>3354.65238</v>
      </c>
      <c r="L166" s="150">
        <v>27656.43015</v>
      </c>
      <c r="M166" s="150">
        <v>122180.44485</v>
      </c>
      <c r="N166" s="150">
        <v>1444.75786</v>
      </c>
      <c r="O166" s="150">
        <v>123625.20271000001</v>
      </c>
      <c r="P166" s="150">
        <v>146482.2916</v>
      </c>
      <c r="Q166" s="150">
        <v>4799.41024</v>
      </c>
      <c r="R166" s="151">
        <v>151281.70184</v>
      </c>
    </row>
    <row r="167" spans="1:18" ht="13.5">
      <c r="A167" s="147"/>
      <c r="B167" s="147"/>
      <c r="C167" s="148" t="s">
        <v>165</v>
      </c>
      <c r="D167" s="149">
        <v>353025.15546</v>
      </c>
      <c r="E167" s="150">
        <v>104.41638999999999</v>
      </c>
      <c r="F167" s="150">
        <v>353129.57184999995</v>
      </c>
      <c r="G167" s="150">
        <v>0.0018</v>
      </c>
      <c r="H167" s="150">
        <v>0</v>
      </c>
      <c r="I167" s="150">
        <v>0.0018</v>
      </c>
      <c r="J167" s="150">
        <v>8458.14156</v>
      </c>
      <c r="K167" s="150">
        <v>42.36779</v>
      </c>
      <c r="L167" s="150">
        <v>8500.50935</v>
      </c>
      <c r="M167" s="150">
        <v>485485.83406</v>
      </c>
      <c r="N167" s="150">
        <v>828.0273599999999</v>
      </c>
      <c r="O167" s="150">
        <v>486313.86142000003</v>
      </c>
      <c r="P167" s="150">
        <v>493943.97742</v>
      </c>
      <c r="Q167" s="150">
        <v>870.39515</v>
      </c>
      <c r="R167" s="151">
        <v>494814.37257000007</v>
      </c>
    </row>
    <row r="168" spans="1:18" ht="13.5">
      <c r="A168" s="147"/>
      <c r="B168" s="147"/>
      <c r="C168" s="148" t="s">
        <v>166</v>
      </c>
      <c r="D168" s="149">
        <v>122158.67465999999</v>
      </c>
      <c r="E168" s="150">
        <v>0</v>
      </c>
      <c r="F168" s="150">
        <v>122158.67465999999</v>
      </c>
      <c r="G168" s="150">
        <v>0.09794</v>
      </c>
      <c r="H168" s="150">
        <v>0</v>
      </c>
      <c r="I168" s="150">
        <v>0.09794</v>
      </c>
      <c r="J168" s="150">
        <v>10835.232199999999</v>
      </c>
      <c r="K168" s="150">
        <v>130.44079</v>
      </c>
      <c r="L168" s="150">
        <v>10965.67299</v>
      </c>
      <c r="M168" s="150">
        <v>23790.80108</v>
      </c>
      <c r="N168" s="150">
        <v>332.18215</v>
      </c>
      <c r="O168" s="150">
        <v>24122.98323</v>
      </c>
      <c r="P168" s="150">
        <v>34626.131219999996</v>
      </c>
      <c r="Q168" s="150">
        <v>462.6229400000001</v>
      </c>
      <c r="R168" s="151">
        <v>35088.75416</v>
      </c>
    </row>
    <row r="169" spans="1:18" ht="13.5">
      <c r="A169" s="147"/>
      <c r="B169" s="147"/>
      <c r="C169" s="148" t="s">
        <v>167</v>
      </c>
      <c r="D169" s="149">
        <v>112001.78894</v>
      </c>
      <c r="E169" s="150">
        <v>0</v>
      </c>
      <c r="F169" s="150">
        <v>112001.78894</v>
      </c>
      <c r="G169" s="150">
        <v>0.01145</v>
      </c>
      <c r="H169" s="150">
        <v>0</v>
      </c>
      <c r="I169" s="150">
        <v>0.01145</v>
      </c>
      <c r="J169" s="150">
        <v>8485.82368</v>
      </c>
      <c r="K169" s="150">
        <v>95.57181999999999</v>
      </c>
      <c r="L169" s="150">
        <v>8581.3955</v>
      </c>
      <c r="M169" s="150">
        <v>28424.854400000004</v>
      </c>
      <c r="N169" s="150">
        <v>416.33776</v>
      </c>
      <c r="O169" s="150">
        <v>28841.19216</v>
      </c>
      <c r="P169" s="150">
        <v>36910.68953</v>
      </c>
      <c r="Q169" s="150">
        <v>511.90957999999995</v>
      </c>
      <c r="R169" s="151">
        <v>37422.59911</v>
      </c>
    </row>
    <row r="170" spans="1:18" ht="13.5">
      <c r="A170" s="147"/>
      <c r="B170" s="147"/>
      <c r="C170" s="148" t="s">
        <v>168</v>
      </c>
      <c r="D170" s="149">
        <v>136105.81743999998</v>
      </c>
      <c r="E170" s="150">
        <v>0</v>
      </c>
      <c r="F170" s="150">
        <v>136105.81743999998</v>
      </c>
      <c r="G170" s="150">
        <v>0.24981</v>
      </c>
      <c r="H170" s="150">
        <v>0.14579</v>
      </c>
      <c r="I170" s="150">
        <v>0.3956</v>
      </c>
      <c r="J170" s="150">
        <v>14653.28124</v>
      </c>
      <c r="K170" s="150">
        <v>519.8203500000001</v>
      </c>
      <c r="L170" s="150">
        <v>15173.10159</v>
      </c>
      <c r="M170" s="150">
        <v>33023.14738</v>
      </c>
      <c r="N170" s="150">
        <v>2009.43301</v>
      </c>
      <c r="O170" s="150">
        <v>35032.58039</v>
      </c>
      <c r="P170" s="150">
        <v>47676.67843</v>
      </c>
      <c r="Q170" s="150">
        <v>2529.3991499999997</v>
      </c>
      <c r="R170" s="151">
        <v>50206.077580000005</v>
      </c>
    </row>
    <row r="171" spans="1:18" ht="13.5">
      <c r="A171" s="147"/>
      <c r="B171" s="147"/>
      <c r="C171" s="148" t="s">
        <v>215</v>
      </c>
      <c r="D171" s="149">
        <v>62438.27068</v>
      </c>
      <c r="E171" s="150">
        <v>0</v>
      </c>
      <c r="F171" s="150">
        <v>62438.27068</v>
      </c>
      <c r="G171" s="150">
        <v>0</v>
      </c>
      <c r="H171" s="150">
        <v>0</v>
      </c>
      <c r="I171" s="150">
        <v>0</v>
      </c>
      <c r="J171" s="150">
        <v>4134.35109</v>
      </c>
      <c r="K171" s="150">
        <v>44.54735000000001</v>
      </c>
      <c r="L171" s="150">
        <v>4178.89844</v>
      </c>
      <c r="M171" s="150">
        <v>6576.005039999999</v>
      </c>
      <c r="N171" s="150">
        <v>26.468919999999997</v>
      </c>
      <c r="O171" s="150">
        <v>6602.473959999999</v>
      </c>
      <c r="P171" s="150">
        <v>10710.356129999998</v>
      </c>
      <c r="Q171" s="150">
        <v>71.01627</v>
      </c>
      <c r="R171" s="151">
        <v>10781.3724</v>
      </c>
    </row>
    <row r="172" spans="1:18" ht="13.5">
      <c r="A172" s="147"/>
      <c r="B172" s="147"/>
      <c r="C172" s="148" t="s">
        <v>351</v>
      </c>
      <c r="D172" s="149">
        <v>16195.00928</v>
      </c>
      <c r="E172" s="150">
        <v>0</v>
      </c>
      <c r="F172" s="150">
        <v>16195.00928</v>
      </c>
      <c r="G172" s="150">
        <v>0</v>
      </c>
      <c r="H172" s="150">
        <v>0</v>
      </c>
      <c r="I172" s="150">
        <v>0</v>
      </c>
      <c r="J172" s="150">
        <v>0</v>
      </c>
      <c r="K172" s="150">
        <v>0</v>
      </c>
      <c r="L172" s="150">
        <v>0</v>
      </c>
      <c r="M172" s="150">
        <v>0</v>
      </c>
      <c r="N172" s="150">
        <v>0</v>
      </c>
      <c r="O172" s="150">
        <v>0</v>
      </c>
      <c r="P172" s="150">
        <v>0</v>
      </c>
      <c r="Q172" s="150">
        <v>0</v>
      </c>
      <c r="R172" s="151">
        <v>0</v>
      </c>
    </row>
    <row r="173" spans="1:18" ht="13.5">
      <c r="A173" s="147"/>
      <c r="B173" s="147"/>
      <c r="C173" s="148" t="s">
        <v>169</v>
      </c>
      <c r="D173" s="149">
        <v>87702.48931</v>
      </c>
      <c r="E173" s="150">
        <v>0</v>
      </c>
      <c r="F173" s="150">
        <v>87702.48931</v>
      </c>
      <c r="G173" s="150">
        <v>1.1973900000000002</v>
      </c>
      <c r="H173" s="150">
        <v>0</v>
      </c>
      <c r="I173" s="150">
        <v>1.1973900000000002</v>
      </c>
      <c r="J173" s="150">
        <v>14499.61984</v>
      </c>
      <c r="K173" s="150">
        <v>551.7459</v>
      </c>
      <c r="L173" s="150">
        <v>15051.365740000001</v>
      </c>
      <c r="M173" s="150">
        <v>67323.72314</v>
      </c>
      <c r="N173" s="150">
        <v>1881.85464</v>
      </c>
      <c r="O173" s="150">
        <v>69205.57778</v>
      </c>
      <c r="P173" s="150">
        <v>81824.54037</v>
      </c>
      <c r="Q173" s="150">
        <v>2433.60054</v>
      </c>
      <c r="R173" s="151">
        <v>84258.14091</v>
      </c>
    </row>
    <row r="174" spans="1:18" ht="13.5">
      <c r="A174" s="147"/>
      <c r="B174" s="147"/>
      <c r="C174" s="148" t="s">
        <v>170</v>
      </c>
      <c r="D174" s="149">
        <v>20055.00495</v>
      </c>
      <c r="E174" s="150">
        <v>699.32529</v>
      </c>
      <c r="F174" s="150">
        <v>20754.33024</v>
      </c>
      <c r="G174" s="150">
        <v>0.0363</v>
      </c>
      <c r="H174" s="150">
        <v>0</v>
      </c>
      <c r="I174" s="150">
        <v>0.0363</v>
      </c>
      <c r="J174" s="150">
        <v>2084.79807</v>
      </c>
      <c r="K174" s="150">
        <v>452.68501000000003</v>
      </c>
      <c r="L174" s="150">
        <v>2537.48308</v>
      </c>
      <c r="M174" s="150">
        <v>17263.64228</v>
      </c>
      <c r="N174" s="150">
        <v>589.7162900000001</v>
      </c>
      <c r="O174" s="150">
        <v>17853.35857</v>
      </c>
      <c r="P174" s="150">
        <v>19348.476649999997</v>
      </c>
      <c r="Q174" s="150">
        <v>1042.4013</v>
      </c>
      <c r="R174" s="151">
        <v>20390.87795</v>
      </c>
    </row>
    <row r="175" spans="1:18" ht="13.5">
      <c r="A175" s="147"/>
      <c r="B175" s="147"/>
      <c r="C175" s="148" t="s">
        <v>171</v>
      </c>
      <c r="D175" s="149">
        <v>37600.89808</v>
      </c>
      <c r="E175" s="150">
        <v>0</v>
      </c>
      <c r="F175" s="150">
        <v>37600.89808</v>
      </c>
      <c r="G175" s="150">
        <v>0.04413</v>
      </c>
      <c r="H175" s="150">
        <v>0</v>
      </c>
      <c r="I175" s="150">
        <v>0.04413</v>
      </c>
      <c r="J175" s="150">
        <v>3367.42896</v>
      </c>
      <c r="K175" s="150">
        <v>90.83237000000001</v>
      </c>
      <c r="L175" s="150">
        <v>3458.2613300000003</v>
      </c>
      <c r="M175" s="150">
        <v>8138.046210000001</v>
      </c>
      <c r="N175" s="150">
        <v>875.21201</v>
      </c>
      <c r="O175" s="150">
        <v>9013.258220000002</v>
      </c>
      <c r="P175" s="150">
        <v>11505.5193</v>
      </c>
      <c r="Q175" s="150">
        <v>966.04438</v>
      </c>
      <c r="R175" s="151">
        <v>12471.56368</v>
      </c>
    </row>
    <row r="176" spans="1:18" ht="13.5">
      <c r="A176" s="147"/>
      <c r="B176" s="147"/>
      <c r="C176" s="148" t="s">
        <v>172</v>
      </c>
      <c r="D176" s="149">
        <v>3040.6815899999997</v>
      </c>
      <c r="E176" s="150">
        <v>0</v>
      </c>
      <c r="F176" s="150">
        <v>3040.6815899999997</v>
      </c>
      <c r="G176" s="150">
        <v>0.00943</v>
      </c>
      <c r="H176" s="150">
        <v>0</v>
      </c>
      <c r="I176" s="150">
        <v>0.00943</v>
      </c>
      <c r="J176" s="150">
        <v>31.82616</v>
      </c>
      <c r="K176" s="150">
        <v>4.06054</v>
      </c>
      <c r="L176" s="150">
        <v>35.8867</v>
      </c>
      <c r="M176" s="150">
        <v>0</v>
      </c>
      <c r="N176" s="150">
        <v>0</v>
      </c>
      <c r="O176" s="150">
        <v>0</v>
      </c>
      <c r="P176" s="150">
        <v>31.83559</v>
      </c>
      <c r="Q176" s="150">
        <v>4.06054</v>
      </c>
      <c r="R176" s="151">
        <v>35.89613</v>
      </c>
    </row>
    <row r="177" spans="1:18" ht="13.5">
      <c r="A177" s="147"/>
      <c r="B177" s="147"/>
      <c r="C177" s="148" t="s">
        <v>301</v>
      </c>
      <c r="D177" s="149">
        <v>4021.48194</v>
      </c>
      <c r="E177" s="150">
        <v>0</v>
      </c>
      <c r="F177" s="150">
        <v>4021.48194</v>
      </c>
      <c r="G177" s="150">
        <v>0</v>
      </c>
      <c r="H177" s="150">
        <v>0</v>
      </c>
      <c r="I177" s="150">
        <v>0</v>
      </c>
      <c r="J177" s="150">
        <v>11490.4017</v>
      </c>
      <c r="K177" s="150">
        <v>67.51812</v>
      </c>
      <c r="L177" s="150">
        <v>11557.919820000001</v>
      </c>
      <c r="M177" s="150">
        <v>89451.22654</v>
      </c>
      <c r="N177" s="150">
        <v>62.8508</v>
      </c>
      <c r="O177" s="150">
        <v>89514.07734</v>
      </c>
      <c r="P177" s="150">
        <v>100941.62824</v>
      </c>
      <c r="Q177" s="150">
        <v>130.36892</v>
      </c>
      <c r="R177" s="151">
        <v>101071.99716</v>
      </c>
    </row>
    <row r="178" spans="1:18" ht="13.5">
      <c r="A178" s="147"/>
      <c r="B178" s="147"/>
      <c r="C178" s="148" t="s">
        <v>352</v>
      </c>
      <c r="D178" s="149">
        <v>2355.93895</v>
      </c>
      <c r="E178" s="150">
        <v>0</v>
      </c>
      <c r="F178" s="150">
        <v>2355.93895</v>
      </c>
      <c r="G178" s="150">
        <v>0</v>
      </c>
      <c r="H178" s="150">
        <v>0</v>
      </c>
      <c r="I178" s="150">
        <v>0</v>
      </c>
      <c r="J178" s="150">
        <v>0</v>
      </c>
      <c r="K178" s="150">
        <v>0</v>
      </c>
      <c r="L178" s="150">
        <v>0</v>
      </c>
      <c r="M178" s="150">
        <v>0</v>
      </c>
      <c r="N178" s="150">
        <v>0</v>
      </c>
      <c r="O178" s="150">
        <v>0</v>
      </c>
      <c r="P178" s="150">
        <v>0</v>
      </c>
      <c r="Q178" s="150">
        <v>0</v>
      </c>
      <c r="R178" s="151">
        <v>0</v>
      </c>
    </row>
    <row r="179" spans="1:18" ht="13.5">
      <c r="A179" s="147"/>
      <c r="B179" s="143" t="s">
        <v>272</v>
      </c>
      <c r="C179" s="143" t="s">
        <v>272</v>
      </c>
      <c r="D179" s="144">
        <v>4078.9774099999995</v>
      </c>
      <c r="E179" s="145">
        <v>0</v>
      </c>
      <c r="F179" s="145">
        <v>4078.9774099999995</v>
      </c>
      <c r="G179" s="145">
        <v>0</v>
      </c>
      <c r="H179" s="145">
        <v>0</v>
      </c>
      <c r="I179" s="145">
        <v>0</v>
      </c>
      <c r="J179" s="145">
        <v>0</v>
      </c>
      <c r="K179" s="145">
        <v>0</v>
      </c>
      <c r="L179" s="145">
        <v>0</v>
      </c>
      <c r="M179" s="145">
        <v>0</v>
      </c>
      <c r="N179" s="145">
        <v>0</v>
      </c>
      <c r="O179" s="145">
        <v>0</v>
      </c>
      <c r="P179" s="145">
        <v>0</v>
      </c>
      <c r="Q179" s="145">
        <v>0</v>
      </c>
      <c r="R179" s="146">
        <v>0</v>
      </c>
    </row>
    <row r="180" spans="1:18" ht="13.5">
      <c r="A180" s="147"/>
      <c r="B180" s="143" t="s">
        <v>302</v>
      </c>
      <c r="C180" s="143" t="s">
        <v>303</v>
      </c>
      <c r="D180" s="144">
        <v>5493.695320000001</v>
      </c>
      <c r="E180" s="145">
        <v>0</v>
      </c>
      <c r="F180" s="145">
        <v>5493.695320000001</v>
      </c>
      <c r="G180" s="145">
        <v>0</v>
      </c>
      <c r="H180" s="145">
        <v>0</v>
      </c>
      <c r="I180" s="145">
        <v>0</v>
      </c>
      <c r="J180" s="145">
        <v>250.68156</v>
      </c>
      <c r="K180" s="145">
        <v>0</v>
      </c>
      <c r="L180" s="145">
        <v>250.68156</v>
      </c>
      <c r="M180" s="145">
        <v>227.45879000000002</v>
      </c>
      <c r="N180" s="145">
        <v>0</v>
      </c>
      <c r="O180" s="145">
        <v>227.45879000000002</v>
      </c>
      <c r="P180" s="145">
        <v>478.14034999999996</v>
      </c>
      <c r="Q180" s="145">
        <v>0</v>
      </c>
      <c r="R180" s="146">
        <v>478.14034999999996</v>
      </c>
    </row>
    <row r="181" spans="1:18" ht="13.5">
      <c r="A181" s="147"/>
      <c r="B181" s="143" t="s">
        <v>216</v>
      </c>
      <c r="C181" s="143" t="s">
        <v>217</v>
      </c>
      <c r="D181" s="144">
        <v>24134.25301</v>
      </c>
      <c r="E181" s="145">
        <v>0</v>
      </c>
      <c r="F181" s="145">
        <v>24134.25301</v>
      </c>
      <c r="G181" s="145">
        <v>0</v>
      </c>
      <c r="H181" s="145">
        <v>0</v>
      </c>
      <c r="I181" s="145">
        <v>0</v>
      </c>
      <c r="J181" s="145">
        <v>1963.91731</v>
      </c>
      <c r="K181" s="145">
        <v>4.59168</v>
      </c>
      <c r="L181" s="145">
        <v>1968.50899</v>
      </c>
      <c r="M181" s="145">
        <v>1278.4303200000002</v>
      </c>
      <c r="N181" s="145">
        <v>0</v>
      </c>
      <c r="O181" s="145">
        <v>1278.4303200000002</v>
      </c>
      <c r="P181" s="145">
        <v>3242.3476299999998</v>
      </c>
      <c r="Q181" s="145">
        <v>4.59168</v>
      </c>
      <c r="R181" s="146">
        <v>3246.93931</v>
      </c>
    </row>
    <row r="182" spans="1:18" ht="13.5">
      <c r="A182" s="143" t="s">
        <v>832</v>
      </c>
      <c r="B182" s="835"/>
      <c r="C182" s="835"/>
      <c r="D182" s="144">
        <v>5138785.429089998</v>
      </c>
      <c r="E182" s="145">
        <v>433949.76449000003</v>
      </c>
      <c r="F182" s="145">
        <v>5572735.193579998</v>
      </c>
      <c r="G182" s="145">
        <v>956.5473300000002</v>
      </c>
      <c r="H182" s="145">
        <v>2525.7383899999995</v>
      </c>
      <c r="I182" s="145">
        <v>3482.2857200000003</v>
      </c>
      <c r="J182" s="145">
        <v>448702.03409999993</v>
      </c>
      <c r="K182" s="145">
        <v>30556.475660000004</v>
      </c>
      <c r="L182" s="145">
        <v>479258.50976</v>
      </c>
      <c r="M182" s="145">
        <v>4733721.801459999</v>
      </c>
      <c r="N182" s="145">
        <v>92502.31693000003</v>
      </c>
      <c r="O182" s="145">
        <v>4826224.1183899995</v>
      </c>
      <c r="P182" s="145">
        <v>5183380.382890001</v>
      </c>
      <c r="Q182" s="145">
        <v>125584.53098000004</v>
      </c>
      <c r="R182" s="146">
        <v>5308964.91387</v>
      </c>
    </row>
    <row r="183" spans="1:18" ht="13.5">
      <c r="A183" s="143" t="s">
        <v>17</v>
      </c>
      <c r="B183" s="143" t="s">
        <v>173</v>
      </c>
      <c r="C183" s="143" t="s">
        <v>174</v>
      </c>
      <c r="D183" s="144">
        <v>22694.160050000002</v>
      </c>
      <c r="E183" s="145">
        <v>0</v>
      </c>
      <c r="F183" s="145">
        <v>22694.160050000002</v>
      </c>
      <c r="G183" s="145">
        <v>0.76236</v>
      </c>
      <c r="H183" s="145">
        <v>0</v>
      </c>
      <c r="I183" s="145">
        <v>0.76236</v>
      </c>
      <c r="J183" s="145">
        <v>6.084239999999999</v>
      </c>
      <c r="K183" s="145">
        <v>0</v>
      </c>
      <c r="L183" s="145">
        <v>6.084239999999999</v>
      </c>
      <c r="M183" s="145">
        <v>0</v>
      </c>
      <c r="N183" s="145">
        <v>0</v>
      </c>
      <c r="O183" s="145">
        <v>0</v>
      </c>
      <c r="P183" s="145">
        <v>6.8466</v>
      </c>
      <c r="Q183" s="145">
        <v>0</v>
      </c>
      <c r="R183" s="146">
        <v>6.8466000000000005</v>
      </c>
    </row>
    <row r="184" spans="1:18" ht="13.5">
      <c r="A184" s="147"/>
      <c r="B184" s="143" t="s">
        <v>175</v>
      </c>
      <c r="C184" s="143" t="s">
        <v>176</v>
      </c>
      <c r="D184" s="144">
        <v>114679.46856000001</v>
      </c>
      <c r="E184" s="145">
        <v>0</v>
      </c>
      <c r="F184" s="145">
        <v>114679.46856000001</v>
      </c>
      <c r="G184" s="145">
        <v>0.39887</v>
      </c>
      <c r="H184" s="145">
        <v>0</v>
      </c>
      <c r="I184" s="145">
        <v>0.39887</v>
      </c>
      <c r="J184" s="145">
        <v>5690.51782</v>
      </c>
      <c r="K184" s="145">
        <v>105.3831</v>
      </c>
      <c r="L184" s="145">
        <v>5795.90092</v>
      </c>
      <c r="M184" s="145">
        <v>4971.9438900000005</v>
      </c>
      <c r="N184" s="145">
        <v>391.56506</v>
      </c>
      <c r="O184" s="145">
        <v>5363.50895</v>
      </c>
      <c r="P184" s="145">
        <v>10662.860580000002</v>
      </c>
      <c r="Q184" s="145">
        <v>496.94816000000003</v>
      </c>
      <c r="R184" s="146">
        <v>11159.80874</v>
      </c>
    </row>
    <row r="185" spans="1:18" ht="13.5">
      <c r="A185" s="147"/>
      <c r="B185" s="147"/>
      <c r="C185" s="148" t="s">
        <v>232</v>
      </c>
      <c r="D185" s="149">
        <v>4515.07206</v>
      </c>
      <c r="E185" s="150">
        <v>0</v>
      </c>
      <c r="F185" s="150">
        <v>4515.07206</v>
      </c>
      <c r="G185" s="150">
        <v>0</v>
      </c>
      <c r="H185" s="150">
        <v>0</v>
      </c>
      <c r="I185" s="150">
        <v>0</v>
      </c>
      <c r="J185" s="150">
        <v>0</v>
      </c>
      <c r="K185" s="150">
        <v>0</v>
      </c>
      <c r="L185" s="150">
        <v>0</v>
      </c>
      <c r="M185" s="150">
        <v>0</v>
      </c>
      <c r="N185" s="150">
        <v>0</v>
      </c>
      <c r="O185" s="150">
        <v>0</v>
      </c>
      <c r="P185" s="150">
        <v>0</v>
      </c>
      <c r="Q185" s="150">
        <v>0</v>
      </c>
      <c r="R185" s="151">
        <v>0</v>
      </c>
    </row>
    <row r="186" spans="1:18" ht="13.5">
      <c r="A186" s="143" t="s">
        <v>833</v>
      </c>
      <c r="B186" s="835"/>
      <c r="C186" s="835"/>
      <c r="D186" s="144">
        <v>141888.70067000002</v>
      </c>
      <c r="E186" s="145">
        <v>0</v>
      </c>
      <c r="F186" s="145">
        <v>141888.70067000002</v>
      </c>
      <c r="G186" s="145">
        <v>1.16123</v>
      </c>
      <c r="H186" s="145">
        <v>0</v>
      </c>
      <c r="I186" s="145">
        <v>1.16123</v>
      </c>
      <c r="J186" s="145">
        <v>5696.60206</v>
      </c>
      <c r="K186" s="145">
        <v>105.3831</v>
      </c>
      <c r="L186" s="145">
        <v>5801.98516</v>
      </c>
      <c r="M186" s="145">
        <v>4971.9438900000005</v>
      </c>
      <c r="N186" s="145">
        <v>391.56506</v>
      </c>
      <c r="O186" s="145">
        <v>5363.50895</v>
      </c>
      <c r="P186" s="145">
        <v>10669.707180000001</v>
      </c>
      <c r="Q186" s="145">
        <v>496.94816000000003</v>
      </c>
      <c r="R186" s="146">
        <v>11166.65534</v>
      </c>
    </row>
    <row r="187" spans="1:18" ht="13.5">
      <c r="A187" s="143" t="s">
        <v>18</v>
      </c>
      <c r="B187" s="143" t="s">
        <v>177</v>
      </c>
      <c r="C187" s="143" t="s">
        <v>177</v>
      </c>
      <c r="D187" s="144">
        <v>49706.625620000006</v>
      </c>
      <c r="E187" s="145">
        <v>0</v>
      </c>
      <c r="F187" s="145">
        <v>49706.625620000006</v>
      </c>
      <c r="G187" s="145">
        <v>2.8591599999999997</v>
      </c>
      <c r="H187" s="145">
        <v>0</v>
      </c>
      <c r="I187" s="145">
        <v>2.8591599999999997</v>
      </c>
      <c r="J187" s="145">
        <v>5052.2337</v>
      </c>
      <c r="K187" s="145">
        <v>139.03653</v>
      </c>
      <c r="L187" s="145">
        <v>5191.27023</v>
      </c>
      <c r="M187" s="145">
        <v>2121.1237</v>
      </c>
      <c r="N187" s="145">
        <v>0</v>
      </c>
      <c r="O187" s="145">
        <v>2121.1237</v>
      </c>
      <c r="P187" s="145">
        <v>7176.216560000001</v>
      </c>
      <c r="Q187" s="145">
        <v>139.03653</v>
      </c>
      <c r="R187" s="146">
        <v>7315.25309</v>
      </c>
    </row>
    <row r="188" spans="1:18" ht="13.5">
      <c r="A188" s="143" t="s">
        <v>834</v>
      </c>
      <c r="B188" s="835"/>
      <c r="C188" s="835"/>
      <c r="D188" s="144">
        <v>49706.625620000006</v>
      </c>
      <c r="E188" s="145">
        <v>0</v>
      </c>
      <c r="F188" s="145">
        <v>49706.625620000006</v>
      </c>
      <c r="G188" s="145">
        <v>2.8591599999999997</v>
      </c>
      <c r="H188" s="145">
        <v>0</v>
      </c>
      <c r="I188" s="145">
        <v>2.8591599999999997</v>
      </c>
      <c r="J188" s="145">
        <v>5052.2337</v>
      </c>
      <c r="K188" s="145">
        <v>139.03653</v>
      </c>
      <c r="L188" s="145">
        <v>5191.27023</v>
      </c>
      <c r="M188" s="145">
        <v>2121.1237</v>
      </c>
      <c r="N188" s="145">
        <v>0</v>
      </c>
      <c r="O188" s="145">
        <v>2121.1237</v>
      </c>
      <c r="P188" s="145">
        <v>7176.216560000001</v>
      </c>
      <c r="Q188" s="145">
        <v>139.03653</v>
      </c>
      <c r="R188" s="146">
        <v>7315.25309</v>
      </c>
    </row>
    <row r="189" spans="1:18" ht="13.5">
      <c r="A189" s="143" t="s">
        <v>19</v>
      </c>
      <c r="B189" s="143" t="s">
        <v>273</v>
      </c>
      <c r="C189" s="143" t="s">
        <v>273</v>
      </c>
      <c r="D189" s="144">
        <v>20310.49104</v>
      </c>
      <c r="E189" s="145">
        <v>0</v>
      </c>
      <c r="F189" s="145">
        <v>20310.49104</v>
      </c>
      <c r="G189" s="145">
        <v>0</v>
      </c>
      <c r="H189" s="145">
        <v>0</v>
      </c>
      <c r="I189" s="145">
        <v>0</v>
      </c>
      <c r="J189" s="145">
        <v>1408.05521</v>
      </c>
      <c r="K189" s="145">
        <v>74.52645</v>
      </c>
      <c r="L189" s="145">
        <v>1482.58166</v>
      </c>
      <c r="M189" s="145">
        <v>8161.83927</v>
      </c>
      <c r="N189" s="145">
        <v>0</v>
      </c>
      <c r="O189" s="145">
        <v>8161.83927</v>
      </c>
      <c r="P189" s="145">
        <v>9569.89448</v>
      </c>
      <c r="Q189" s="145">
        <v>74.52645</v>
      </c>
      <c r="R189" s="146">
        <v>9644.42093</v>
      </c>
    </row>
    <row r="190" spans="1:18" ht="13.5">
      <c r="A190" s="147"/>
      <c r="B190" s="143" t="s">
        <v>178</v>
      </c>
      <c r="C190" s="143" t="s">
        <v>19</v>
      </c>
      <c r="D190" s="144">
        <v>62188.805159999996</v>
      </c>
      <c r="E190" s="145">
        <v>0</v>
      </c>
      <c r="F190" s="145">
        <v>62188.805159999996</v>
      </c>
      <c r="G190" s="145">
        <v>0.00126</v>
      </c>
      <c r="H190" s="145">
        <v>0</v>
      </c>
      <c r="I190" s="145">
        <v>0.00126</v>
      </c>
      <c r="J190" s="145">
        <v>3793.66804</v>
      </c>
      <c r="K190" s="145">
        <v>103.30491</v>
      </c>
      <c r="L190" s="145">
        <v>3896.9729500000003</v>
      </c>
      <c r="M190" s="145">
        <v>6972.796209999999</v>
      </c>
      <c r="N190" s="145">
        <v>2.1986399999999997</v>
      </c>
      <c r="O190" s="145">
        <v>6974.99485</v>
      </c>
      <c r="P190" s="145">
        <v>10766.46551</v>
      </c>
      <c r="Q190" s="145">
        <v>105.50354999999999</v>
      </c>
      <c r="R190" s="146">
        <v>10871.969060000001</v>
      </c>
    </row>
    <row r="191" spans="1:18" ht="13.5">
      <c r="A191" s="143" t="s">
        <v>835</v>
      </c>
      <c r="B191" s="835"/>
      <c r="C191" s="835"/>
      <c r="D191" s="144">
        <v>82499.29619999998</v>
      </c>
      <c r="E191" s="145">
        <v>0</v>
      </c>
      <c r="F191" s="145">
        <v>82499.29619999998</v>
      </c>
      <c r="G191" s="145">
        <v>0.00126</v>
      </c>
      <c r="H191" s="145">
        <v>0</v>
      </c>
      <c r="I191" s="145">
        <v>0.00126</v>
      </c>
      <c r="J191" s="145">
        <v>5201.72325</v>
      </c>
      <c r="K191" s="145">
        <v>177.83136</v>
      </c>
      <c r="L191" s="145">
        <v>5379.55461</v>
      </c>
      <c r="M191" s="145">
        <v>15134.63548</v>
      </c>
      <c r="N191" s="145">
        <v>2.1986399999999997</v>
      </c>
      <c r="O191" s="145">
        <v>15136.834120000001</v>
      </c>
      <c r="P191" s="145">
        <v>20336.35999</v>
      </c>
      <c r="Q191" s="145">
        <v>180.03</v>
      </c>
      <c r="R191" s="146">
        <v>20516.389990000003</v>
      </c>
    </row>
    <row r="192" spans="1:18" ht="13.5">
      <c r="A192" s="143" t="s">
        <v>20</v>
      </c>
      <c r="B192" s="143" t="s">
        <v>274</v>
      </c>
      <c r="C192" s="143" t="s">
        <v>274</v>
      </c>
      <c r="D192" s="144">
        <v>18615.73627</v>
      </c>
      <c r="E192" s="145">
        <v>0</v>
      </c>
      <c r="F192" s="145">
        <v>18615.73627</v>
      </c>
      <c r="G192" s="145">
        <v>0</v>
      </c>
      <c r="H192" s="145">
        <v>0</v>
      </c>
      <c r="I192" s="145">
        <v>0</v>
      </c>
      <c r="J192" s="145">
        <v>2071.04866</v>
      </c>
      <c r="K192" s="145">
        <v>0.21659</v>
      </c>
      <c r="L192" s="145">
        <v>2071.26525</v>
      </c>
      <c r="M192" s="145">
        <v>1678.51061</v>
      </c>
      <c r="N192" s="145">
        <v>0</v>
      </c>
      <c r="O192" s="145">
        <v>1678.51061</v>
      </c>
      <c r="P192" s="145">
        <v>3749.55927</v>
      </c>
      <c r="Q192" s="145">
        <v>0.21659</v>
      </c>
      <c r="R192" s="146">
        <v>3749.7758599999997</v>
      </c>
    </row>
    <row r="193" spans="1:18" ht="13.5">
      <c r="A193" s="147"/>
      <c r="B193" s="147"/>
      <c r="C193" s="148" t="s">
        <v>275</v>
      </c>
      <c r="D193" s="149">
        <v>27053.41854</v>
      </c>
      <c r="E193" s="150">
        <v>0</v>
      </c>
      <c r="F193" s="150">
        <v>27053.41854</v>
      </c>
      <c r="G193" s="150">
        <v>0</v>
      </c>
      <c r="H193" s="150">
        <v>0</v>
      </c>
      <c r="I193" s="150">
        <v>0</v>
      </c>
      <c r="J193" s="150">
        <v>3765.63581</v>
      </c>
      <c r="K193" s="150">
        <v>0.016329999999999997</v>
      </c>
      <c r="L193" s="150">
        <v>3765.65214</v>
      </c>
      <c r="M193" s="150">
        <v>512.65076</v>
      </c>
      <c r="N193" s="150">
        <v>0</v>
      </c>
      <c r="O193" s="150">
        <v>512.65076</v>
      </c>
      <c r="P193" s="150">
        <v>4278.28657</v>
      </c>
      <c r="Q193" s="150">
        <v>0.016329999999999997</v>
      </c>
      <c r="R193" s="151">
        <v>4278.302900000001</v>
      </c>
    </row>
    <row r="194" spans="1:18" ht="13.5">
      <c r="A194" s="147"/>
      <c r="B194" s="147"/>
      <c r="C194" s="148" t="s">
        <v>276</v>
      </c>
      <c r="D194" s="149">
        <v>13064.013190000001</v>
      </c>
      <c r="E194" s="150">
        <v>0</v>
      </c>
      <c r="F194" s="150">
        <v>13064.013190000001</v>
      </c>
      <c r="G194" s="150">
        <v>0</v>
      </c>
      <c r="H194" s="150">
        <v>0</v>
      </c>
      <c r="I194" s="150">
        <v>0</v>
      </c>
      <c r="J194" s="150">
        <v>3531.0181000000002</v>
      </c>
      <c r="K194" s="150">
        <v>2.34756</v>
      </c>
      <c r="L194" s="150">
        <v>3533.36566</v>
      </c>
      <c r="M194" s="150">
        <v>3291.09647</v>
      </c>
      <c r="N194" s="150">
        <v>4.982489999999999</v>
      </c>
      <c r="O194" s="150">
        <v>3296.07896</v>
      </c>
      <c r="P194" s="150">
        <v>6822.114570000001</v>
      </c>
      <c r="Q194" s="150">
        <v>7.330049999999999</v>
      </c>
      <c r="R194" s="151">
        <v>6829.444619999999</v>
      </c>
    </row>
    <row r="195" spans="1:18" ht="13.5">
      <c r="A195" s="147"/>
      <c r="B195" s="147"/>
      <c r="C195" s="148" t="s">
        <v>277</v>
      </c>
      <c r="D195" s="149">
        <v>133.55707999999998</v>
      </c>
      <c r="E195" s="150">
        <v>0</v>
      </c>
      <c r="F195" s="150">
        <v>133.55707999999998</v>
      </c>
      <c r="G195" s="150">
        <v>0</v>
      </c>
      <c r="H195" s="150">
        <v>0</v>
      </c>
      <c r="I195" s="150">
        <v>0</v>
      </c>
      <c r="J195" s="150">
        <v>0</v>
      </c>
      <c r="K195" s="150">
        <v>0</v>
      </c>
      <c r="L195" s="150">
        <v>0</v>
      </c>
      <c r="M195" s="150">
        <v>0</v>
      </c>
      <c r="N195" s="150">
        <v>0</v>
      </c>
      <c r="O195" s="150">
        <v>0</v>
      </c>
      <c r="P195" s="150">
        <v>0</v>
      </c>
      <c r="Q195" s="150">
        <v>0</v>
      </c>
      <c r="R195" s="151">
        <v>0</v>
      </c>
    </row>
    <row r="196" spans="1:18" ht="13.5">
      <c r="A196" s="147"/>
      <c r="B196" s="143" t="s">
        <v>20</v>
      </c>
      <c r="C196" s="143" t="s">
        <v>278</v>
      </c>
      <c r="D196" s="144">
        <v>34048.65372</v>
      </c>
      <c r="E196" s="145">
        <v>0</v>
      </c>
      <c r="F196" s="145">
        <v>34048.65372</v>
      </c>
      <c r="G196" s="145">
        <v>0</v>
      </c>
      <c r="H196" s="145">
        <v>0</v>
      </c>
      <c r="I196" s="145">
        <v>0</v>
      </c>
      <c r="J196" s="145">
        <v>2474.10406</v>
      </c>
      <c r="K196" s="145">
        <v>1.32385</v>
      </c>
      <c r="L196" s="145">
        <v>2475.4279100000003</v>
      </c>
      <c r="M196" s="145">
        <v>5489.86879</v>
      </c>
      <c r="N196" s="145">
        <v>0</v>
      </c>
      <c r="O196" s="145">
        <v>5489.86879</v>
      </c>
      <c r="P196" s="145">
        <v>7963.972849999999</v>
      </c>
      <c r="Q196" s="145">
        <v>1.32385</v>
      </c>
      <c r="R196" s="146">
        <v>7965.2967</v>
      </c>
    </row>
    <row r="197" spans="1:18" ht="13.5">
      <c r="A197" s="147"/>
      <c r="B197" s="147"/>
      <c r="C197" s="148" t="s">
        <v>179</v>
      </c>
      <c r="D197" s="149">
        <v>8537.639570000001</v>
      </c>
      <c r="E197" s="150">
        <v>0</v>
      </c>
      <c r="F197" s="150">
        <v>8537.639570000001</v>
      </c>
      <c r="G197" s="150">
        <v>0.0003</v>
      </c>
      <c r="H197" s="150">
        <v>0</v>
      </c>
      <c r="I197" s="150">
        <v>0.0003</v>
      </c>
      <c r="J197" s="150">
        <v>1240.93786</v>
      </c>
      <c r="K197" s="150">
        <v>6.88489</v>
      </c>
      <c r="L197" s="150">
        <v>1247.82275</v>
      </c>
      <c r="M197" s="150">
        <v>1334.13626</v>
      </c>
      <c r="N197" s="150">
        <v>413.94051</v>
      </c>
      <c r="O197" s="150">
        <v>1748.0767700000001</v>
      </c>
      <c r="P197" s="150">
        <v>2575.07442</v>
      </c>
      <c r="Q197" s="150">
        <v>420.8254</v>
      </c>
      <c r="R197" s="151">
        <v>2995.8998199999996</v>
      </c>
    </row>
    <row r="198" spans="1:18" ht="13.5">
      <c r="A198" s="143" t="s">
        <v>836</v>
      </c>
      <c r="B198" s="835"/>
      <c r="C198" s="835"/>
      <c r="D198" s="144">
        <v>101453.01837</v>
      </c>
      <c r="E198" s="145">
        <v>0</v>
      </c>
      <c r="F198" s="145">
        <v>101453.01837</v>
      </c>
      <c r="G198" s="145">
        <v>0.0003</v>
      </c>
      <c r="H198" s="145">
        <v>0</v>
      </c>
      <c r="I198" s="145">
        <v>0.0003</v>
      </c>
      <c r="J198" s="145">
        <v>13082.744490000001</v>
      </c>
      <c r="K198" s="145">
        <v>10.789220000000002</v>
      </c>
      <c r="L198" s="145">
        <v>13093.533710000002</v>
      </c>
      <c r="M198" s="145">
        <v>12306.262889999998</v>
      </c>
      <c r="N198" s="145">
        <v>418.923</v>
      </c>
      <c r="O198" s="145">
        <v>12725.18589</v>
      </c>
      <c r="P198" s="145">
        <v>25389.00768</v>
      </c>
      <c r="Q198" s="145">
        <v>429.71222</v>
      </c>
      <c r="R198" s="146">
        <v>25818.7199</v>
      </c>
    </row>
    <row r="199" spans="1:18" ht="13.5">
      <c r="A199" s="143" t="s">
        <v>21</v>
      </c>
      <c r="B199" s="143" t="s">
        <v>279</v>
      </c>
      <c r="C199" s="143" t="s">
        <v>280</v>
      </c>
      <c r="D199" s="144">
        <v>654.62377</v>
      </c>
      <c r="E199" s="145">
        <v>0</v>
      </c>
      <c r="F199" s="145">
        <v>654.62377</v>
      </c>
      <c r="G199" s="145">
        <v>0</v>
      </c>
      <c r="H199" s="145">
        <v>0</v>
      </c>
      <c r="I199" s="145">
        <v>0</v>
      </c>
      <c r="J199" s="145">
        <v>0</v>
      </c>
      <c r="K199" s="145">
        <v>0</v>
      </c>
      <c r="L199" s="145">
        <v>0</v>
      </c>
      <c r="M199" s="145">
        <v>0</v>
      </c>
      <c r="N199" s="145">
        <v>0</v>
      </c>
      <c r="O199" s="145">
        <v>0</v>
      </c>
      <c r="P199" s="145">
        <v>0</v>
      </c>
      <c r="Q199" s="145">
        <v>0</v>
      </c>
      <c r="R199" s="146">
        <v>0</v>
      </c>
    </row>
    <row r="200" spans="1:18" ht="13.5">
      <c r="A200" s="147"/>
      <c r="B200" s="143" t="s">
        <v>281</v>
      </c>
      <c r="C200" s="143" t="s">
        <v>282</v>
      </c>
      <c r="D200" s="144">
        <v>13704.25851</v>
      </c>
      <c r="E200" s="145">
        <v>0</v>
      </c>
      <c r="F200" s="145">
        <v>13704.25851</v>
      </c>
      <c r="G200" s="145">
        <v>0</v>
      </c>
      <c r="H200" s="145">
        <v>0</v>
      </c>
      <c r="I200" s="145">
        <v>0</v>
      </c>
      <c r="J200" s="145">
        <v>674.44121</v>
      </c>
      <c r="K200" s="145">
        <v>0.020309999999999998</v>
      </c>
      <c r="L200" s="145">
        <v>674.4615200000001</v>
      </c>
      <c r="M200" s="145">
        <v>841.98343</v>
      </c>
      <c r="N200" s="145">
        <v>0</v>
      </c>
      <c r="O200" s="145">
        <v>841.98343</v>
      </c>
      <c r="P200" s="145">
        <v>1516.4246400000002</v>
      </c>
      <c r="Q200" s="145">
        <v>0.020309999999999998</v>
      </c>
      <c r="R200" s="146">
        <v>1516.44495</v>
      </c>
    </row>
    <row r="201" spans="1:18" ht="13.5">
      <c r="A201" s="147"/>
      <c r="B201" s="147"/>
      <c r="C201" s="148" t="s">
        <v>281</v>
      </c>
      <c r="D201" s="149">
        <v>11848.868359999999</v>
      </c>
      <c r="E201" s="150">
        <v>0</v>
      </c>
      <c r="F201" s="150">
        <v>11848.868359999999</v>
      </c>
      <c r="G201" s="150">
        <v>0</v>
      </c>
      <c r="H201" s="150">
        <v>0</v>
      </c>
      <c r="I201" s="150">
        <v>0</v>
      </c>
      <c r="J201" s="150">
        <v>916.28676</v>
      </c>
      <c r="K201" s="150">
        <v>0</v>
      </c>
      <c r="L201" s="150">
        <v>916.28676</v>
      </c>
      <c r="M201" s="150">
        <v>431.61057</v>
      </c>
      <c r="N201" s="150">
        <v>0</v>
      </c>
      <c r="O201" s="150">
        <v>431.61057</v>
      </c>
      <c r="P201" s="150">
        <v>1347.89733</v>
      </c>
      <c r="Q201" s="150">
        <v>0</v>
      </c>
      <c r="R201" s="151">
        <v>1347.89733</v>
      </c>
    </row>
    <row r="202" spans="1:18" ht="13.5">
      <c r="A202" s="147"/>
      <c r="B202" s="143" t="s">
        <v>180</v>
      </c>
      <c r="C202" s="143" t="s">
        <v>181</v>
      </c>
      <c r="D202" s="144">
        <v>35142.77117</v>
      </c>
      <c r="E202" s="145">
        <v>0</v>
      </c>
      <c r="F202" s="145">
        <v>35142.77117</v>
      </c>
      <c r="G202" s="145">
        <v>0.03489</v>
      </c>
      <c r="H202" s="145">
        <v>0</v>
      </c>
      <c r="I202" s="145">
        <v>0.03489</v>
      </c>
      <c r="J202" s="145">
        <v>1932.7467799999997</v>
      </c>
      <c r="K202" s="145">
        <v>0.00049</v>
      </c>
      <c r="L202" s="145">
        <v>1932.74727</v>
      </c>
      <c r="M202" s="145">
        <v>1821.94798</v>
      </c>
      <c r="N202" s="145">
        <v>0</v>
      </c>
      <c r="O202" s="145">
        <v>1821.94798</v>
      </c>
      <c r="P202" s="145">
        <v>3754.72965</v>
      </c>
      <c r="Q202" s="145">
        <v>0.00049</v>
      </c>
      <c r="R202" s="146">
        <v>3754.7301399999997</v>
      </c>
    </row>
    <row r="203" spans="1:18" ht="13.5">
      <c r="A203" s="147"/>
      <c r="B203" s="143" t="s">
        <v>182</v>
      </c>
      <c r="C203" s="143" t="s">
        <v>182</v>
      </c>
      <c r="D203" s="144">
        <v>42750.2906</v>
      </c>
      <c r="E203" s="145">
        <v>0</v>
      </c>
      <c r="F203" s="145">
        <v>42750.2906</v>
      </c>
      <c r="G203" s="145">
        <v>0.02022</v>
      </c>
      <c r="H203" s="145">
        <v>0</v>
      </c>
      <c r="I203" s="145">
        <v>0.02022</v>
      </c>
      <c r="J203" s="145">
        <v>1231.0819299999998</v>
      </c>
      <c r="K203" s="145">
        <v>41.10387</v>
      </c>
      <c r="L203" s="145">
        <v>1272.1857999999997</v>
      </c>
      <c r="M203" s="145">
        <v>2235.06558</v>
      </c>
      <c r="N203" s="145">
        <v>80.18754</v>
      </c>
      <c r="O203" s="145">
        <v>2315.25312</v>
      </c>
      <c r="P203" s="145">
        <v>3466.16773</v>
      </c>
      <c r="Q203" s="145">
        <v>121.29141</v>
      </c>
      <c r="R203" s="146">
        <v>3587.4591399999995</v>
      </c>
    </row>
    <row r="204" spans="1:18" ht="13.5">
      <c r="A204" s="147"/>
      <c r="B204" s="143" t="s">
        <v>21</v>
      </c>
      <c r="C204" s="143" t="s">
        <v>183</v>
      </c>
      <c r="D204" s="144">
        <v>46839.33978</v>
      </c>
      <c r="E204" s="145">
        <v>0</v>
      </c>
      <c r="F204" s="145">
        <v>46839.33978</v>
      </c>
      <c r="G204" s="145">
        <v>0.00962</v>
      </c>
      <c r="H204" s="145">
        <v>0</v>
      </c>
      <c r="I204" s="145">
        <v>0.00962</v>
      </c>
      <c r="J204" s="145">
        <v>3231.28967</v>
      </c>
      <c r="K204" s="145">
        <v>0.12226999999999999</v>
      </c>
      <c r="L204" s="145">
        <v>3231.41194</v>
      </c>
      <c r="M204" s="145">
        <v>657.60252</v>
      </c>
      <c r="N204" s="145">
        <v>0</v>
      </c>
      <c r="O204" s="145">
        <v>657.60252</v>
      </c>
      <c r="P204" s="145">
        <v>3888.90181</v>
      </c>
      <c r="Q204" s="145">
        <v>0.12226999999999999</v>
      </c>
      <c r="R204" s="146">
        <v>3889.02408</v>
      </c>
    </row>
    <row r="205" spans="1:18" ht="13.5">
      <c r="A205" s="147"/>
      <c r="B205" s="147"/>
      <c r="C205" s="148" t="s">
        <v>218</v>
      </c>
      <c r="D205" s="149">
        <v>40811.890960000004</v>
      </c>
      <c r="E205" s="150">
        <v>0</v>
      </c>
      <c r="F205" s="150">
        <v>40811.890960000004</v>
      </c>
      <c r="G205" s="150">
        <v>0</v>
      </c>
      <c r="H205" s="150">
        <v>0</v>
      </c>
      <c r="I205" s="150">
        <v>0</v>
      </c>
      <c r="J205" s="150">
        <v>2950.30921</v>
      </c>
      <c r="K205" s="150">
        <v>0</v>
      </c>
      <c r="L205" s="150">
        <v>2950.30921</v>
      </c>
      <c r="M205" s="150">
        <v>171.63316999999998</v>
      </c>
      <c r="N205" s="150">
        <v>0</v>
      </c>
      <c r="O205" s="150">
        <v>171.63316999999998</v>
      </c>
      <c r="P205" s="150">
        <v>3121.94238</v>
      </c>
      <c r="Q205" s="150">
        <v>0</v>
      </c>
      <c r="R205" s="151">
        <v>3121.94238</v>
      </c>
    </row>
    <row r="206" spans="1:18" ht="13.5">
      <c r="A206" s="147"/>
      <c r="B206" s="147"/>
      <c r="C206" s="148" t="s">
        <v>21</v>
      </c>
      <c r="D206" s="149">
        <v>200681.67797000002</v>
      </c>
      <c r="E206" s="150">
        <v>0</v>
      </c>
      <c r="F206" s="150">
        <v>200681.67797000002</v>
      </c>
      <c r="G206" s="150">
        <v>18.97175</v>
      </c>
      <c r="H206" s="150">
        <v>0</v>
      </c>
      <c r="I206" s="150">
        <v>18.97175</v>
      </c>
      <c r="J206" s="150">
        <v>7802.1445300000005</v>
      </c>
      <c r="K206" s="150">
        <v>73.69686999999999</v>
      </c>
      <c r="L206" s="150">
        <v>7875.8414</v>
      </c>
      <c r="M206" s="150">
        <v>13427.82584</v>
      </c>
      <c r="N206" s="150">
        <v>310.56086</v>
      </c>
      <c r="O206" s="150">
        <v>13738.3867</v>
      </c>
      <c r="P206" s="150">
        <v>21248.94212</v>
      </c>
      <c r="Q206" s="150">
        <v>384.25773</v>
      </c>
      <c r="R206" s="151">
        <v>21633.19985</v>
      </c>
    </row>
    <row r="207" spans="1:18" ht="13.5">
      <c r="A207" s="147"/>
      <c r="B207" s="147"/>
      <c r="C207" s="148" t="s">
        <v>184</v>
      </c>
      <c r="D207" s="149">
        <v>49227.62157</v>
      </c>
      <c r="E207" s="150">
        <v>0</v>
      </c>
      <c r="F207" s="150">
        <v>49227.62157</v>
      </c>
      <c r="G207" s="150">
        <v>0.25257</v>
      </c>
      <c r="H207" s="150">
        <v>0</v>
      </c>
      <c r="I207" s="150">
        <v>0.25257</v>
      </c>
      <c r="J207" s="150">
        <v>2098.70964</v>
      </c>
      <c r="K207" s="150">
        <v>41.117920000000005</v>
      </c>
      <c r="L207" s="150">
        <v>2139.82756</v>
      </c>
      <c r="M207" s="150">
        <v>1605.35781</v>
      </c>
      <c r="N207" s="150">
        <v>0</v>
      </c>
      <c r="O207" s="150">
        <v>1605.35781</v>
      </c>
      <c r="P207" s="150">
        <v>3704.32002</v>
      </c>
      <c r="Q207" s="150">
        <v>41.117920000000005</v>
      </c>
      <c r="R207" s="151">
        <v>3745.43794</v>
      </c>
    </row>
    <row r="208" spans="1:18" ht="13.5">
      <c r="A208" s="147"/>
      <c r="B208" s="147"/>
      <c r="C208" s="148" t="s">
        <v>353</v>
      </c>
      <c r="D208" s="149">
        <v>1297.3745700000002</v>
      </c>
      <c r="E208" s="150">
        <v>0</v>
      </c>
      <c r="F208" s="150">
        <v>1297.3745700000002</v>
      </c>
      <c r="G208" s="150">
        <v>0</v>
      </c>
      <c r="H208" s="150">
        <v>0</v>
      </c>
      <c r="I208" s="150">
        <v>0</v>
      </c>
      <c r="J208" s="150">
        <v>0</v>
      </c>
      <c r="K208" s="150">
        <v>0</v>
      </c>
      <c r="L208" s="150">
        <v>0</v>
      </c>
      <c r="M208" s="150">
        <v>0</v>
      </c>
      <c r="N208" s="150">
        <v>0</v>
      </c>
      <c r="O208" s="150">
        <v>0</v>
      </c>
      <c r="P208" s="150">
        <v>0</v>
      </c>
      <c r="Q208" s="150">
        <v>0</v>
      </c>
      <c r="R208" s="151">
        <v>0</v>
      </c>
    </row>
    <row r="209" spans="1:18" ht="13.5">
      <c r="A209" s="147"/>
      <c r="B209" s="143" t="s">
        <v>283</v>
      </c>
      <c r="C209" s="143" t="s">
        <v>283</v>
      </c>
      <c r="D209" s="144">
        <v>17012.388440000002</v>
      </c>
      <c r="E209" s="145">
        <v>0</v>
      </c>
      <c r="F209" s="145">
        <v>17012.388440000002</v>
      </c>
      <c r="G209" s="145">
        <v>0</v>
      </c>
      <c r="H209" s="145">
        <v>0</v>
      </c>
      <c r="I209" s="145">
        <v>0</v>
      </c>
      <c r="J209" s="145">
        <v>872.69777</v>
      </c>
      <c r="K209" s="145">
        <v>11.616389999999999</v>
      </c>
      <c r="L209" s="145">
        <v>884.31416</v>
      </c>
      <c r="M209" s="145">
        <v>638.01595</v>
      </c>
      <c r="N209" s="145">
        <v>4.865279999999999</v>
      </c>
      <c r="O209" s="145">
        <v>642.88123</v>
      </c>
      <c r="P209" s="145">
        <v>1510.71372</v>
      </c>
      <c r="Q209" s="145">
        <v>16.481669999999998</v>
      </c>
      <c r="R209" s="146">
        <v>1527.1953899999999</v>
      </c>
    </row>
    <row r="210" spans="1:18" ht="13.5">
      <c r="A210" s="147"/>
      <c r="B210" s="143" t="s">
        <v>185</v>
      </c>
      <c r="C210" s="143" t="s">
        <v>185</v>
      </c>
      <c r="D210" s="144">
        <v>147452.13903999998</v>
      </c>
      <c r="E210" s="145">
        <v>0</v>
      </c>
      <c r="F210" s="145">
        <v>147452.13903999998</v>
      </c>
      <c r="G210" s="145">
        <v>0.5813100000000001</v>
      </c>
      <c r="H210" s="145">
        <v>0</v>
      </c>
      <c r="I210" s="145">
        <v>0.5813100000000001</v>
      </c>
      <c r="J210" s="145">
        <v>8333.12285</v>
      </c>
      <c r="K210" s="145">
        <v>390.76487</v>
      </c>
      <c r="L210" s="145">
        <v>8723.88772</v>
      </c>
      <c r="M210" s="145">
        <v>11414.321329999999</v>
      </c>
      <c r="N210" s="145">
        <v>43.02443</v>
      </c>
      <c r="O210" s="145">
        <v>11457.345759999998</v>
      </c>
      <c r="P210" s="145">
        <v>19748.02549</v>
      </c>
      <c r="Q210" s="145">
        <v>433.78929999999997</v>
      </c>
      <c r="R210" s="146">
        <v>20181.81479</v>
      </c>
    </row>
    <row r="211" spans="1:18" ht="13.5">
      <c r="A211" s="147"/>
      <c r="B211" s="147"/>
      <c r="C211" s="148" t="s">
        <v>219</v>
      </c>
      <c r="D211" s="149">
        <v>7640.43591</v>
      </c>
      <c r="E211" s="150">
        <v>0</v>
      </c>
      <c r="F211" s="150">
        <v>7640.43591</v>
      </c>
      <c r="G211" s="150">
        <v>0</v>
      </c>
      <c r="H211" s="150">
        <v>0</v>
      </c>
      <c r="I211" s="150">
        <v>0</v>
      </c>
      <c r="J211" s="150">
        <v>1235.0077800000001</v>
      </c>
      <c r="K211" s="150">
        <v>0.040659999999999995</v>
      </c>
      <c r="L211" s="150">
        <v>1235.04844</v>
      </c>
      <c r="M211" s="150">
        <v>5.76434</v>
      </c>
      <c r="N211" s="150">
        <v>0.0002</v>
      </c>
      <c r="O211" s="150">
        <v>5.76454</v>
      </c>
      <c r="P211" s="150">
        <v>1240.77212</v>
      </c>
      <c r="Q211" s="150">
        <v>0.04086</v>
      </c>
      <c r="R211" s="151">
        <v>1240.81298</v>
      </c>
    </row>
    <row r="212" spans="1:18" ht="13.5">
      <c r="A212" s="147"/>
      <c r="B212" s="143" t="s">
        <v>186</v>
      </c>
      <c r="C212" s="143" t="s">
        <v>220</v>
      </c>
      <c r="D212" s="144">
        <v>6964.66712</v>
      </c>
      <c r="E212" s="145">
        <v>0</v>
      </c>
      <c r="F212" s="145">
        <v>6964.66712</v>
      </c>
      <c r="G212" s="145">
        <v>0</v>
      </c>
      <c r="H212" s="145">
        <v>0</v>
      </c>
      <c r="I212" s="145">
        <v>0</v>
      </c>
      <c r="J212" s="145">
        <v>911.3217900000001</v>
      </c>
      <c r="K212" s="145">
        <v>0</v>
      </c>
      <c r="L212" s="145">
        <v>911.3217900000001</v>
      </c>
      <c r="M212" s="145">
        <v>61.160199999999996</v>
      </c>
      <c r="N212" s="145">
        <v>0</v>
      </c>
      <c r="O212" s="145">
        <v>61.160199999999996</v>
      </c>
      <c r="P212" s="145">
        <v>972.48199</v>
      </c>
      <c r="Q212" s="145">
        <v>0</v>
      </c>
      <c r="R212" s="146">
        <v>972.48199</v>
      </c>
    </row>
    <row r="213" spans="1:18" ht="13.5">
      <c r="A213" s="147"/>
      <c r="B213" s="147"/>
      <c r="C213" s="148" t="s">
        <v>187</v>
      </c>
      <c r="D213" s="149">
        <v>44863.886900000005</v>
      </c>
      <c r="E213" s="150">
        <v>0</v>
      </c>
      <c r="F213" s="150">
        <v>44863.886900000005</v>
      </c>
      <c r="G213" s="150">
        <v>0.00066</v>
      </c>
      <c r="H213" s="150">
        <v>0</v>
      </c>
      <c r="I213" s="150">
        <v>0.00066</v>
      </c>
      <c r="J213" s="150">
        <v>2567.58284</v>
      </c>
      <c r="K213" s="150">
        <v>12.24466</v>
      </c>
      <c r="L213" s="150">
        <v>2579.8275</v>
      </c>
      <c r="M213" s="150">
        <v>848.26539</v>
      </c>
      <c r="N213" s="150">
        <v>108.36855</v>
      </c>
      <c r="O213" s="150">
        <v>956.6339399999999</v>
      </c>
      <c r="P213" s="150">
        <v>3415.8488900000007</v>
      </c>
      <c r="Q213" s="150">
        <v>120.61321000000001</v>
      </c>
      <c r="R213" s="151">
        <v>3536.4620999999997</v>
      </c>
    </row>
    <row r="214" spans="1:18" ht="13.5">
      <c r="A214" s="143" t="s">
        <v>837</v>
      </c>
      <c r="B214" s="835"/>
      <c r="C214" s="835"/>
      <c r="D214" s="144">
        <v>666892.2346699999</v>
      </c>
      <c r="E214" s="145">
        <v>0</v>
      </c>
      <c r="F214" s="145">
        <v>666892.2346699999</v>
      </c>
      <c r="G214" s="145">
        <v>19.87102</v>
      </c>
      <c r="H214" s="145">
        <v>0</v>
      </c>
      <c r="I214" s="145">
        <v>19.87102</v>
      </c>
      <c r="J214" s="145">
        <v>34756.74276000001</v>
      </c>
      <c r="K214" s="145">
        <v>570.7283100000001</v>
      </c>
      <c r="L214" s="145">
        <v>35327.47106999999</v>
      </c>
      <c r="M214" s="145">
        <v>34160.55410999999</v>
      </c>
      <c r="N214" s="145">
        <v>547.00686</v>
      </c>
      <c r="O214" s="145">
        <v>34707.56096999999</v>
      </c>
      <c r="P214" s="145">
        <v>68937.16789</v>
      </c>
      <c r="Q214" s="145">
        <v>1117.7351700000002</v>
      </c>
      <c r="R214" s="146">
        <v>70054.90306</v>
      </c>
    </row>
    <row r="215" spans="1:18" ht="13.5">
      <c r="A215" s="143" t="s">
        <v>22</v>
      </c>
      <c r="B215" s="143" t="s">
        <v>335</v>
      </c>
      <c r="C215" s="143" t="s">
        <v>336</v>
      </c>
      <c r="D215" s="144">
        <v>4482.43764</v>
      </c>
      <c r="E215" s="145">
        <v>0</v>
      </c>
      <c r="F215" s="145">
        <v>4482.43764</v>
      </c>
      <c r="G215" s="145">
        <v>0</v>
      </c>
      <c r="H215" s="145">
        <v>0</v>
      </c>
      <c r="I215" s="145">
        <v>0</v>
      </c>
      <c r="J215" s="145">
        <v>100.88685000000001</v>
      </c>
      <c r="K215" s="145">
        <v>1.84577</v>
      </c>
      <c r="L215" s="145">
        <v>102.73262</v>
      </c>
      <c r="M215" s="145">
        <v>33.04222</v>
      </c>
      <c r="N215" s="145">
        <v>0.00175</v>
      </c>
      <c r="O215" s="145">
        <v>33.04397</v>
      </c>
      <c r="P215" s="145">
        <v>133.92907</v>
      </c>
      <c r="Q215" s="145">
        <v>1.84752</v>
      </c>
      <c r="R215" s="146">
        <v>135.77659</v>
      </c>
    </row>
    <row r="216" spans="1:18" ht="13.5">
      <c r="A216" s="147"/>
      <c r="B216" s="147"/>
      <c r="C216" s="148" t="s">
        <v>337</v>
      </c>
      <c r="D216" s="149">
        <v>5838.30136</v>
      </c>
      <c r="E216" s="150">
        <v>0</v>
      </c>
      <c r="F216" s="150">
        <v>5838.30136</v>
      </c>
      <c r="G216" s="150">
        <v>0</v>
      </c>
      <c r="H216" s="150">
        <v>0</v>
      </c>
      <c r="I216" s="150">
        <v>0</v>
      </c>
      <c r="J216" s="150">
        <v>196.32903</v>
      </c>
      <c r="K216" s="150">
        <v>0.9933200000000001</v>
      </c>
      <c r="L216" s="150">
        <v>197.32235</v>
      </c>
      <c r="M216" s="150">
        <v>188.04941</v>
      </c>
      <c r="N216" s="150">
        <v>0.0028799999999999997</v>
      </c>
      <c r="O216" s="150">
        <v>188.05229</v>
      </c>
      <c r="P216" s="150">
        <v>384.37844</v>
      </c>
      <c r="Q216" s="150">
        <v>0.9962000000000001</v>
      </c>
      <c r="R216" s="151">
        <v>385.37464</v>
      </c>
    </row>
    <row r="217" spans="1:18" ht="13.5">
      <c r="A217" s="147"/>
      <c r="B217" s="143" t="s">
        <v>188</v>
      </c>
      <c r="C217" s="143" t="s">
        <v>189</v>
      </c>
      <c r="D217" s="144">
        <v>11169.510119999999</v>
      </c>
      <c r="E217" s="145">
        <v>0</v>
      </c>
      <c r="F217" s="145">
        <v>11169.510119999999</v>
      </c>
      <c r="G217" s="145">
        <v>0</v>
      </c>
      <c r="H217" s="145">
        <v>0</v>
      </c>
      <c r="I217" s="145">
        <v>0</v>
      </c>
      <c r="J217" s="145">
        <v>250.08404000000002</v>
      </c>
      <c r="K217" s="145">
        <v>0.022789999999999998</v>
      </c>
      <c r="L217" s="145">
        <v>250.10682999999997</v>
      </c>
      <c r="M217" s="145">
        <v>133.55451000000002</v>
      </c>
      <c r="N217" s="145">
        <v>0.00808</v>
      </c>
      <c r="O217" s="145">
        <v>133.56259</v>
      </c>
      <c r="P217" s="145">
        <v>383.63855000000007</v>
      </c>
      <c r="Q217" s="145">
        <v>0.030869999999999998</v>
      </c>
      <c r="R217" s="146">
        <v>383.66942</v>
      </c>
    </row>
    <row r="218" spans="1:18" ht="13.5">
      <c r="A218" s="147"/>
      <c r="B218" s="143" t="s">
        <v>338</v>
      </c>
      <c r="C218" s="143" t="s">
        <v>339</v>
      </c>
      <c r="D218" s="144">
        <v>14941.14651</v>
      </c>
      <c r="E218" s="145">
        <v>0</v>
      </c>
      <c r="F218" s="145">
        <v>14941.14651</v>
      </c>
      <c r="G218" s="145">
        <v>0</v>
      </c>
      <c r="H218" s="145">
        <v>0</v>
      </c>
      <c r="I218" s="145">
        <v>0</v>
      </c>
      <c r="J218" s="145">
        <v>250.88761</v>
      </c>
      <c r="K218" s="145">
        <v>0.5280199999999999</v>
      </c>
      <c r="L218" s="145">
        <v>251.41563</v>
      </c>
      <c r="M218" s="145">
        <v>300.02786</v>
      </c>
      <c r="N218" s="145">
        <v>0.00032</v>
      </c>
      <c r="O218" s="145">
        <v>300.02818</v>
      </c>
      <c r="P218" s="145">
        <v>550.91547</v>
      </c>
      <c r="Q218" s="145">
        <v>0.52834</v>
      </c>
      <c r="R218" s="146">
        <v>551.4438100000001</v>
      </c>
    </row>
    <row r="219" spans="1:18" ht="13.5">
      <c r="A219" s="147"/>
      <c r="B219" s="143" t="s">
        <v>22</v>
      </c>
      <c r="C219" s="143" t="s">
        <v>22</v>
      </c>
      <c r="D219" s="144">
        <v>61384.92782999999</v>
      </c>
      <c r="E219" s="145">
        <v>0</v>
      </c>
      <c r="F219" s="145">
        <v>61384.92782999999</v>
      </c>
      <c r="G219" s="145">
        <v>0</v>
      </c>
      <c r="H219" s="145">
        <v>0</v>
      </c>
      <c r="I219" s="145">
        <v>0</v>
      </c>
      <c r="J219" s="145">
        <v>4057.08213</v>
      </c>
      <c r="K219" s="145">
        <v>159.08222999999998</v>
      </c>
      <c r="L219" s="145">
        <v>4216.164360000001</v>
      </c>
      <c r="M219" s="145">
        <v>4974.33882</v>
      </c>
      <c r="N219" s="145">
        <v>22.7366</v>
      </c>
      <c r="O219" s="145">
        <v>4997.07542</v>
      </c>
      <c r="P219" s="145">
        <v>9031.42095</v>
      </c>
      <c r="Q219" s="145">
        <v>181.81883</v>
      </c>
      <c r="R219" s="146">
        <v>9213.239780000002</v>
      </c>
    </row>
    <row r="220" spans="1:18" ht="13.5">
      <c r="A220" s="147"/>
      <c r="B220" s="143" t="s">
        <v>190</v>
      </c>
      <c r="C220" s="143" t="s">
        <v>191</v>
      </c>
      <c r="D220" s="144">
        <v>150155.37041</v>
      </c>
      <c r="E220" s="145">
        <v>0</v>
      </c>
      <c r="F220" s="145">
        <v>150155.37041</v>
      </c>
      <c r="G220" s="145">
        <v>0.35905000000000004</v>
      </c>
      <c r="H220" s="145">
        <v>0</v>
      </c>
      <c r="I220" s="145">
        <v>0.35905000000000004</v>
      </c>
      <c r="J220" s="145">
        <v>5335.07425</v>
      </c>
      <c r="K220" s="145">
        <v>474.93444000000005</v>
      </c>
      <c r="L220" s="145">
        <v>5810.00869</v>
      </c>
      <c r="M220" s="145">
        <v>4454.6055</v>
      </c>
      <c r="N220" s="145">
        <v>35.581739999999996</v>
      </c>
      <c r="O220" s="145">
        <v>4490.18724</v>
      </c>
      <c r="P220" s="145">
        <v>9790.038799999998</v>
      </c>
      <c r="Q220" s="145">
        <v>510.5161800000001</v>
      </c>
      <c r="R220" s="146">
        <v>10300.55498</v>
      </c>
    </row>
    <row r="221" spans="1:18" ht="13.5">
      <c r="A221" s="147"/>
      <c r="B221" s="143" t="s">
        <v>340</v>
      </c>
      <c r="C221" s="143" t="s">
        <v>340</v>
      </c>
      <c r="D221" s="144">
        <v>5152.91656</v>
      </c>
      <c r="E221" s="145">
        <v>0</v>
      </c>
      <c r="F221" s="145">
        <v>5152.91656</v>
      </c>
      <c r="G221" s="145">
        <v>0</v>
      </c>
      <c r="H221" s="145">
        <v>0</v>
      </c>
      <c r="I221" s="145">
        <v>0</v>
      </c>
      <c r="J221" s="145">
        <v>166.79598000000001</v>
      </c>
      <c r="K221" s="145">
        <v>0.00313</v>
      </c>
      <c r="L221" s="145">
        <v>166.79910999999998</v>
      </c>
      <c r="M221" s="145">
        <v>68.2868</v>
      </c>
      <c r="N221" s="145">
        <v>0</v>
      </c>
      <c r="O221" s="145">
        <v>68.2868</v>
      </c>
      <c r="P221" s="145">
        <v>235.08278</v>
      </c>
      <c r="Q221" s="145">
        <v>0.00313</v>
      </c>
      <c r="R221" s="146">
        <v>235.08591</v>
      </c>
    </row>
    <row r="222" spans="1:18" ht="13.5">
      <c r="A222" s="147"/>
      <c r="B222" s="143" t="s">
        <v>341</v>
      </c>
      <c r="C222" s="143" t="s">
        <v>341</v>
      </c>
      <c r="D222" s="144">
        <v>8713.375820000001</v>
      </c>
      <c r="E222" s="145">
        <v>0</v>
      </c>
      <c r="F222" s="145">
        <v>8713.375820000001</v>
      </c>
      <c r="G222" s="145">
        <v>0</v>
      </c>
      <c r="H222" s="145">
        <v>0</v>
      </c>
      <c r="I222" s="145">
        <v>0</v>
      </c>
      <c r="J222" s="145">
        <v>437.47623</v>
      </c>
      <c r="K222" s="145">
        <v>0</v>
      </c>
      <c r="L222" s="145">
        <v>437.47623</v>
      </c>
      <c r="M222" s="145">
        <v>61.11348</v>
      </c>
      <c r="N222" s="145">
        <v>0.00443</v>
      </c>
      <c r="O222" s="145">
        <v>61.11791</v>
      </c>
      <c r="P222" s="145">
        <v>498.58970999999997</v>
      </c>
      <c r="Q222" s="145">
        <v>0.00443</v>
      </c>
      <c r="R222" s="146">
        <v>498.59414000000004</v>
      </c>
    </row>
    <row r="223" spans="1:18" ht="13.5">
      <c r="A223" s="147"/>
      <c r="B223" s="143" t="s">
        <v>342</v>
      </c>
      <c r="C223" s="143" t="s">
        <v>343</v>
      </c>
      <c r="D223" s="144">
        <v>5101.54021</v>
      </c>
      <c r="E223" s="145">
        <v>0</v>
      </c>
      <c r="F223" s="145">
        <v>5101.54021</v>
      </c>
      <c r="G223" s="145">
        <v>0</v>
      </c>
      <c r="H223" s="145">
        <v>0</v>
      </c>
      <c r="I223" s="145">
        <v>0</v>
      </c>
      <c r="J223" s="145">
        <v>212.9302</v>
      </c>
      <c r="K223" s="145">
        <v>0</v>
      </c>
      <c r="L223" s="145">
        <v>212.9302</v>
      </c>
      <c r="M223" s="145">
        <v>96.77252</v>
      </c>
      <c r="N223" s="145">
        <v>0</v>
      </c>
      <c r="O223" s="145">
        <v>96.77252</v>
      </c>
      <c r="P223" s="145">
        <v>309.70272000000006</v>
      </c>
      <c r="Q223" s="145">
        <v>0</v>
      </c>
      <c r="R223" s="146">
        <v>309.70272</v>
      </c>
    </row>
    <row r="224" spans="1:18" ht="13.5">
      <c r="A224" s="147"/>
      <c r="B224" s="143" t="s">
        <v>344</v>
      </c>
      <c r="C224" s="143" t="s">
        <v>344</v>
      </c>
      <c r="D224" s="144">
        <v>9744.314269999999</v>
      </c>
      <c r="E224" s="145">
        <v>0</v>
      </c>
      <c r="F224" s="145">
        <v>9744.314269999999</v>
      </c>
      <c r="G224" s="145">
        <v>0</v>
      </c>
      <c r="H224" s="145">
        <v>0</v>
      </c>
      <c r="I224" s="145">
        <v>0</v>
      </c>
      <c r="J224" s="145">
        <v>114.571</v>
      </c>
      <c r="K224" s="145">
        <v>0</v>
      </c>
      <c r="L224" s="145">
        <v>114.571</v>
      </c>
      <c r="M224" s="145">
        <v>61.92906</v>
      </c>
      <c r="N224" s="145">
        <v>0</v>
      </c>
      <c r="O224" s="145">
        <v>61.92906</v>
      </c>
      <c r="P224" s="145">
        <v>176.50006</v>
      </c>
      <c r="Q224" s="145">
        <v>0</v>
      </c>
      <c r="R224" s="146">
        <v>176.50006</v>
      </c>
    </row>
    <row r="225" spans="1:18" ht="13.5">
      <c r="A225" s="143" t="s">
        <v>838</v>
      </c>
      <c r="B225" s="835"/>
      <c r="C225" s="835"/>
      <c r="D225" s="144">
        <v>276683.84072999994</v>
      </c>
      <c r="E225" s="145">
        <v>0</v>
      </c>
      <c r="F225" s="145">
        <v>276683.84072999994</v>
      </c>
      <c r="G225" s="145">
        <v>0.35905000000000004</v>
      </c>
      <c r="H225" s="145">
        <v>0</v>
      </c>
      <c r="I225" s="145">
        <v>0.35905000000000004</v>
      </c>
      <c r="J225" s="145">
        <v>11122.117320000001</v>
      </c>
      <c r="K225" s="145">
        <v>637.4097</v>
      </c>
      <c r="L225" s="145">
        <v>11759.52702</v>
      </c>
      <c r="M225" s="145">
        <v>10371.720180000002</v>
      </c>
      <c r="N225" s="145">
        <v>58.3358</v>
      </c>
      <c r="O225" s="145">
        <v>10430.055980000003</v>
      </c>
      <c r="P225" s="145">
        <v>21494.196549999997</v>
      </c>
      <c r="Q225" s="145">
        <v>695.7455000000001</v>
      </c>
      <c r="R225" s="146">
        <v>22189.94205</v>
      </c>
    </row>
    <row r="226" spans="1:18" ht="13.5">
      <c r="A226" s="143" t="s">
        <v>192</v>
      </c>
      <c r="B226" s="143" t="s">
        <v>293</v>
      </c>
      <c r="C226" s="143" t="s">
        <v>294</v>
      </c>
      <c r="D226" s="144">
        <v>3679.20948</v>
      </c>
      <c r="E226" s="145">
        <v>0</v>
      </c>
      <c r="F226" s="145">
        <v>3679.20948</v>
      </c>
      <c r="G226" s="145">
        <v>0</v>
      </c>
      <c r="H226" s="145">
        <v>0</v>
      </c>
      <c r="I226" s="145">
        <v>0</v>
      </c>
      <c r="J226" s="145">
        <v>0</v>
      </c>
      <c r="K226" s="145">
        <v>0</v>
      </c>
      <c r="L226" s="145">
        <v>0</v>
      </c>
      <c r="M226" s="145">
        <v>0</v>
      </c>
      <c r="N226" s="145">
        <v>0</v>
      </c>
      <c r="O226" s="145">
        <v>0</v>
      </c>
      <c r="P226" s="145">
        <v>0</v>
      </c>
      <c r="Q226" s="145">
        <v>0</v>
      </c>
      <c r="R226" s="146">
        <v>0</v>
      </c>
    </row>
    <row r="227" spans="1:18" ht="13.5">
      <c r="A227" s="147"/>
      <c r="B227" s="143" t="s">
        <v>193</v>
      </c>
      <c r="C227" s="143" t="s">
        <v>193</v>
      </c>
      <c r="D227" s="144">
        <v>64841.3336</v>
      </c>
      <c r="E227" s="145">
        <v>0</v>
      </c>
      <c r="F227" s="145">
        <v>64841.3336</v>
      </c>
      <c r="G227" s="145">
        <v>1.1376</v>
      </c>
      <c r="H227" s="145">
        <v>0</v>
      </c>
      <c r="I227" s="145">
        <v>1.1376</v>
      </c>
      <c r="J227" s="145">
        <v>3476.9523200000003</v>
      </c>
      <c r="K227" s="145">
        <v>4.656020000000001</v>
      </c>
      <c r="L227" s="145">
        <v>3481.6083399999998</v>
      </c>
      <c r="M227" s="145">
        <v>1180.66573</v>
      </c>
      <c r="N227" s="145">
        <v>27.73351</v>
      </c>
      <c r="O227" s="145">
        <v>1208.39924</v>
      </c>
      <c r="P227" s="145">
        <v>4658.75565</v>
      </c>
      <c r="Q227" s="145">
        <v>32.38953</v>
      </c>
      <c r="R227" s="146">
        <v>4691.1451799999995</v>
      </c>
    </row>
    <row r="228" spans="1:18" ht="13.5">
      <c r="A228" s="147"/>
      <c r="B228" s="143" t="s">
        <v>194</v>
      </c>
      <c r="C228" s="143" t="s">
        <v>195</v>
      </c>
      <c r="D228" s="144">
        <v>403.74028999999996</v>
      </c>
      <c r="E228" s="145">
        <v>0</v>
      </c>
      <c r="F228" s="145">
        <v>403.74028999999996</v>
      </c>
      <c r="G228" s="145">
        <v>0</v>
      </c>
      <c r="H228" s="145">
        <v>0</v>
      </c>
      <c r="I228" s="145">
        <v>0</v>
      </c>
      <c r="J228" s="145">
        <v>5E-05</v>
      </c>
      <c r="K228" s="145">
        <v>0</v>
      </c>
      <c r="L228" s="145">
        <v>5E-05</v>
      </c>
      <c r="M228" s="145">
        <v>0</v>
      </c>
      <c r="N228" s="145">
        <v>0</v>
      </c>
      <c r="O228" s="145">
        <v>0</v>
      </c>
      <c r="P228" s="145">
        <v>5E-05</v>
      </c>
      <c r="Q228" s="145">
        <v>0</v>
      </c>
      <c r="R228" s="146">
        <v>5E-05</v>
      </c>
    </row>
    <row r="229" spans="1:18" ht="13.5">
      <c r="A229" s="147"/>
      <c r="B229" s="143" t="s">
        <v>192</v>
      </c>
      <c r="C229" s="143" t="s">
        <v>196</v>
      </c>
      <c r="D229" s="144">
        <v>134709.18013999998</v>
      </c>
      <c r="E229" s="145">
        <v>0</v>
      </c>
      <c r="F229" s="145">
        <v>134709.18013999998</v>
      </c>
      <c r="G229" s="145">
        <v>0.19742999999999997</v>
      </c>
      <c r="H229" s="145">
        <v>0</v>
      </c>
      <c r="I229" s="145">
        <v>0.19742999999999997</v>
      </c>
      <c r="J229" s="145">
        <v>5154.94481</v>
      </c>
      <c r="K229" s="145">
        <v>8.98943</v>
      </c>
      <c r="L229" s="145">
        <v>5163.9342400000005</v>
      </c>
      <c r="M229" s="145">
        <v>6130.20871</v>
      </c>
      <c r="N229" s="145">
        <v>494.06281</v>
      </c>
      <c r="O229" s="145">
        <v>6624.27152</v>
      </c>
      <c r="P229" s="145">
        <v>11285.35095</v>
      </c>
      <c r="Q229" s="145">
        <v>503.05224</v>
      </c>
      <c r="R229" s="146">
        <v>11788.40319</v>
      </c>
    </row>
    <row r="230" spans="1:18" ht="13.5">
      <c r="A230" s="147"/>
      <c r="B230" s="147"/>
      <c r="C230" s="148" t="s">
        <v>354</v>
      </c>
      <c r="D230" s="149">
        <v>4335.908219999999</v>
      </c>
      <c r="E230" s="150">
        <v>0</v>
      </c>
      <c r="F230" s="150">
        <v>4335.908219999999</v>
      </c>
      <c r="G230" s="150">
        <v>0</v>
      </c>
      <c r="H230" s="150">
        <v>0</v>
      </c>
      <c r="I230" s="150">
        <v>0</v>
      </c>
      <c r="J230" s="150">
        <v>0</v>
      </c>
      <c r="K230" s="150">
        <v>0</v>
      </c>
      <c r="L230" s="150">
        <v>0</v>
      </c>
      <c r="M230" s="150">
        <v>0</v>
      </c>
      <c r="N230" s="150">
        <v>0</v>
      </c>
      <c r="O230" s="150">
        <v>0</v>
      </c>
      <c r="P230" s="150">
        <v>0</v>
      </c>
      <c r="Q230" s="150">
        <v>0</v>
      </c>
      <c r="R230" s="151">
        <v>0</v>
      </c>
    </row>
    <row r="231" spans="1:18" ht="13.5">
      <c r="A231" s="147"/>
      <c r="B231" s="143" t="s">
        <v>295</v>
      </c>
      <c r="C231" s="143" t="s">
        <v>295</v>
      </c>
      <c r="D231" s="144">
        <v>3121.4642999999996</v>
      </c>
      <c r="E231" s="145">
        <v>0</v>
      </c>
      <c r="F231" s="145">
        <v>3121.4642999999996</v>
      </c>
      <c r="G231" s="145">
        <v>0</v>
      </c>
      <c r="H231" s="145">
        <v>0</v>
      </c>
      <c r="I231" s="145">
        <v>0</v>
      </c>
      <c r="J231" s="145">
        <v>0</v>
      </c>
      <c r="K231" s="145">
        <v>0</v>
      </c>
      <c r="L231" s="145">
        <v>0</v>
      </c>
      <c r="M231" s="145">
        <v>0</v>
      </c>
      <c r="N231" s="145">
        <v>0</v>
      </c>
      <c r="O231" s="145">
        <v>0</v>
      </c>
      <c r="P231" s="145">
        <v>0</v>
      </c>
      <c r="Q231" s="145">
        <v>0</v>
      </c>
      <c r="R231" s="146">
        <v>0</v>
      </c>
    </row>
    <row r="232" spans="1:18" ht="13.5">
      <c r="A232" s="143" t="s">
        <v>839</v>
      </c>
      <c r="B232" s="835"/>
      <c r="C232" s="835"/>
      <c r="D232" s="144">
        <v>211090.83603</v>
      </c>
      <c r="E232" s="145">
        <v>0</v>
      </c>
      <c r="F232" s="145">
        <v>211090.83603</v>
      </c>
      <c r="G232" s="145">
        <v>1.33503</v>
      </c>
      <c r="H232" s="145">
        <v>0</v>
      </c>
      <c r="I232" s="145">
        <v>1.33503</v>
      </c>
      <c r="J232" s="145">
        <v>8631.89718</v>
      </c>
      <c r="K232" s="145">
        <v>13.64545</v>
      </c>
      <c r="L232" s="145">
        <v>8645.542629999998</v>
      </c>
      <c r="M232" s="145">
        <v>7310.87444</v>
      </c>
      <c r="N232" s="145">
        <v>521.79632</v>
      </c>
      <c r="O232" s="145">
        <v>7832.670760000001</v>
      </c>
      <c r="P232" s="145">
        <v>15944.106649999998</v>
      </c>
      <c r="Q232" s="145">
        <v>535.44177</v>
      </c>
      <c r="R232" s="146">
        <v>16479.548420000003</v>
      </c>
    </row>
    <row r="233" spans="1:18" ht="13.5">
      <c r="A233" s="143" t="s">
        <v>24</v>
      </c>
      <c r="B233" s="143" t="s">
        <v>24</v>
      </c>
      <c r="C233" s="143" t="s">
        <v>221</v>
      </c>
      <c r="D233" s="144">
        <v>34292.25162</v>
      </c>
      <c r="E233" s="145">
        <v>0</v>
      </c>
      <c r="F233" s="145">
        <v>34292.25162</v>
      </c>
      <c r="G233" s="145">
        <v>0</v>
      </c>
      <c r="H233" s="145">
        <v>0</v>
      </c>
      <c r="I233" s="145">
        <v>0</v>
      </c>
      <c r="J233" s="145">
        <v>2305.8202399999996</v>
      </c>
      <c r="K233" s="145">
        <v>43.91648</v>
      </c>
      <c r="L233" s="145">
        <v>2349.7367200000003</v>
      </c>
      <c r="M233" s="145">
        <v>3140.0813900000003</v>
      </c>
      <c r="N233" s="145">
        <v>149.67064000000002</v>
      </c>
      <c r="O233" s="145">
        <v>3289.7520299999996</v>
      </c>
      <c r="P233" s="145">
        <v>5445.901630000001</v>
      </c>
      <c r="Q233" s="145">
        <v>193.58712</v>
      </c>
      <c r="R233" s="146">
        <v>5639.48875</v>
      </c>
    </row>
    <row r="234" spans="1:18" ht="13.5">
      <c r="A234" s="147"/>
      <c r="B234" s="147"/>
      <c r="C234" s="148" t="s">
        <v>24</v>
      </c>
      <c r="D234" s="149">
        <v>121350.31981999999</v>
      </c>
      <c r="E234" s="150">
        <v>1.48966</v>
      </c>
      <c r="F234" s="150">
        <v>121351.80948000003</v>
      </c>
      <c r="G234" s="150">
        <v>0.7187100000000001</v>
      </c>
      <c r="H234" s="150">
        <v>0</v>
      </c>
      <c r="I234" s="150">
        <v>0.7187100000000001</v>
      </c>
      <c r="J234" s="150">
        <v>8817.99927</v>
      </c>
      <c r="K234" s="150">
        <v>365.44351</v>
      </c>
      <c r="L234" s="150">
        <v>9183.442780000001</v>
      </c>
      <c r="M234" s="150">
        <v>31552.84578</v>
      </c>
      <c r="N234" s="150">
        <v>1239.23182</v>
      </c>
      <c r="O234" s="150">
        <v>32792.077600000004</v>
      </c>
      <c r="P234" s="150">
        <v>40371.56376</v>
      </c>
      <c r="Q234" s="150">
        <v>1604.67533</v>
      </c>
      <c r="R234" s="151">
        <v>41976.23909</v>
      </c>
    </row>
    <row r="235" spans="1:18" ht="13.5">
      <c r="A235" s="147"/>
      <c r="B235" s="147"/>
      <c r="C235" s="148" t="s">
        <v>345</v>
      </c>
      <c r="D235" s="149">
        <v>5632.80417</v>
      </c>
      <c r="E235" s="150">
        <v>0</v>
      </c>
      <c r="F235" s="150">
        <v>5632.80417</v>
      </c>
      <c r="G235" s="150">
        <v>0</v>
      </c>
      <c r="H235" s="150">
        <v>0</v>
      </c>
      <c r="I235" s="150">
        <v>0</v>
      </c>
      <c r="J235" s="150">
        <v>173.65327</v>
      </c>
      <c r="K235" s="150">
        <v>0</v>
      </c>
      <c r="L235" s="150">
        <v>173.65327</v>
      </c>
      <c r="M235" s="150">
        <v>69.02865</v>
      </c>
      <c r="N235" s="150">
        <v>0.013890000000000001</v>
      </c>
      <c r="O235" s="150">
        <v>69.04253999999999</v>
      </c>
      <c r="P235" s="150">
        <v>242.68192</v>
      </c>
      <c r="Q235" s="150">
        <v>0.013890000000000001</v>
      </c>
      <c r="R235" s="151">
        <v>242.69581</v>
      </c>
    </row>
    <row r="236" spans="1:18" ht="13.5">
      <c r="A236" s="147"/>
      <c r="B236" s="143" t="s">
        <v>284</v>
      </c>
      <c r="C236" s="143" t="s">
        <v>284</v>
      </c>
      <c r="D236" s="144">
        <v>146.69288</v>
      </c>
      <c r="E236" s="145">
        <v>0</v>
      </c>
      <c r="F236" s="145">
        <v>146.69288</v>
      </c>
      <c r="G236" s="145">
        <v>0</v>
      </c>
      <c r="H236" s="145">
        <v>0</v>
      </c>
      <c r="I236" s="145">
        <v>0</v>
      </c>
      <c r="J236" s="145">
        <v>0</v>
      </c>
      <c r="K236" s="145">
        <v>0</v>
      </c>
      <c r="L236" s="145">
        <v>0</v>
      </c>
      <c r="M236" s="145">
        <v>0</v>
      </c>
      <c r="N236" s="145">
        <v>0</v>
      </c>
      <c r="O236" s="145">
        <v>0</v>
      </c>
      <c r="P236" s="145">
        <v>0</v>
      </c>
      <c r="Q236" s="145">
        <v>0</v>
      </c>
      <c r="R236" s="146">
        <v>0</v>
      </c>
    </row>
    <row r="237" spans="1:18" ht="13.5">
      <c r="A237" s="147"/>
      <c r="B237" s="143" t="s">
        <v>285</v>
      </c>
      <c r="C237" s="143" t="s">
        <v>285</v>
      </c>
      <c r="D237" s="144">
        <v>210.81728</v>
      </c>
      <c r="E237" s="145">
        <v>0</v>
      </c>
      <c r="F237" s="145">
        <v>210.81728</v>
      </c>
      <c r="G237" s="145">
        <v>0</v>
      </c>
      <c r="H237" s="145">
        <v>0</v>
      </c>
      <c r="I237" s="145">
        <v>0</v>
      </c>
      <c r="J237" s="145">
        <v>0</v>
      </c>
      <c r="K237" s="145">
        <v>0</v>
      </c>
      <c r="L237" s="145">
        <v>0</v>
      </c>
      <c r="M237" s="145">
        <v>0</v>
      </c>
      <c r="N237" s="145">
        <v>0</v>
      </c>
      <c r="O237" s="145">
        <v>0</v>
      </c>
      <c r="P237" s="145">
        <v>0</v>
      </c>
      <c r="Q237" s="145">
        <v>0</v>
      </c>
      <c r="R237" s="146">
        <v>0</v>
      </c>
    </row>
    <row r="238" spans="1:18" ht="13.5">
      <c r="A238" s="147"/>
      <c r="B238" s="143" t="s">
        <v>286</v>
      </c>
      <c r="C238" s="143" t="s">
        <v>287</v>
      </c>
      <c r="D238" s="144">
        <v>132.09211</v>
      </c>
      <c r="E238" s="145">
        <v>0</v>
      </c>
      <c r="F238" s="145">
        <v>132.09211</v>
      </c>
      <c r="G238" s="145">
        <v>0</v>
      </c>
      <c r="H238" s="145">
        <v>0</v>
      </c>
      <c r="I238" s="145">
        <v>0</v>
      </c>
      <c r="J238" s="145">
        <v>0</v>
      </c>
      <c r="K238" s="145">
        <v>0</v>
      </c>
      <c r="L238" s="145">
        <v>0</v>
      </c>
      <c r="M238" s="145">
        <v>0</v>
      </c>
      <c r="N238" s="145">
        <v>0</v>
      </c>
      <c r="O238" s="145">
        <v>0</v>
      </c>
      <c r="P238" s="145">
        <v>0</v>
      </c>
      <c r="Q238" s="145">
        <v>0</v>
      </c>
      <c r="R238" s="146">
        <v>0</v>
      </c>
    </row>
    <row r="239" spans="1:18" ht="13.5">
      <c r="A239" s="143" t="s">
        <v>840</v>
      </c>
      <c r="B239" s="835"/>
      <c r="C239" s="835"/>
      <c r="D239" s="144">
        <v>161764.97788</v>
      </c>
      <c r="E239" s="145">
        <v>1.48966</v>
      </c>
      <c r="F239" s="145">
        <v>161766.46754</v>
      </c>
      <c r="G239" s="145">
        <v>0.7187100000000001</v>
      </c>
      <c r="H239" s="145">
        <v>0</v>
      </c>
      <c r="I239" s="145">
        <v>0.7187100000000001</v>
      </c>
      <c r="J239" s="145">
        <v>11297.47278</v>
      </c>
      <c r="K239" s="145">
        <v>409.35999</v>
      </c>
      <c r="L239" s="145">
        <v>11706.83277</v>
      </c>
      <c r="M239" s="145">
        <v>34761.95582</v>
      </c>
      <c r="N239" s="145">
        <v>1388.91635</v>
      </c>
      <c r="O239" s="145">
        <v>36150.87217</v>
      </c>
      <c r="P239" s="145">
        <v>46060.14731</v>
      </c>
      <c r="Q239" s="145">
        <v>1798.2763400000001</v>
      </c>
      <c r="R239" s="146">
        <v>47858.423650000004</v>
      </c>
    </row>
    <row r="240" spans="1:18" ht="13.5">
      <c r="A240" s="143" t="s">
        <v>25</v>
      </c>
      <c r="B240" s="143" t="s">
        <v>25</v>
      </c>
      <c r="C240" s="143" t="s">
        <v>25</v>
      </c>
      <c r="D240" s="144">
        <v>76701.36583</v>
      </c>
      <c r="E240" s="145">
        <v>0</v>
      </c>
      <c r="F240" s="145">
        <v>76701.36583</v>
      </c>
      <c r="G240" s="145">
        <v>0.02518</v>
      </c>
      <c r="H240" s="145">
        <v>0</v>
      </c>
      <c r="I240" s="145">
        <v>0.02518</v>
      </c>
      <c r="J240" s="145">
        <v>4944.8277800000005</v>
      </c>
      <c r="K240" s="145">
        <v>42.73056</v>
      </c>
      <c r="L240" s="145">
        <v>4987.55834</v>
      </c>
      <c r="M240" s="145">
        <v>4919.147029999999</v>
      </c>
      <c r="N240" s="145">
        <v>78.44343999999998</v>
      </c>
      <c r="O240" s="145">
        <v>4997.59047</v>
      </c>
      <c r="P240" s="145">
        <v>9863.999989999998</v>
      </c>
      <c r="Q240" s="145">
        <v>121.174</v>
      </c>
      <c r="R240" s="146">
        <v>9985.173989999998</v>
      </c>
    </row>
    <row r="241" spans="1:18" ht="13.5">
      <c r="A241" s="147"/>
      <c r="B241" s="143" t="s">
        <v>296</v>
      </c>
      <c r="C241" s="143" t="s">
        <v>297</v>
      </c>
      <c r="D241" s="144">
        <v>2148.78589</v>
      </c>
      <c r="E241" s="145">
        <v>0</v>
      </c>
      <c r="F241" s="145">
        <v>2148.78589</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35"/>
      <c r="C242" s="835"/>
      <c r="D242" s="144">
        <v>78850.15172</v>
      </c>
      <c r="E242" s="145">
        <v>0</v>
      </c>
      <c r="F242" s="145">
        <v>78850.15172</v>
      </c>
      <c r="G242" s="145">
        <v>0.02518</v>
      </c>
      <c r="H242" s="145">
        <v>0</v>
      </c>
      <c r="I242" s="145">
        <v>0.02518</v>
      </c>
      <c r="J242" s="145">
        <v>4944.8277800000005</v>
      </c>
      <c r="K242" s="145">
        <v>42.73056</v>
      </c>
      <c r="L242" s="145">
        <v>4987.55834</v>
      </c>
      <c r="M242" s="145">
        <v>4919.147029999999</v>
      </c>
      <c r="N242" s="145">
        <v>78.44343999999998</v>
      </c>
      <c r="O242" s="145">
        <v>4997.59047</v>
      </c>
      <c r="P242" s="145">
        <v>9863.999989999998</v>
      </c>
      <c r="Q242" s="145">
        <v>121.174</v>
      </c>
      <c r="R242" s="146">
        <v>9985.173989999998</v>
      </c>
    </row>
    <row r="243" spans="1:18" ht="13.5">
      <c r="A243" s="143" t="s">
        <v>26</v>
      </c>
      <c r="B243" s="143" t="s">
        <v>197</v>
      </c>
      <c r="C243" s="143" t="s">
        <v>198</v>
      </c>
      <c r="D243" s="144">
        <v>118788.79114</v>
      </c>
      <c r="E243" s="145">
        <v>0</v>
      </c>
      <c r="F243" s="145">
        <v>118788.79114</v>
      </c>
      <c r="G243" s="145">
        <v>1.5981400000000001</v>
      </c>
      <c r="H243" s="145">
        <v>0</v>
      </c>
      <c r="I243" s="145">
        <v>1.5981400000000001</v>
      </c>
      <c r="J243" s="145">
        <v>11524.44261</v>
      </c>
      <c r="K243" s="145">
        <v>27.505209999999998</v>
      </c>
      <c r="L243" s="145">
        <v>11551.94782</v>
      </c>
      <c r="M243" s="145">
        <v>4801.93885</v>
      </c>
      <c r="N243" s="145">
        <v>43.021899999999995</v>
      </c>
      <c r="O243" s="145">
        <v>4844.96075</v>
      </c>
      <c r="P243" s="145">
        <v>16327.979599999999</v>
      </c>
      <c r="Q243" s="145">
        <v>70.52711000000001</v>
      </c>
      <c r="R243" s="146">
        <v>16398.506709999998</v>
      </c>
    </row>
    <row r="244" spans="1:18" ht="13.5">
      <c r="A244" s="147"/>
      <c r="B244" s="147"/>
      <c r="C244" s="148" t="s">
        <v>288</v>
      </c>
      <c r="D244" s="149">
        <v>14946.024130000002</v>
      </c>
      <c r="E244" s="150">
        <v>0</v>
      </c>
      <c r="F244" s="150">
        <v>14946.024130000002</v>
      </c>
      <c r="G244" s="150">
        <v>0</v>
      </c>
      <c r="H244" s="150">
        <v>0</v>
      </c>
      <c r="I244" s="150">
        <v>0</v>
      </c>
      <c r="J244" s="150">
        <v>712.5767099999999</v>
      </c>
      <c r="K244" s="150">
        <v>0.30343000000000003</v>
      </c>
      <c r="L244" s="150">
        <v>712.88014</v>
      </c>
      <c r="M244" s="150">
        <v>128.80827</v>
      </c>
      <c r="N244" s="150">
        <v>0</v>
      </c>
      <c r="O244" s="150">
        <v>128.80827</v>
      </c>
      <c r="P244" s="150">
        <v>841.3849799999999</v>
      </c>
      <c r="Q244" s="150">
        <v>0.30343000000000003</v>
      </c>
      <c r="R244" s="151">
        <v>841.68841</v>
      </c>
    </row>
    <row r="245" spans="1:18" ht="13.5">
      <c r="A245" s="147"/>
      <c r="B245" s="147"/>
      <c r="C245" s="148" t="s">
        <v>355</v>
      </c>
      <c r="D245" s="149">
        <v>18006.5638</v>
      </c>
      <c r="E245" s="150">
        <v>0</v>
      </c>
      <c r="F245" s="150">
        <v>18006.5638</v>
      </c>
      <c r="G245" s="150">
        <v>0</v>
      </c>
      <c r="H245" s="150">
        <v>0</v>
      </c>
      <c r="I245" s="150">
        <v>0</v>
      </c>
      <c r="J245" s="150">
        <v>0</v>
      </c>
      <c r="K245" s="150">
        <v>0</v>
      </c>
      <c r="L245" s="150">
        <v>0</v>
      </c>
      <c r="M245" s="150">
        <v>0</v>
      </c>
      <c r="N245" s="150">
        <v>0</v>
      </c>
      <c r="O245" s="150">
        <v>0</v>
      </c>
      <c r="P245" s="150">
        <v>0</v>
      </c>
      <c r="Q245" s="150">
        <v>0</v>
      </c>
      <c r="R245" s="151">
        <v>0</v>
      </c>
    </row>
    <row r="246" spans="1:18" ht="13.5">
      <c r="A246" s="147"/>
      <c r="B246" s="143" t="s">
        <v>199</v>
      </c>
      <c r="C246" s="143" t="s">
        <v>199</v>
      </c>
      <c r="D246" s="144">
        <v>25571.480339999995</v>
      </c>
      <c r="E246" s="145">
        <v>0</v>
      </c>
      <c r="F246" s="145">
        <v>25571.480339999995</v>
      </c>
      <c r="G246" s="145">
        <v>0.02511</v>
      </c>
      <c r="H246" s="145">
        <v>0</v>
      </c>
      <c r="I246" s="145">
        <v>0.02511</v>
      </c>
      <c r="J246" s="145">
        <v>3012.3551300000004</v>
      </c>
      <c r="K246" s="145">
        <v>78.78111</v>
      </c>
      <c r="L246" s="145">
        <v>3091.1362400000003</v>
      </c>
      <c r="M246" s="145">
        <v>531.56218</v>
      </c>
      <c r="N246" s="145">
        <v>0</v>
      </c>
      <c r="O246" s="145">
        <v>531.56218</v>
      </c>
      <c r="P246" s="145">
        <v>3543.9424200000003</v>
      </c>
      <c r="Q246" s="145">
        <v>78.78111</v>
      </c>
      <c r="R246" s="146">
        <v>3622.72353</v>
      </c>
    </row>
    <row r="247" spans="1:18" ht="13.5">
      <c r="A247" s="143" t="s">
        <v>842</v>
      </c>
      <c r="B247" s="835"/>
      <c r="C247" s="835"/>
      <c r="D247" s="144">
        <v>177312.85941</v>
      </c>
      <c r="E247" s="145">
        <v>0</v>
      </c>
      <c r="F247" s="145">
        <v>177312.85941</v>
      </c>
      <c r="G247" s="145">
        <v>1.62325</v>
      </c>
      <c r="H247" s="145">
        <v>0</v>
      </c>
      <c r="I247" s="145">
        <v>1.62325</v>
      </c>
      <c r="J247" s="145">
        <v>15249.374450000001</v>
      </c>
      <c r="K247" s="145">
        <v>106.58975</v>
      </c>
      <c r="L247" s="145">
        <v>15355.9642</v>
      </c>
      <c r="M247" s="145">
        <v>5462.309299999999</v>
      </c>
      <c r="N247" s="145">
        <v>43.021899999999995</v>
      </c>
      <c r="O247" s="145">
        <v>5505.3312</v>
      </c>
      <c r="P247" s="145">
        <v>20713.307</v>
      </c>
      <c r="Q247" s="145">
        <v>149.61165</v>
      </c>
      <c r="R247" s="146">
        <v>20862.91865</v>
      </c>
    </row>
    <row r="248" spans="1:18" ht="13.5">
      <c r="A248" s="152" t="s">
        <v>356</v>
      </c>
      <c r="B248" s="153"/>
      <c r="C248" s="153"/>
      <c r="D248" s="154">
        <v>11978769.381950006</v>
      </c>
      <c r="E248" s="155">
        <v>435111.5456</v>
      </c>
      <c r="F248" s="155">
        <v>12413880.927550005</v>
      </c>
      <c r="G248" s="155">
        <v>1080.9019499999997</v>
      </c>
      <c r="H248" s="155">
        <v>2525.7386699999997</v>
      </c>
      <c r="I248" s="155">
        <v>3606.6406200000006</v>
      </c>
      <c r="J248" s="155">
        <v>1106577.6036800002</v>
      </c>
      <c r="K248" s="155">
        <v>58728.414319999996</v>
      </c>
      <c r="L248" s="155">
        <v>1165306.0180000002</v>
      </c>
      <c r="M248" s="155">
        <v>6152626.022090001</v>
      </c>
      <c r="N248" s="155">
        <v>125294.01762000003</v>
      </c>
      <c r="O248" s="155">
        <v>6277920.039710004</v>
      </c>
      <c r="P248" s="155">
        <v>7260284.5277200015</v>
      </c>
      <c r="Q248" s="155">
        <v>186548.17061000012</v>
      </c>
      <c r="R248" s="156">
        <v>7446832.698330001</v>
      </c>
    </row>
    <row r="249" spans="1:18" ht="13.5">
      <c r="A249" s="5"/>
      <c r="B249" s="5"/>
      <c r="C249" s="5"/>
      <c r="D249" s="5"/>
      <c r="E249" s="5"/>
      <c r="F249" s="5"/>
      <c r="G249" s="5"/>
      <c r="H249" s="5"/>
      <c r="I249" s="5"/>
      <c r="J249" s="5"/>
      <c r="K249" s="5"/>
      <c r="L249" s="5"/>
      <c r="M249" s="5"/>
      <c r="N249" s="5"/>
      <c r="O249" s="5"/>
      <c r="P249" s="5"/>
      <c r="Q249" s="5"/>
      <c r="R249" s="5"/>
    </row>
    <row r="250" spans="1:18" ht="13.5">
      <c r="A250" s="5"/>
      <c r="B250" s="5"/>
      <c r="C250" s="5"/>
      <c r="D250" s="5"/>
      <c r="E250" s="5"/>
      <c r="F250" s="5"/>
      <c r="G250" s="5"/>
      <c r="H250" s="5"/>
      <c r="I250" s="5"/>
      <c r="J250" s="5"/>
      <c r="K250" s="5"/>
      <c r="L250" s="5"/>
      <c r="M250" s="5"/>
      <c r="N250" s="5"/>
      <c r="O250" s="5"/>
      <c r="P250" s="5"/>
      <c r="Q250" s="5"/>
      <c r="R250" s="5"/>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791" customWidth="1"/>
    <col min="2" max="2" width="9.421875" style="791" bestFit="1" customWidth="1"/>
    <col min="3" max="3" width="3.57421875" style="791" customWidth="1"/>
    <col min="4" max="4" width="9.421875" style="791" customWidth="1"/>
    <col min="5" max="5" width="1.57421875" style="791" customWidth="1"/>
    <col min="6" max="6" width="11.140625" style="791" customWidth="1"/>
    <col min="7" max="7" width="2.00390625" style="791" customWidth="1"/>
    <col min="8" max="8" width="11.00390625" style="791" customWidth="1"/>
    <col min="9" max="9" width="1.8515625" style="791" customWidth="1"/>
    <col min="10" max="10" width="10.421875" style="791" bestFit="1" customWidth="1"/>
    <col min="11" max="11" width="1.57421875" style="791" customWidth="1"/>
    <col min="12" max="12" width="8.57421875" style="791" customWidth="1"/>
    <col min="13" max="13" width="1.57421875" style="791" customWidth="1"/>
    <col min="14" max="14" width="8.57421875" style="791" customWidth="1"/>
    <col min="15" max="15" width="1.57421875" style="791" customWidth="1"/>
    <col min="16" max="16" width="10.57421875" style="791" bestFit="1" customWidth="1"/>
    <col min="17" max="17" width="1.421875" style="791" customWidth="1"/>
    <col min="18" max="18" width="10.421875" style="791" customWidth="1"/>
    <col min="19" max="19" width="1.421875" style="791" customWidth="1"/>
    <col min="20" max="20" width="10.57421875" style="791" bestFit="1" customWidth="1"/>
    <col min="21" max="256" width="11.421875" style="791" customWidth="1"/>
    <col min="257" max="257" width="3.57421875" style="791" customWidth="1"/>
    <col min="258" max="258" width="9.421875" style="791" bestFit="1" customWidth="1"/>
    <col min="259" max="259" width="3.57421875" style="791" customWidth="1"/>
    <col min="260" max="260" width="9.421875" style="791" customWidth="1"/>
    <col min="261" max="261" width="1.57421875" style="791" customWidth="1"/>
    <col min="262" max="262" width="11.140625" style="791" customWidth="1"/>
    <col min="263" max="263" width="2.00390625" style="791" customWidth="1"/>
    <col min="264" max="264" width="11.00390625" style="791" customWidth="1"/>
    <col min="265" max="265" width="1.8515625" style="791" customWidth="1"/>
    <col min="266" max="266" width="10.421875" style="791" bestFit="1" customWidth="1"/>
    <col min="267" max="267" width="1.57421875" style="791" customWidth="1"/>
    <col min="268" max="268" width="8.57421875" style="791" customWidth="1"/>
    <col min="269" max="269" width="1.57421875" style="791" customWidth="1"/>
    <col min="270" max="270" width="8.57421875" style="791" customWidth="1"/>
    <col min="271" max="271" width="1.57421875" style="791" customWidth="1"/>
    <col min="272" max="272" width="10.57421875" style="791" bestFit="1" customWidth="1"/>
    <col min="273" max="273" width="1.421875" style="791" customWidth="1"/>
    <col min="274" max="274" width="10.421875" style="791" customWidth="1"/>
    <col min="275" max="275" width="1.421875" style="791" customWidth="1"/>
    <col min="276" max="276" width="10.57421875" style="791" bestFit="1" customWidth="1"/>
    <col min="277" max="512" width="11.421875" style="791" customWidth="1"/>
    <col min="513" max="513" width="3.57421875" style="791" customWidth="1"/>
    <col min="514" max="514" width="9.421875" style="791" bestFit="1" customWidth="1"/>
    <col min="515" max="515" width="3.57421875" style="791" customWidth="1"/>
    <col min="516" max="516" width="9.421875" style="791" customWidth="1"/>
    <col min="517" max="517" width="1.57421875" style="791" customWidth="1"/>
    <col min="518" max="518" width="11.140625" style="791" customWidth="1"/>
    <col min="519" max="519" width="2.00390625" style="791" customWidth="1"/>
    <col min="520" max="520" width="11.00390625" style="791" customWidth="1"/>
    <col min="521" max="521" width="1.8515625" style="791" customWidth="1"/>
    <col min="522" max="522" width="10.421875" style="791" bestFit="1" customWidth="1"/>
    <col min="523" max="523" width="1.57421875" style="791" customWidth="1"/>
    <col min="524" max="524" width="8.57421875" style="791" customWidth="1"/>
    <col min="525" max="525" width="1.57421875" style="791" customWidth="1"/>
    <col min="526" max="526" width="8.57421875" style="791" customWidth="1"/>
    <col min="527" max="527" width="1.57421875" style="791" customWidth="1"/>
    <col min="528" max="528" width="10.57421875" style="791" bestFit="1" customWidth="1"/>
    <col min="529" max="529" width="1.421875" style="791" customWidth="1"/>
    <col min="530" max="530" width="10.421875" style="791" customWidth="1"/>
    <col min="531" max="531" width="1.421875" style="791" customWidth="1"/>
    <col min="532" max="532" width="10.57421875" style="791" bestFit="1" customWidth="1"/>
    <col min="533" max="768" width="11.421875" style="791" customWidth="1"/>
    <col min="769" max="769" width="3.57421875" style="791" customWidth="1"/>
    <col min="770" max="770" width="9.421875" style="791" bestFit="1" customWidth="1"/>
    <col min="771" max="771" width="3.57421875" style="791" customWidth="1"/>
    <col min="772" max="772" width="9.421875" style="791" customWidth="1"/>
    <col min="773" max="773" width="1.57421875" style="791" customWidth="1"/>
    <col min="774" max="774" width="11.140625" style="791" customWidth="1"/>
    <col min="775" max="775" width="2.00390625" style="791" customWidth="1"/>
    <col min="776" max="776" width="11.00390625" style="791" customWidth="1"/>
    <col min="777" max="777" width="1.8515625" style="791" customWidth="1"/>
    <col min="778" max="778" width="10.421875" style="791" bestFit="1" customWidth="1"/>
    <col min="779" max="779" width="1.57421875" style="791" customWidth="1"/>
    <col min="780" max="780" width="8.57421875" style="791" customWidth="1"/>
    <col min="781" max="781" width="1.57421875" style="791" customWidth="1"/>
    <col min="782" max="782" width="8.57421875" style="791" customWidth="1"/>
    <col min="783" max="783" width="1.57421875" style="791" customWidth="1"/>
    <col min="784" max="784" width="10.57421875" style="791" bestFit="1" customWidth="1"/>
    <col min="785" max="785" width="1.421875" style="791" customWidth="1"/>
    <col min="786" max="786" width="10.421875" style="791" customWidth="1"/>
    <col min="787" max="787" width="1.421875" style="791" customWidth="1"/>
    <col min="788" max="788" width="10.57421875" style="791" bestFit="1" customWidth="1"/>
    <col min="789" max="1024" width="11.421875" style="791" customWidth="1"/>
    <col min="1025" max="1025" width="3.57421875" style="791" customWidth="1"/>
    <col min="1026" max="1026" width="9.421875" style="791" bestFit="1" customWidth="1"/>
    <col min="1027" max="1027" width="3.57421875" style="791" customWidth="1"/>
    <col min="1028" max="1028" width="9.421875" style="791" customWidth="1"/>
    <col min="1029" max="1029" width="1.57421875" style="791" customWidth="1"/>
    <col min="1030" max="1030" width="11.140625" style="791" customWidth="1"/>
    <col min="1031" max="1031" width="2.00390625" style="791" customWidth="1"/>
    <col min="1032" max="1032" width="11.00390625" style="791" customWidth="1"/>
    <col min="1033" max="1033" width="1.8515625" style="791" customWidth="1"/>
    <col min="1034" max="1034" width="10.421875" style="791" bestFit="1" customWidth="1"/>
    <col min="1035" max="1035" width="1.57421875" style="791" customWidth="1"/>
    <col min="1036" max="1036" width="8.57421875" style="791" customWidth="1"/>
    <col min="1037" max="1037" width="1.57421875" style="791" customWidth="1"/>
    <col min="1038" max="1038" width="8.57421875" style="791" customWidth="1"/>
    <col min="1039" max="1039" width="1.57421875" style="791" customWidth="1"/>
    <col min="1040" max="1040" width="10.57421875" style="791" bestFit="1" customWidth="1"/>
    <col min="1041" max="1041" width="1.421875" style="791" customWidth="1"/>
    <col min="1042" max="1042" width="10.421875" style="791" customWidth="1"/>
    <col min="1043" max="1043" width="1.421875" style="791" customWidth="1"/>
    <col min="1044" max="1044" width="10.57421875" style="791" bestFit="1" customWidth="1"/>
    <col min="1045" max="1280" width="11.421875" style="791" customWidth="1"/>
    <col min="1281" max="1281" width="3.57421875" style="791" customWidth="1"/>
    <col min="1282" max="1282" width="9.421875" style="791" bestFit="1" customWidth="1"/>
    <col min="1283" max="1283" width="3.57421875" style="791" customWidth="1"/>
    <col min="1284" max="1284" width="9.421875" style="791" customWidth="1"/>
    <col min="1285" max="1285" width="1.57421875" style="791" customWidth="1"/>
    <col min="1286" max="1286" width="11.140625" style="791" customWidth="1"/>
    <col min="1287" max="1287" width="2.00390625" style="791" customWidth="1"/>
    <col min="1288" max="1288" width="11.00390625" style="791" customWidth="1"/>
    <col min="1289" max="1289" width="1.8515625" style="791" customWidth="1"/>
    <col min="1290" max="1290" width="10.421875" style="791" bestFit="1" customWidth="1"/>
    <col min="1291" max="1291" width="1.57421875" style="791" customWidth="1"/>
    <col min="1292" max="1292" width="8.57421875" style="791" customWidth="1"/>
    <col min="1293" max="1293" width="1.57421875" style="791" customWidth="1"/>
    <col min="1294" max="1294" width="8.57421875" style="791" customWidth="1"/>
    <col min="1295" max="1295" width="1.57421875" style="791" customWidth="1"/>
    <col min="1296" max="1296" width="10.57421875" style="791" bestFit="1" customWidth="1"/>
    <col min="1297" max="1297" width="1.421875" style="791" customWidth="1"/>
    <col min="1298" max="1298" width="10.421875" style="791" customWidth="1"/>
    <col min="1299" max="1299" width="1.421875" style="791" customWidth="1"/>
    <col min="1300" max="1300" width="10.57421875" style="791" bestFit="1" customWidth="1"/>
    <col min="1301" max="1536" width="11.421875" style="791" customWidth="1"/>
    <col min="1537" max="1537" width="3.57421875" style="791" customWidth="1"/>
    <col min="1538" max="1538" width="9.421875" style="791" bestFit="1" customWidth="1"/>
    <col min="1539" max="1539" width="3.57421875" style="791" customWidth="1"/>
    <col min="1540" max="1540" width="9.421875" style="791" customWidth="1"/>
    <col min="1541" max="1541" width="1.57421875" style="791" customWidth="1"/>
    <col min="1542" max="1542" width="11.140625" style="791" customWidth="1"/>
    <col min="1543" max="1543" width="2.00390625" style="791" customWidth="1"/>
    <col min="1544" max="1544" width="11.00390625" style="791" customWidth="1"/>
    <col min="1545" max="1545" width="1.8515625" style="791" customWidth="1"/>
    <col min="1546" max="1546" width="10.421875" style="791" bestFit="1" customWidth="1"/>
    <col min="1547" max="1547" width="1.57421875" style="791" customWidth="1"/>
    <col min="1548" max="1548" width="8.57421875" style="791" customWidth="1"/>
    <col min="1549" max="1549" width="1.57421875" style="791" customWidth="1"/>
    <col min="1550" max="1550" width="8.57421875" style="791" customWidth="1"/>
    <col min="1551" max="1551" width="1.57421875" style="791" customWidth="1"/>
    <col min="1552" max="1552" width="10.57421875" style="791" bestFit="1" customWidth="1"/>
    <col min="1553" max="1553" width="1.421875" style="791" customWidth="1"/>
    <col min="1554" max="1554" width="10.421875" style="791" customWidth="1"/>
    <col min="1555" max="1555" width="1.421875" style="791" customWidth="1"/>
    <col min="1556" max="1556" width="10.57421875" style="791" bestFit="1" customWidth="1"/>
    <col min="1557" max="1792" width="11.421875" style="791" customWidth="1"/>
    <col min="1793" max="1793" width="3.57421875" style="791" customWidth="1"/>
    <col min="1794" max="1794" width="9.421875" style="791" bestFit="1" customWidth="1"/>
    <col min="1795" max="1795" width="3.57421875" style="791" customWidth="1"/>
    <col min="1796" max="1796" width="9.421875" style="791" customWidth="1"/>
    <col min="1797" max="1797" width="1.57421875" style="791" customWidth="1"/>
    <col min="1798" max="1798" width="11.140625" style="791" customWidth="1"/>
    <col min="1799" max="1799" width="2.00390625" style="791" customWidth="1"/>
    <col min="1800" max="1800" width="11.00390625" style="791" customWidth="1"/>
    <col min="1801" max="1801" width="1.8515625" style="791" customWidth="1"/>
    <col min="1802" max="1802" width="10.421875" style="791" bestFit="1" customWidth="1"/>
    <col min="1803" max="1803" width="1.57421875" style="791" customWidth="1"/>
    <col min="1804" max="1804" width="8.57421875" style="791" customWidth="1"/>
    <col min="1805" max="1805" width="1.57421875" style="791" customWidth="1"/>
    <col min="1806" max="1806" width="8.57421875" style="791" customWidth="1"/>
    <col min="1807" max="1807" width="1.57421875" style="791" customWidth="1"/>
    <col min="1808" max="1808" width="10.57421875" style="791" bestFit="1" customWidth="1"/>
    <col min="1809" max="1809" width="1.421875" style="791" customWidth="1"/>
    <col min="1810" max="1810" width="10.421875" style="791" customWidth="1"/>
    <col min="1811" max="1811" width="1.421875" style="791" customWidth="1"/>
    <col min="1812" max="1812" width="10.57421875" style="791" bestFit="1" customWidth="1"/>
    <col min="1813" max="2048" width="11.421875" style="791" customWidth="1"/>
    <col min="2049" max="2049" width="3.57421875" style="791" customWidth="1"/>
    <col min="2050" max="2050" width="9.421875" style="791" bestFit="1" customWidth="1"/>
    <col min="2051" max="2051" width="3.57421875" style="791" customWidth="1"/>
    <col min="2052" max="2052" width="9.421875" style="791" customWidth="1"/>
    <col min="2053" max="2053" width="1.57421875" style="791" customWidth="1"/>
    <col min="2054" max="2054" width="11.140625" style="791" customWidth="1"/>
    <col min="2055" max="2055" width="2.00390625" style="791" customWidth="1"/>
    <col min="2056" max="2056" width="11.00390625" style="791" customWidth="1"/>
    <col min="2057" max="2057" width="1.8515625" style="791" customWidth="1"/>
    <col min="2058" max="2058" width="10.421875" style="791" bestFit="1" customWidth="1"/>
    <col min="2059" max="2059" width="1.57421875" style="791" customWidth="1"/>
    <col min="2060" max="2060" width="8.57421875" style="791" customWidth="1"/>
    <col min="2061" max="2061" width="1.57421875" style="791" customWidth="1"/>
    <col min="2062" max="2062" width="8.57421875" style="791" customWidth="1"/>
    <col min="2063" max="2063" width="1.57421875" style="791" customWidth="1"/>
    <col min="2064" max="2064" width="10.57421875" style="791" bestFit="1" customWidth="1"/>
    <col min="2065" max="2065" width="1.421875" style="791" customWidth="1"/>
    <col min="2066" max="2066" width="10.421875" style="791" customWidth="1"/>
    <col min="2067" max="2067" width="1.421875" style="791" customWidth="1"/>
    <col min="2068" max="2068" width="10.57421875" style="791" bestFit="1" customWidth="1"/>
    <col min="2069" max="2304" width="11.421875" style="791" customWidth="1"/>
    <col min="2305" max="2305" width="3.57421875" style="791" customWidth="1"/>
    <col min="2306" max="2306" width="9.421875" style="791" bestFit="1" customWidth="1"/>
    <col min="2307" max="2307" width="3.57421875" style="791" customWidth="1"/>
    <col min="2308" max="2308" width="9.421875" style="791" customWidth="1"/>
    <col min="2309" max="2309" width="1.57421875" style="791" customWidth="1"/>
    <col min="2310" max="2310" width="11.140625" style="791" customWidth="1"/>
    <col min="2311" max="2311" width="2.00390625" style="791" customWidth="1"/>
    <col min="2312" max="2312" width="11.00390625" style="791" customWidth="1"/>
    <col min="2313" max="2313" width="1.8515625" style="791" customWidth="1"/>
    <col min="2314" max="2314" width="10.421875" style="791" bestFit="1" customWidth="1"/>
    <col min="2315" max="2315" width="1.57421875" style="791" customWidth="1"/>
    <col min="2316" max="2316" width="8.57421875" style="791" customWidth="1"/>
    <col min="2317" max="2317" width="1.57421875" style="791" customWidth="1"/>
    <col min="2318" max="2318" width="8.57421875" style="791" customWidth="1"/>
    <col min="2319" max="2319" width="1.57421875" style="791" customWidth="1"/>
    <col min="2320" max="2320" width="10.57421875" style="791" bestFit="1" customWidth="1"/>
    <col min="2321" max="2321" width="1.421875" style="791" customWidth="1"/>
    <col min="2322" max="2322" width="10.421875" style="791" customWidth="1"/>
    <col min="2323" max="2323" width="1.421875" style="791" customWidth="1"/>
    <col min="2324" max="2324" width="10.57421875" style="791" bestFit="1" customWidth="1"/>
    <col min="2325" max="2560" width="11.421875" style="791" customWidth="1"/>
    <col min="2561" max="2561" width="3.57421875" style="791" customWidth="1"/>
    <col min="2562" max="2562" width="9.421875" style="791" bestFit="1" customWidth="1"/>
    <col min="2563" max="2563" width="3.57421875" style="791" customWidth="1"/>
    <col min="2564" max="2564" width="9.421875" style="791" customWidth="1"/>
    <col min="2565" max="2565" width="1.57421875" style="791" customWidth="1"/>
    <col min="2566" max="2566" width="11.140625" style="791" customWidth="1"/>
    <col min="2567" max="2567" width="2.00390625" style="791" customWidth="1"/>
    <col min="2568" max="2568" width="11.00390625" style="791" customWidth="1"/>
    <col min="2569" max="2569" width="1.8515625" style="791" customWidth="1"/>
    <col min="2570" max="2570" width="10.421875" style="791" bestFit="1" customWidth="1"/>
    <col min="2571" max="2571" width="1.57421875" style="791" customWidth="1"/>
    <col min="2572" max="2572" width="8.57421875" style="791" customWidth="1"/>
    <col min="2573" max="2573" width="1.57421875" style="791" customWidth="1"/>
    <col min="2574" max="2574" width="8.57421875" style="791" customWidth="1"/>
    <col min="2575" max="2575" width="1.57421875" style="791" customWidth="1"/>
    <col min="2576" max="2576" width="10.57421875" style="791" bestFit="1" customWidth="1"/>
    <col min="2577" max="2577" width="1.421875" style="791" customWidth="1"/>
    <col min="2578" max="2578" width="10.421875" style="791" customWidth="1"/>
    <col min="2579" max="2579" width="1.421875" style="791" customWidth="1"/>
    <col min="2580" max="2580" width="10.57421875" style="791" bestFit="1" customWidth="1"/>
    <col min="2581" max="2816" width="11.421875" style="791" customWidth="1"/>
    <col min="2817" max="2817" width="3.57421875" style="791" customWidth="1"/>
    <col min="2818" max="2818" width="9.421875" style="791" bestFit="1" customWidth="1"/>
    <col min="2819" max="2819" width="3.57421875" style="791" customWidth="1"/>
    <col min="2820" max="2820" width="9.421875" style="791" customWidth="1"/>
    <col min="2821" max="2821" width="1.57421875" style="791" customWidth="1"/>
    <col min="2822" max="2822" width="11.140625" style="791" customWidth="1"/>
    <col min="2823" max="2823" width="2.00390625" style="791" customWidth="1"/>
    <col min="2824" max="2824" width="11.00390625" style="791" customWidth="1"/>
    <col min="2825" max="2825" width="1.8515625" style="791" customWidth="1"/>
    <col min="2826" max="2826" width="10.421875" style="791" bestFit="1" customWidth="1"/>
    <col min="2827" max="2827" width="1.57421875" style="791" customWidth="1"/>
    <col min="2828" max="2828" width="8.57421875" style="791" customWidth="1"/>
    <col min="2829" max="2829" width="1.57421875" style="791" customWidth="1"/>
    <col min="2830" max="2830" width="8.57421875" style="791" customWidth="1"/>
    <col min="2831" max="2831" width="1.57421875" style="791" customWidth="1"/>
    <col min="2832" max="2832" width="10.57421875" style="791" bestFit="1" customWidth="1"/>
    <col min="2833" max="2833" width="1.421875" style="791" customWidth="1"/>
    <col min="2834" max="2834" width="10.421875" style="791" customWidth="1"/>
    <col min="2835" max="2835" width="1.421875" style="791" customWidth="1"/>
    <col min="2836" max="2836" width="10.57421875" style="791" bestFit="1" customWidth="1"/>
    <col min="2837" max="3072" width="11.421875" style="791" customWidth="1"/>
    <col min="3073" max="3073" width="3.57421875" style="791" customWidth="1"/>
    <col min="3074" max="3074" width="9.421875" style="791" bestFit="1" customWidth="1"/>
    <col min="3075" max="3075" width="3.57421875" style="791" customWidth="1"/>
    <col min="3076" max="3076" width="9.421875" style="791" customWidth="1"/>
    <col min="3077" max="3077" width="1.57421875" style="791" customWidth="1"/>
    <col min="3078" max="3078" width="11.140625" style="791" customWidth="1"/>
    <col min="3079" max="3079" width="2.00390625" style="791" customWidth="1"/>
    <col min="3080" max="3080" width="11.00390625" style="791" customWidth="1"/>
    <col min="3081" max="3081" width="1.8515625" style="791" customWidth="1"/>
    <col min="3082" max="3082" width="10.421875" style="791" bestFit="1" customWidth="1"/>
    <col min="3083" max="3083" width="1.57421875" style="791" customWidth="1"/>
    <col min="3084" max="3084" width="8.57421875" style="791" customWidth="1"/>
    <col min="3085" max="3085" width="1.57421875" style="791" customWidth="1"/>
    <col min="3086" max="3086" width="8.57421875" style="791" customWidth="1"/>
    <col min="3087" max="3087" width="1.57421875" style="791" customWidth="1"/>
    <col min="3088" max="3088" width="10.57421875" style="791" bestFit="1" customWidth="1"/>
    <col min="3089" max="3089" width="1.421875" style="791" customWidth="1"/>
    <col min="3090" max="3090" width="10.421875" style="791" customWidth="1"/>
    <col min="3091" max="3091" width="1.421875" style="791" customWidth="1"/>
    <col min="3092" max="3092" width="10.57421875" style="791" bestFit="1" customWidth="1"/>
    <col min="3093" max="3328" width="11.421875" style="791" customWidth="1"/>
    <col min="3329" max="3329" width="3.57421875" style="791" customWidth="1"/>
    <col min="3330" max="3330" width="9.421875" style="791" bestFit="1" customWidth="1"/>
    <col min="3331" max="3331" width="3.57421875" style="791" customWidth="1"/>
    <col min="3332" max="3332" width="9.421875" style="791" customWidth="1"/>
    <col min="3333" max="3333" width="1.57421875" style="791" customWidth="1"/>
    <col min="3334" max="3334" width="11.140625" style="791" customWidth="1"/>
    <col min="3335" max="3335" width="2.00390625" style="791" customWidth="1"/>
    <col min="3336" max="3336" width="11.00390625" style="791" customWidth="1"/>
    <col min="3337" max="3337" width="1.8515625" style="791" customWidth="1"/>
    <col min="3338" max="3338" width="10.421875" style="791" bestFit="1" customWidth="1"/>
    <col min="3339" max="3339" width="1.57421875" style="791" customWidth="1"/>
    <col min="3340" max="3340" width="8.57421875" style="791" customWidth="1"/>
    <col min="3341" max="3341" width="1.57421875" style="791" customWidth="1"/>
    <col min="3342" max="3342" width="8.57421875" style="791" customWidth="1"/>
    <col min="3343" max="3343" width="1.57421875" style="791" customWidth="1"/>
    <col min="3344" max="3344" width="10.57421875" style="791" bestFit="1" customWidth="1"/>
    <col min="3345" max="3345" width="1.421875" style="791" customWidth="1"/>
    <col min="3346" max="3346" width="10.421875" style="791" customWidth="1"/>
    <col min="3347" max="3347" width="1.421875" style="791" customWidth="1"/>
    <col min="3348" max="3348" width="10.57421875" style="791" bestFit="1" customWidth="1"/>
    <col min="3349" max="3584" width="11.421875" style="791" customWidth="1"/>
    <col min="3585" max="3585" width="3.57421875" style="791" customWidth="1"/>
    <col min="3586" max="3586" width="9.421875" style="791" bestFit="1" customWidth="1"/>
    <col min="3587" max="3587" width="3.57421875" style="791" customWidth="1"/>
    <col min="3588" max="3588" width="9.421875" style="791" customWidth="1"/>
    <col min="3589" max="3589" width="1.57421875" style="791" customWidth="1"/>
    <col min="3590" max="3590" width="11.140625" style="791" customWidth="1"/>
    <col min="3591" max="3591" width="2.00390625" style="791" customWidth="1"/>
    <col min="3592" max="3592" width="11.00390625" style="791" customWidth="1"/>
    <col min="3593" max="3593" width="1.8515625" style="791" customWidth="1"/>
    <col min="3594" max="3594" width="10.421875" style="791" bestFit="1" customWidth="1"/>
    <col min="3595" max="3595" width="1.57421875" style="791" customWidth="1"/>
    <col min="3596" max="3596" width="8.57421875" style="791" customWidth="1"/>
    <col min="3597" max="3597" width="1.57421875" style="791" customWidth="1"/>
    <col min="3598" max="3598" width="8.57421875" style="791" customWidth="1"/>
    <col min="3599" max="3599" width="1.57421875" style="791" customWidth="1"/>
    <col min="3600" max="3600" width="10.57421875" style="791" bestFit="1" customWidth="1"/>
    <col min="3601" max="3601" width="1.421875" style="791" customWidth="1"/>
    <col min="3602" max="3602" width="10.421875" style="791" customWidth="1"/>
    <col min="3603" max="3603" width="1.421875" style="791" customWidth="1"/>
    <col min="3604" max="3604" width="10.57421875" style="791" bestFit="1" customWidth="1"/>
    <col min="3605" max="3840" width="11.421875" style="791" customWidth="1"/>
    <col min="3841" max="3841" width="3.57421875" style="791" customWidth="1"/>
    <col min="3842" max="3842" width="9.421875" style="791" bestFit="1" customWidth="1"/>
    <col min="3843" max="3843" width="3.57421875" style="791" customWidth="1"/>
    <col min="3844" max="3844" width="9.421875" style="791" customWidth="1"/>
    <col min="3845" max="3845" width="1.57421875" style="791" customWidth="1"/>
    <col min="3846" max="3846" width="11.140625" style="791" customWidth="1"/>
    <col min="3847" max="3847" width="2.00390625" style="791" customWidth="1"/>
    <col min="3848" max="3848" width="11.00390625" style="791" customWidth="1"/>
    <col min="3849" max="3849" width="1.8515625" style="791" customWidth="1"/>
    <col min="3850" max="3850" width="10.421875" style="791" bestFit="1" customWidth="1"/>
    <col min="3851" max="3851" width="1.57421875" style="791" customWidth="1"/>
    <col min="3852" max="3852" width="8.57421875" style="791" customWidth="1"/>
    <col min="3853" max="3853" width="1.57421875" style="791" customWidth="1"/>
    <col min="3854" max="3854" width="8.57421875" style="791" customWidth="1"/>
    <col min="3855" max="3855" width="1.57421875" style="791" customWidth="1"/>
    <col min="3856" max="3856" width="10.57421875" style="791" bestFit="1" customWidth="1"/>
    <col min="3857" max="3857" width="1.421875" style="791" customWidth="1"/>
    <col min="3858" max="3858" width="10.421875" style="791" customWidth="1"/>
    <col min="3859" max="3859" width="1.421875" style="791" customWidth="1"/>
    <col min="3860" max="3860" width="10.57421875" style="791" bestFit="1" customWidth="1"/>
    <col min="3861" max="4096" width="11.421875" style="791" customWidth="1"/>
    <col min="4097" max="4097" width="3.57421875" style="791" customWidth="1"/>
    <col min="4098" max="4098" width="9.421875" style="791" bestFit="1" customWidth="1"/>
    <col min="4099" max="4099" width="3.57421875" style="791" customWidth="1"/>
    <col min="4100" max="4100" width="9.421875" style="791" customWidth="1"/>
    <col min="4101" max="4101" width="1.57421875" style="791" customWidth="1"/>
    <col min="4102" max="4102" width="11.140625" style="791" customWidth="1"/>
    <col min="4103" max="4103" width="2.00390625" style="791" customWidth="1"/>
    <col min="4104" max="4104" width="11.00390625" style="791" customWidth="1"/>
    <col min="4105" max="4105" width="1.8515625" style="791" customWidth="1"/>
    <col min="4106" max="4106" width="10.421875" style="791" bestFit="1" customWidth="1"/>
    <col min="4107" max="4107" width="1.57421875" style="791" customWidth="1"/>
    <col min="4108" max="4108" width="8.57421875" style="791" customWidth="1"/>
    <col min="4109" max="4109" width="1.57421875" style="791" customWidth="1"/>
    <col min="4110" max="4110" width="8.57421875" style="791" customWidth="1"/>
    <col min="4111" max="4111" width="1.57421875" style="791" customWidth="1"/>
    <col min="4112" max="4112" width="10.57421875" style="791" bestFit="1" customWidth="1"/>
    <col min="4113" max="4113" width="1.421875" style="791" customWidth="1"/>
    <col min="4114" max="4114" width="10.421875" style="791" customWidth="1"/>
    <col min="4115" max="4115" width="1.421875" style="791" customWidth="1"/>
    <col min="4116" max="4116" width="10.57421875" style="791" bestFit="1" customWidth="1"/>
    <col min="4117" max="4352" width="11.421875" style="791" customWidth="1"/>
    <col min="4353" max="4353" width="3.57421875" style="791" customWidth="1"/>
    <col min="4354" max="4354" width="9.421875" style="791" bestFit="1" customWidth="1"/>
    <col min="4355" max="4355" width="3.57421875" style="791" customWidth="1"/>
    <col min="4356" max="4356" width="9.421875" style="791" customWidth="1"/>
    <col min="4357" max="4357" width="1.57421875" style="791" customWidth="1"/>
    <col min="4358" max="4358" width="11.140625" style="791" customWidth="1"/>
    <col min="4359" max="4359" width="2.00390625" style="791" customWidth="1"/>
    <col min="4360" max="4360" width="11.00390625" style="791" customWidth="1"/>
    <col min="4361" max="4361" width="1.8515625" style="791" customWidth="1"/>
    <col min="4362" max="4362" width="10.421875" style="791" bestFit="1" customWidth="1"/>
    <col min="4363" max="4363" width="1.57421875" style="791" customWidth="1"/>
    <col min="4364" max="4364" width="8.57421875" style="791" customWidth="1"/>
    <col min="4365" max="4365" width="1.57421875" style="791" customWidth="1"/>
    <col min="4366" max="4366" width="8.57421875" style="791" customWidth="1"/>
    <col min="4367" max="4367" width="1.57421875" style="791" customWidth="1"/>
    <col min="4368" max="4368" width="10.57421875" style="791" bestFit="1" customWidth="1"/>
    <col min="4369" max="4369" width="1.421875" style="791" customWidth="1"/>
    <col min="4370" max="4370" width="10.421875" style="791" customWidth="1"/>
    <col min="4371" max="4371" width="1.421875" style="791" customWidth="1"/>
    <col min="4372" max="4372" width="10.57421875" style="791" bestFit="1" customWidth="1"/>
    <col min="4373" max="4608" width="11.421875" style="791" customWidth="1"/>
    <col min="4609" max="4609" width="3.57421875" style="791" customWidth="1"/>
    <col min="4610" max="4610" width="9.421875" style="791" bestFit="1" customWidth="1"/>
    <col min="4611" max="4611" width="3.57421875" style="791" customWidth="1"/>
    <col min="4612" max="4612" width="9.421875" style="791" customWidth="1"/>
    <col min="4613" max="4613" width="1.57421875" style="791" customWidth="1"/>
    <col min="4614" max="4614" width="11.140625" style="791" customWidth="1"/>
    <col min="4615" max="4615" width="2.00390625" style="791" customWidth="1"/>
    <col min="4616" max="4616" width="11.00390625" style="791" customWidth="1"/>
    <col min="4617" max="4617" width="1.8515625" style="791" customWidth="1"/>
    <col min="4618" max="4618" width="10.421875" style="791" bestFit="1" customWidth="1"/>
    <col min="4619" max="4619" width="1.57421875" style="791" customWidth="1"/>
    <col min="4620" max="4620" width="8.57421875" style="791" customWidth="1"/>
    <col min="4621" max="4621" width="1.57421875" style="791" customWidth="1"/>
    <col min="4622" max="4622" width="8.57421875" style="791" customWidth="1"/>
    <col min="4623" max="4623" width="1.57421875" style="791" customWidth="1"/>
    <col min="4624" max="4624" width="10.57421875" style="791" bestFit="1" customWidth="1"/>
    <col min="4625" max="4625" width="1.421875" style="791" customWidth="1"/>
    <col min="4626" max="4626" width="10.421875" style="791" customWidth="1"/>
    <col min="4627" max="4627" width="1.421875" style="791" customWidth="1"/>
    <col min="4628" max="4628" width="10.57421875" style="791" bestFit="1" customWidth="1"/>
    <col min="4629" max="4864" width="11.421875" style="791" customWidth="1"/>
    <col min="4865" max="4865" width="3.57421875" style="791" customWidth="1"/>
    <col min="4866" max="4866" width="9.421875" style="791" bestFit="1" customWidth="1"/>
    <col min="4867" max="4867" width="3.57421875" style="791" customWidth="1"/>
    <col min="4868" max="4868" width="9.421875" style="791" customWidth="1"/>
    <col min="4869" max="4869" width="1.57421875" style="791" customWidth="1"/>
    <col min="4870" max="4870" width="11.140625" style="791" customWidth="1"/>
    <col min="4871" max="4871" width="2.00390625" style="791" customWidth="1"/>
    <col min="4872" max="4872" width="11.00390625" style="791" customWidth="1"/>
    <col min="4873" max="4873" width="1.8515625" style="791" customWidth="1"/>
    <col min="4874" max="4874" width="10.421875" style="791" bestFit="1" customWidth="1"/>
    <col min="4875" max="4875" width="1.57421875" style="791" customWidth="1"/>
    <col min="4876" max="4876" width="8.57421875" style="791" customWidth="1"/>
    <col min="4877" max="4877" width="1.57421875" style="791" customWidth="1"/>
    <col min="4878" max="4878" width="8.57421875" style="791" customWidth="1"/>
    <col min="4879" max="4879" width="1.57421875" style="791" customWidth="1"/>
    <col min="4880" max="4880" width="10.57421875" style="791" bestFit="1" customWidth="1"/>
    <col min="4881" max="4881" width="1.421875" style="791" customWidth="1"/>
    <col min="4882" max="4882" width="10.421875" style="791" customWidth="1"/>
    <col min="4883" max="4883" width="1.421875" style="791" customWidth="1"/>
    <col min="4884" max="4884" width="10.57421875" style="791" bestFit="1" customWidth="1"/>
    <col min="4885" max="5120" width="11.421875" style="791" customWidth="1"/>
    <col min="5121" max="5121" width="3.57421875" style="791" customWidth="1"/>
    <col min="5122" max="5122" width="9.421875" style="791" bestFit="1" customWidth="1"/>
    <col min="5123" max="5123" width="3.57421875" style="791" customWidth="1"/>
    <col min="5124" max="5124" width="9.421875" style="791" customWidth="1"/>
    <col min="5125" max="5125" width="1.57421875" style="791" customWidth="1"/>
    <col min="5126" max="5126" width="11.140625" style="791" customWidth="1"/>
    <col min="5127" max="5127" width="2.00390625" style="791" customWidth="1"/>
    <col min="5128" max="5128" width="11.00390625" style="791" customWidth="1"/>
    <col min="5129" max="5129" width="1.8515625" style="791" customWidth="1"/>
    <col min="5130" max="5130" width="10.421875" style="791" bestFit="1" customWidth="1"/>
    <col min="5131" max="5131" width="1.57421875" style="791" customWidth="1"/>
    <col min="5132" max="5132" width="8.57421875" style="791" customWidth="1"/>
    <col min="5133" max="5133" width="1.57421875" style="791" customWidth="1"/>
    <col min="5134" max="5134" width="8.57421875" style="791" customWidth="1"/>
    <col min="5135" max="5135" width="1.57421875" style="791" customWidth="1"/>
    <col min="5136" max="5136" width="10.57421875" style="791" bestFit="1" customWidth="1"/>
    <col min="5137" max="5137" width="1.421875" style="791" customWidth="1"/>
    <col min="5138" max="5138" width="10.421875" style="791" customWidth="1"/>
    <col min="5139" max="5139" width="1.421875" style="791" customWidth="1"/>
    <col min="5140" max="5140" width="10.57421875" style="791" bestFit="1" customWidth="1"/>
    <col min="5141" max="5376" width="11.421875" style="791" customWidth="1"/>
    <col min="5377" max="5377" width="3.57421875" style="791" customWidth="1"/>
    <col min="5378" max="5378" width="9.421875" style="791" bestFit="1" customWidth="1"/>
    <col min="5379" max="5379" width="3.57421875" style="791" customWidth="1"/>
    <col min="5380" max="5380" width="9.421875" style="791" customWidth="1"/>
    <col min="5381" max="5381" width="1.57421875" style="791" customWidth="1"/>
    <col min="5382" max="5382" width="11.140625" style="791" customWidth="1"/>
    <col min="5383" max="5383" width="2.00390625" style="791" customWidth="1"/>
    <col min="5384" max="5384" width="11.00390625" style="791" customWidth="1"/>
    <col min="5385" max="5385" width="1.8515625" style="791" customWidth="1"/>
    <col min="5386" max="5386" width="10.421875" style="791" bestFit="1" customWidth="1"/>
    <col min="5387" max="5387" width="1.57421875" style="791" customWidth="1"/>
    <col min="5388" max="5388" width="8.57421875" style="791" customWidth="1"/>
    <col min="5389" max="5389" width="1.57421875" style="791" customWidth="1"/>
    <col min="5390" max="5390" width="8.57421875" style="791" customWidth="1"/>
    <col min="5391" max="5391" width="1.57421875" style="791" customWidth="1"/>
    <col min="5392" max="5392" width="10.57421875" style="791" bestFit="1" customWidth="1"/>
    <col min="5393" max="5393" width="1.421875" style="791" customWidth="1"/>
    <col min="5394" max="5394" width="10.421875" style="791" customWidth="1"/>
    <col min="5395" max="5395" width="1.421875" style="791" customWidth="1"/>
    <col min="5396" max="5396" width="10.57421875" style="791" bestFit="1" customWidth="1"/>
    <col min="5397" max="5632" width="11.421875" style="791" customWidth="1"/>
    <col min="5633" max="5633" width="3.57421875" style="791" customWidth="1"/>
    <col min="5634" max="5634" width="9.421875" style="791" bestFit="1" customWidth="1"/>
    <col min="5635" max="5635" width="3.57421875" style="791" customWidth="1"/>
    <col min="5636" max="5636" width="9.421875" style="791" customWidth="1"/>
    <col min="5637" max="5637" width="1.57421875" style="791" customWidth="1"/>
    <col min="5638" max="5638" width="11.140625" style="791" customWidth="1"/>
    <col min="5639" max="5639" width="2.00390625" style="791" customWidth="1"/>
    <col min="5640" max="5640" width="11.00390625" style="791" customWidth="1"/>
    <col min="5641" max="5641" width="1.8515625" style="791" customWidth="1"/>
    <col min="5642" max="5642" width="10.421875" style="791" bestFit="1" customWidth="1"/>
    <col min="5643" max="5643" width="1.57421875" style="791" customWidth="1"/>
    <col min="5644" max="5644" width="8.57421875" style="791" customWidth="1"/>
    <col min="5645" max="5645" width="1.57421875" style="791" customWidth="1"/>
    <col min="5646" max="5646" width="8.57421875" style="791" customWidth="1"/>
    <col min="5647" max="5647" width="1.57421875" style="791" customWidth="1"/>
    <col min="5648" max="5648" width="10.57421875" style="791" bestFit="1" customWidth="1"/>
    <col min="5649" max="5649" width="1.421875" style="791" customWidth="1"/>
    <col min="5650" max="5650" width="10.421875" style="791" customWidth="1"/>
    <col min="5651" max="5651" width="1.421875" style="791" customWidth="1"/>
    <col min="5652" max="5652" width="10.57421875" style="791" bestFit="1" customWidth="1"/>
    <col min="5653" max="5888" width="11.421875" style="791" customWidth="1"/>
    <col min="5889" max="5889" width="3.57421875" style="791" customWidth="1"/>
    <col min="5890" max="5890" width="9.421875" style="791" bestFit="1" customWidth="1"/>
    <col min="5891" max="5891" width="3.57421875" style="791" customWidth="1"/>
    <col min="5892" max="5892" width="9.421875" style="791" customWidth="1"/>
    <col min="5893" max="5893" width="1.57421875" style="791" customWidth="1"/>
    <col min="5894" max="5894" width="11.140625" style="791" customWidth="1"/>
    <col min="5895" max="5895" width="2.00390625" style="791" customWidth="1"/>
    <col min="5896" max="5896" width="11.00390625" style="791" customWidth="1"/>
    <col min="5897" max="5897" width="1.8515625" style="791" customWidth="1"/>
    <col min="5898" max="5898" width="10.421875" style="791" bestFit="1" customWidth="1"/>
    <col min="5899" max="5899" width="1.57421875" style="791" customWidth="1"/>
    <col min="5900" max="5900" width="8.57421875" style="791" customWidth="1"/>
    <col min="5901" max="5901" width="1.57421875" style="791" customWidth="1"/>
    <col min="5902" max="5902" width="8.57421875" style="791" customWidth="1"/>
    <col min="5903" max="5903" width="1.57421875" style="791" customWidth="1"/>
    <col min="5904" max="5904" width="10.57421875" style="791" bestFit="1" customWidth="1"/>
    <col min="5905" max="5905" width="1.421875" style="791" customWidth="1"/>
    <col min="5906" max="5906" width="10.421875" style="791" customWidth="1"/>
    <col min="5907" max="5907" width="1.421875" style="791" customWidth="1"/>
    <col min="5908" max="5908" width="10.57421875" style="791" bestFit="1" customWidth="1"/>
    <col min="5909" max="6144" width="11.421875" style="791" customWidth="1"/>
    <col min="6145" max="6145" width="3.57421875" style="791" customWidth="1"/>
    <col min="6146" max="6146" width="9.421875" style="791" bestFit="1" customWidth="1"/>
    <col min="6147" max="6147" width="3.57421875" style="791" customWidth="1"/>
    <col min="6148" max="6148" width="9.421875" style="791" customWidth="1"/>
    <col min="6149" max="6149" width="1.57421875" style="791" customWidth="1"/>
    <col min="6150" max="6150" width="11.140625" style="791" customWidth="1"/>
    <col min="6151" max="6151" width="2.00390625" style="791" customWidth="1"/>
    <col min="6152" max="6152" width="11.00390625" style="791" customWidth="1"/>
    <col min="6153" max="6153" width="1.8515625" style="791" customWidth="1"/>
    <col min="6154" max="6154" width="10.421875" style="791" bestFit="1" customWidth="1"/>
    <col min="6155" max="6155" width="1.57421875" style="791" customWidth="1"/>
    <col min="6156" max="6156" width="8.57421875" style="791" customWidth="1"/>
    <col min="6157" max="6157" width="1.57421875" style="791" customWidth="1"/>
    <col min="6158" max="6158" width="8.57421875" style="791" customWidth="1"/>
    <col min="6159" max="6159" width="1.57421875" style="791" customWidth="1"/>
    <col min="6160" max="6160" width="10.57421875" style="791" bestFit="1" customWidth="1"/>
    <col min="6161" max="6161" width="1.421875" style="791" customWidth="1"/>
    <col min="6162" max="6162" width="10.421875" style="791" customWidth="1"/>
    <col min="6163" max="6163" width="1.421875" style="791" customWidth="1"/>
    <col min="6164" max="6164" width="10.57421875" style="791" bestFit="1" customWidth="1"/>
    <col min="6165" max="6400" width="11.421875" style="791" customWidth="1"/>
    <col min="6401" max="6401" width="3.57421875" style="791" customWidth="1"/>
    <col min="6402" max="6402" width="9.421875" style="791" bestFit="1" customWidth="1"/>
    <col min="6403" max="6403" width="3.57421875" style="791" customWidth="1"/>
    <col min="6404" max="6404" width="9.421875" style="791" customWidth="1"/>
    <col min="6405" max="6405" width="1.57421875" style="791" customWidth="1"/>
    <col min="6406" max="6406" width="11.140625" style="791" customWidth="1"/>
    <col min="6407" max="6407" width="2.00390625" style="791" customWidth="1"/>
    <col min="6408" max="6408" width="11.00390625" style="791" customWidth="1"/>
    <col min="6409" max="6409" width="1.8515625" style="791" customWidth="1"/>
    <col min="6410" max="6410" width="10.421875" style="791" bestFit="1" customWidth="1"/>
    <col min="6411" max="6411" width="1.57421875" style="791" customWidth="1"/>
    <col min="6412" max="6412" width="8.57421875" style="791" customWidth="1"/>
    <col min="6413" max="6413" width="1.57421875" style="791" customWidth="1"/>
    <col min="6414" max="6414" width="8.57421875" style="791" customWidth="1"/>
    <col min="6415" max="6415" width="1.57421875" style="791" customWidth="1"/>
    <col min="6416" max="6416" width="10.57421875" style="791" bestFit="1" customWidth="1"/>
    <col min="6417" max="6417" width="1.421875" style="791" customWidth="1"/>
    <col min="6418" max="6418" width="10.421875" style="791" customWidth="1"/>
    <col min="6419" max="6419" width="1.421875" style="791" customWidth="1"/>
    <col min="6420" max="6420" width="10.57421875" style="791" bestFit="1" customWidth="1"/>
    <col min="6421" max="6656" width="11.421875" style="791" customWidth="1"/>
    <col min="6657" max="6657" width="3.57421875" style="791" customWidth="1"/>
    <col min="6658" max="6658" width="9.421875" style="791" bestFit="1" customWidth="1"/>
    <col min="6659" max="6659" width="3.57421875" style="791" customWidth="1"/>
    <col min="6660" max="6660" width="9.421875" style="791" customWidth="1"/>
    <col min="6661" max="6661" width="1.57421875" style="791" customWidth="1"/>
    <col min="6662" max="6662" width="11.140625" style="791" customWidth="1"/>
    <col min="6663" max="6663" width="2.00390625" style="791" customWidth="1"/>
    <col min="6664" max="6664" width="11.00390625" style="791" customWidth="1"/>
    <col min="6665" max="6665" width="1.8515625" style="791" customWidth="1"/>
    <col min="6666" max="6666" width="10.421875" style="791" bestFit="1" customWidth="1"/>
    <col min="6667" max="6667" width="1.57421875" style="791" customWidth="1"/>
    <col min="6668" max="6668" width="8.57421875" style="791" customWidth="1"/>
    <col min="6669" max="6669" width="1.57421875" style="791" customWidth="1"/>
    <col min="6670" max="6670" width="8.57421875" style="791" customWidth="1"/>
    <col min="6671" max="6671" width="1.57421875" style="791" customWidth="1"/>
    <col min="6672" max="6672" width="10.57421875" style="791" bestFit="1" customWidth="1"/>
    <col min="6673" max="6673" width="1.421875" style="791" customWidth="1"/>
    <col min="6674" max="6674" width="10.421875" style="791" customWidth="1"/>
    <col min="6675" max="6675" width="1.421875" style="791" customWidth="1"/>
    <col min="6676" max="6676" width="10.57421875" style="791" bestFit="1" customWidth="1"/>
    <col min="6677" max="6912" width="11.421875" style="791" customWidth="1"/>
    <col min="6913" max="6913" width="3.57421875" style="791" customWidth="1"/>
    <col min="6914" max="6914" width="9.421875" style="791" bestFit="1" customWidth="1"/>
    <col min="6915" max="6915" width="3.57421875" style="791" customWidth="1"/>
    <col min="6916" max="6916" width="9.421875" style="791" customWidth="1"/>
    <col min="6917" max="6917" width="1.57421875" style="791" customWidth="1"/>
    <col min="6918" max="6918" width="11.140625" style="791" customWidth="1"/>
    <col min="6919" max="6919" width="2.00390625" style="791" customWidth="1"/>
    <col min="6920" max="6920" width="11.00390625" style="791" customWidth="1"/>
    <col min="6921" max="6921" width="1.8515625" style="791" customWidth="1"/>
    <col min="6922" max="6922" width="10.421875" style="791" bestFit="1" customWidth="1"/>
    <col min="6923" max="6923" width="1.57421875" style="791" customWidth="1"/>
    <col min="6924" max="6924" width="8.57421875" style="791" customWidth="1"/>
    <col min="6925" max="6925" width="1.57421875" style="791" customWidth="1"/>
    <col min="6926" max="6926" width="8.57421875" style="791" customWidth="1"/>
    <col min="6927" max="6927" width="1.57421875" style="791" customWidth="1"/>
    <col min="6928" max="6928" width="10.57421875" style="791" bestFit="1" customWidth="1"/>
    <col min="6929" max="6929" width="1.421875" style="791" customWidth="1"/>
    <col min="6930" max="6930" width="10.421875" style="791" customWidth="1"/>
    <col min="6931" max="6931" width="1.421875" style="791" customWidth="1"/>
    <col min="6932" max="6932" width="10.57421875" style="791" bestFit="1" customWidth="1"/>
    <col min="6933" max="7168" width="11.421875" style="791" customWidth="1"/>
    <col min="7169" max="7169" width="3.57421875" style="791" customWidth="1"/>
    <col min="7170" max="7170" width="9.421875" style="791" bestFit="1" customWidth="1"/>
    <col min="7171" max="7171" width="3.57421875" style="791" customWidth="1"/>
    <col min="7172" max="7172" width="9.421875" style="791" customWidth="1"/>
    <col min="7173" max="7173" width="1.57421875" style="791" customWidth="1"/>
    <col min="7174" max="7174" width="11.140625" style="791" customWidth="1"/>
    <col min="7175" max="7175" width="2.00390625" style="791" customWidth="1"/>
    <col min="7176" max="7176" width="11.00390625" style="791" customWidth="1"/>
    <col min="7177" max="7177" width="1.8515625" style="791" customWidth="1"/>
    <col min="7178" max="7178" width="10.421875" style="791" bestFit="1" customWidth="1"/>
    <col min="7179" max="7179" width="1.57421875" style="791" customWidth="1"/>
    <col min="7180" max="7180" width="8.57421875" style="791" customWidth="1"/>
    <col min="7181" max="7181" width="1.57421875" style="791" customWidth="1"/>
    <col min="7182" max="7182" width="8.57421875" style="791" customWidth="1"/>
    <col min="7183" max="7183" width="1.57421875" style="791" customWidth="1"/>
    <col min="7184" max="7184" width="10.57421875" style="791" bestFit="1" customWidth="1"/>
    <col min="7185" max="7185" width="1.421875" style="791" customWidth="1"/>
    <col min="7186" max="7186" width="10.421875" style="791" customWidth="1"/>
    <col min="7187" max="7187" width="1.421875" style="791" customWidth="1"/>
    <col min="7188" max="7188" width="10.57421875" style="791" bestFit="1" customWidth="1"/>
    <col min="7189" max="7424" width="11.421875" style="791" customWidth="1"/>
    <col min="7425" max="7425" width="3.57421875" style="791" customWidth="1"/>
    <col min="7426" max="7426" width="9.421875" style="791" bestFit="1" customWidth="1"/>
    <col min="7427" max="7427" width="3.57421875" style="791" customWidth="1"/>
    <col min="7428" max="7428" width="9.421875" style="791" customWidth="1"/>
    <col min="7429" max="7429" width="1.57421875" style="791" customWidth="1"/>
    <col min="7430" max="7430" width="11.140625" style="791" customWidth="1"/>
    <col min="7431" max="7431" width="2.00390625" style="791" customWidth="1"/>
    <col min="7432" max="7432" width="11.00390625" style="791" customWidth="1"/>
    <col min="7433" max="7433" width="1.8515625" style="791" customWidth="1"/>
    <col min="7434" max="7434" width="10.421875" style="791" bestFit="1" customWidth="1"/>
    <col min="7435" max="7435" width="1.57421875" style="791" customWidth="1"/>
    <col min="7436" max="7436" width="8.57421875" style="791" customWidth="1"/>
    <col min="7437" max="7437" width="1.57421875" style="791" customWidth="1"/>
    <col min="7438" max="7438" width="8.57421875" style="791" customWidth="1"/>
    <col min="7439" max="7439" width="1.57421875" style="791" customWidth="1"/>
    <col min="7440" max="7440" width="10.57421875" style="791" bestFit="1" customWidth="1"/>
    <col min="7441" max="7441" width="1.421875" style="791" customWidth="1"/>
    <col min="7442" max="7442" width="10.421875" style="791" customWidth="1"/>
    <col min="7443" max="7443" width="1.421875" style="791" customWidth="1"/>
    <col min="7444" max="7444" width="10.57421875" style="791" bestFit="1" customWidth="1"/>
    <col min="7445" max="7680" width="11.421875" style="791" customWidth="1"/>
    <col min="7681" max="7681" width="3.57421875" style="791" customWidth="1"/>
    <col min="7682" max="7682" width="9.421875" style="791" bestFit="1" customWidth="1"/>
    <col min="7683" max="7683" width="3.57421875" style="791" customWidth="1"/>
    <col min="7684" max="7684" width="9.421875" style="791" customWidth="1"/>
    <col min="7685" max="7685" width="1.57421875" style="791" customWidth="1"/>
    <col min="7686" max="7686" width="11.140625" style="791" customWidth="1"/>
    <col min="7687" max="7687" width="2.00390625" style="791" customWidth="1"/>
    <col min="7688" max="7688" width="11.00390625" style="791" customWidth="1"/>
    <col min="7689" max="7689" width="1.8515625" style="791" customWidth="1"/>
    <col min="7690" max="7690" width="10.421875" style="791" bestFit="1" customWidth="1"/>
    <col min="7691" max="7691" width="1.57421875" style="791" customWidth="1"/>
    <col min="7692" max="7692" width="8.57421875" style="791" customWidth="1"/>
    <col min="7693" max="7693" width="1.57421875" style="791" customWidth="1"/>
    <col min="7694" max="7694" width="8.57421875" style="791" customWidth="1"/>
    <col min="7695" max="7695" width="1.57421875" style="791" customWidth="1"/>
    <col min="7696" max="7696" width="10.57421875" style="791" bestFit="1" customWidth="1"/>
    <col min="7697" max="7697" width="1.421875" style="791" customWidth="1"/>
    <col min="7698" max="7698" width="10.421875" style="791" customWidth="1"/>
    <col min="7699" max="7699" width="1.421875" style="791" customWidth="1"/>
    <col min="7700" max="7700" width="10.57421875" style="791" bestFit="1" customWidth="1"/>
    <col min="7701" max="7936" width="11.421875" style="791" customWidth="1"/>
    <col min="7937" max="7937" width="3.57421875" style="791" customWidth="1"/>
    <col min="7938" max="7938" width="9.421875" style="791" bestFit="1" customWidth="1"/>
    <col min="7939" max="7939" width="3.57421875" style="791" customWidth="1"/>
    <col min="7940" max="7940" width="9.421875" style="791" customWidth="1"/>
    <col min="7941" max="7941" width="1.57421875" style="791" customWidth="1"/>
    <col min="7942" max="7942" width="11.140625" style="791" customWidth="1"/>
    <col min="7943" max="7943" width="2.00390625" style="791" customWidth="1"/>
    <col min="7944" max="7944" width="11.00390625" style="791" customWidth="1"/>
    <col min="7945" max="7945" width="1.8515625" style="791" customWidth="1"/>
    <col min="7946" max="7946" width="10.421875" style="791" bestFit="1" customWidth="1"/>
    <col min="7947" max="7947" width="1.57421875" style="791" customWidth="1"/>
    <col min="7948" max="7948" width="8.57421875" style="791" customWidth="1"/>
    <col min="7949" max="7949" width="1.57421875" style="791" customWidth="1"/>
    <col min="7950" max="7950" width="8.57421875" style="791" customWidth="1"/>
    <col min="7951" max="7951" width="1.57421875" style="791" customWidth="1"/>
    <col min="7952" max="7952" width="10.57421875" style="791" bestFit="1" customWidth="1"/>
    <col min="7953" max="7953" width="1.421875" style="791" customWidth="1"/>
    <col min="7954" max="7954" width="10.421875" style="791" customWidth="1"/>
    <col min="7955" max="7955" width="1.421875" style="791" customWidth="1"/>
    <col min="7956" max="7956" width="10.57421875" style="791" bestFit="1" customWidth="1"/>
    <col min="7957" max="8192" width="11.421875" style="791" customWidth="1"/>
    <col min="8193" max="8193" width="3.57421875" style="791" customWidth="1"/>
    <col min="8194" max="8194" width="9.421875" style="791" bestFit="1" customWidth="1"/>
    <col min="8195" max="8195" width="3.57421875" style="791" customWidth="1"/>
    <col min="8196" max="8196" width="9.421875" style="791" customWidth="1"/>
    <col min="8197" max="8197" width="1.57421875" style="791" customWidth="1"/>
    <col min="8198" max="8198" width="11.140625" style="791" customWidth="1"/>
    <col min="8199" max="8199" width="2.00390625" style="791" customWidth="1"/>
    <col min="8200" max="8200" width="11.00390625" style="791" customWidth="1"/>
    <col min="8201" max="8201" width="1.8515625" style="791" customWidth="1"/>
    <col min="8202" max="8202" width="10.421875" style="791" bestFit="1" customWidth="1"/>
    <col min="8203" max="8203" width="1.57421875" style="791" customWidth="1"/>
    <col min="8204" max="8204" width="8.57421875" style="791" customWidth="1"/>
    <col min="8205" max="8205" width="1.57421875" style="791" customWidth="1"/>
    <col min="8206" max="8206" width="8.57421875" style="791" customWidth="1"/>
    <col min="8207" max="8207" width="1.57421875" style="791" customWidth="1"/>
    <col min="8208" max="8208" width="10.57421875" style="791" bestFit="1" customWidth="1"/>
    <col min="8209" max="8209" width="1.421875" style="791" customWidth="1"/>
    <col min="8210" max="8210" width="10.421875" style="791" customWidth="1"/>
    <col min="8211" max="8211" width="1.421875" style="791" customWidth="1"/>
    <col min="8212" max="8212" width="10.57421875" style="791" bestFit="1" customWidth="1"/>
    <col min="8213" max="8448" width="11.421875" style="791" customWidth="1"/>
    <col min="8449" max="8449" width="3.57421875" style="791" customWidth="1"/>
    <col min="8450" max="8450" width="9.421875" style="791" bestFit="1" customWidth="1"/>
    <col min="8451" max="8451" width="3.57421875" style="791" customWidth="1"/>
    <col min="8452" max="8452" width="9.421875" style="791" customWidth="1"/>
    <col min="8453" max="8453" width="1.57421875" style="791" customWidth="1"/>
    <col min="8454" max="8454" width="11.140625" style="791" customWidth="1"/>
    <col min="8455" max="8455" width="2.00390625" style="791" customWidth="1"/>
    <col min="8456" max="8456" width="11.00390625" style="791" customWidth="1"/>
    <col min="8457" max="8457" width="1.8515625" style="791" customWidth="1"/>
    <col min="8458" max="8458" width="10.421875" style="791" bestFit="1" customWidth="1"/>
    <col min="8459" max="8459" width="1.57421875" style="791" customWidth="1"/>
    <col min="8460" max="8460" width="8.57421875" style="791" customWidth="1"/>
    <col min="8461" max="8461" width="1.57421875" style="791" customWidth="1"/>
    <col min="8462" max="8462" width="8.57421875" style="791" customWidth="1"/>
    <col min="8463" max="8463" width="1.57421875" style="791" customWidth="1"/>
    <col min="8464" max="8464" width="10.57421875" style="791" bestFit="1" customWidth="1"/>
    <col min="8465" max="8465" width="1.421875" style="791" customWidth="1"/>
    <col min="8466" max="8466" width="10.421875" style="791" customWidth="1"/>
    <col min="8467" max="8467" width="1.421875" style="791" customWidth="1"/>
    <col min="8468" max="8468" width="10.57421875" style="791" bestFit="1" customWidth="1"/>
    <col min="8469" max="8704" width="11.421875" style="791" customWidth="1"/>
    <col min="8705" max="8705" width="3.57421875" style="791" customWidth="1"/>
    <col min="8706" max="8706" width="9.421875" style="791" bestFit="1" customWidth="1"/>
    <col min="8707" max="8707" width="3.57421875" style="791" customWidth="1"/>
    <col min="8708" max="8708" width="9.421875" style="791" customWidth="1"/>
    <col min="8709" max="8709" width="1.57421875" style="791" customWidth="1"/>
    <col min="8710" max="8710" width="11.140625" style="791" customWidth="1"/>
    <col min="8711" max="8711" width="2.00390625" style="791" customWidth="1"/>
    <col min="8712" max="8712" width="11.00390625" style="791" customWidth="1"/>
    <col min="8713" max="8713" width="1.8515625" style="791" customWidth="1"/>
    <col min="8714" max="8714" width="10.421875" style="791" bestFit="1" customWidth="1"/>
    <col min="8715" max="8715" width="1.57421875" style="791" customWidth="1"/>
    <col min="8716" max="8716" width="8.57421875" style="791" customWidth="1"/>
    <col min="8717" max="8717" width="1.57421875" style="791" customWidth="1"/>
    <col min="8718" max="8718" width="8.57421875" style="791" customWidth="1"/>
    <col min="8719" max="8719" width="1.57421875" style="791" customWidth="1"/>
    <col min="8720" max="8720" width="10.57421875" style="791" bestFit="1" customWidth="1"/>
    <col min="8721" max="8721" width="1.421875" style="791" customWidth="1"/>
    <col min="8722" max="8722" width="10.421875" style="791" customWidth="1"/>
    <col min="8723" max="8723" width="1.421875" style="791" customWidth="1"/>
    <col min="8724" max="8724" width="10.57421875" style="791" bestFit="1" customWidth="1"/>
    <col min="8725" max="8960" width="11.421875" style="791" customWidth="1"/>
    <col min="8961" max="8961" width="3.57421875" style="791" customWidth="1"/>
    <col min="8962" max="8962" width="9.421875" style="791" bestFit="1" customWidth="1"/>
    <col min="8963" max="8963" width="3.57421875" style="791" customWidth="1"/>
    <col min="8964" max="8964" width="9.421875" style="791" customWidth="1"/>
    <col min="8965" max="8965" width="1.57421875" style="791" customWidth="1"/>
    <col min="8966" max="8966" width="11.140625" style="791" customWidth="1"/>
    <col min="8967" max="8967" width="2.00390625" style="791" customWidth="1"/>
    <col min="8968" max="8968" width="11.00390625" style="791" customWidth="1"/>
    <col min="8969" max="8969" width="1.8515625" style="791" customWidth="1"/>
    <col min="8970" max="8970" width="10.421875" style="791" bestFit="1" customWidth="1"/>
    <col min="8971" max="8971" width="1.57421875" style="791" customWidth="1"/>
    <col min="8972" max="8972" width="8.57421875" style="791" customWidth="1"/>
    <col min="8973" max="8973" width="1.57421875" style="791" customWidth="1"/>
    <col min="8974" max="8974" width="8.57421875" style="791" customWidth="1"/>
    <col min="8975" max="8975" width="1.57421875" style="791" customWidth="1"/>
    <col min="8976" max="8976" width="10.57421875" style="791" bestFit="1" customWidth="1"/>
    <col min="8977" max="8977" width="1.421875" style="791" customWidth="1"/>
    <col min="8978" max="8978" width="10.421875" style="791" customWidth="1"/>
    <col min="8979" max="8979" width="1.421875" style="791" customWidth="1"/>
    <col min="8980" max="8980" width="10.57421875" style="791" bestFit="1" customWidth="1"/>
    <col min="8981" max="9216" width="11.421875" style="791" customWidth="1"/>
    <col min="9217" max="9217" width="3.57421875" style="791" customWidth="1"/>
    <col min="9218" max="9218" width="9.421875" style="791" bestFit="1" customWidth="1"/>
    <col min="9219" max="9219" width="3.57421875" style="791" customWidth="1"/>
    <col min="9220" max="9220" width="9.421875" style="791" customWidth="1"/>
    <col min="9221" max="9221" width="1.57421875" style="791" customWidth="1"/>
    <col min="9222" max="9222" width="11.140625" style="791" customWidth="1"/>
    <col min="9223" max="9223" width="2.00390625" style="791" customWidth="1"/>
    <col min="9224" max="9224" width="11.00390625" style="791" customWidth="1"/>
    <col min="9225" max="9225" width="1.8515625" style="791" customWidth="1"/>
    <col min="9226" max="9226" width="10.421875" style="791" bestFit="1" customWidth="1"/>
    <col min="9227" max="9227" width="1.57421875" style="791" customWidth="1"/>
    <col min="9228" max="9228" width="8.57421875" style="791" customWidth="1"/>
    <col min="9229" max="9229" width="1.57421875" style="791" customWidth="1"/>
    <col min="9230" max="9230" width="8.57421875" style="791" customWidth="1"/>
    <col min="9231" max="9231" width="1.57421875" style="791" customWidth="1"/>
    <col min="9232" max="9232" width="10.57421875" style="791" bestFit="1" customWidth="1"/>
    <col min="9233" max="9233" width="1.421875" style="791" customWidth="1"/>
    <col min="9234" max="9234" width="10.421875" style="791" customWidth="1"/>
    <col min="9235" max="9235" width="1.421875" style="791" customWidth="1"/>
    <col min="9236" max="9236" width="10.57421875" style="791" bestFit="1" customWidth="1"/>
    <col min="9237" max="9472" width="11.421875" style="791" customWidth="1"/>
    <col min="9473" max="9473" width="3.57421875" style="791" customWidth="1"/>
    <col min="9474" max="9474" width="9.421875" style="791" bestFit="1" customWidth="1"/>
    <col min="9475" max="9475" width="3.57421875" style="791" customWidth="1"/>
    <col min="9476" max="9476" width="9.421875" style="791" customWidth="1"/>
    <col min="9477" max="9477" width="1.57421875" style="791" customWidth="1"/>
    <col min="9478" max="9478" width="11.140625" style="791" customWidth="1"/>
    <col min="9479" max="9479" width="2.00390625" style="791" customWidth="1"/>
    <col min="9480" max="9480" width="11.00390625" style="791" customWidth="1"/>
    <col min="9481" max="9481" width="1.8515625" style="791" customWidth="1"/>
    <col min="9482" max="9482" width="10.421875" style="791" bestFit="1" customWidth="1"/>
    <col min="9483" max="9483" width="1.57421875" style="791" customWidth="1"/>
    <col min="9484" max="9484" width="8.57421875" style="791" customWidth="1"/>
    <col min="9485" max="9485" width="1.57421875" style="791" customWidth="1"/>
    <col min="9486" max="9486" width="8.57421875" style="791" customWidth="1"/>
    <col min="9487" max="9487" width="1.57421875" style="791" customWidth="1"/>
    <col min="9488" max="9488" width="10.57421875" style="791" bestFit="1" customWidth="1"/>
    <col min="9489" max="9489" width="1.421875" style="791" customWidth="1"/>
    <col min="9490" max="9490" width="10.421875" style="791" customWidth="1"/>
    <col min="9491" max="9491" width="1.421875" style="791" customWidth="1"/>
    <col min="9492" max="9492" width="10.57421875" style="791" bestFit="1" customWidth="1"/>
    <col min="9493" max="9728" width="11.421875" style="791" customWidth="1"/>
    <col min="9729" max="9729" width="3.57421875" style="791" customWidth="1"/>
    <col min="9730" max="9730" width="9.421875" style="791" bestFit="1" customWidth="1"/>
    <col min="9731" max="9731" width="3.57421875" style="791" customWidth="1"/>
    <col min="9732" max="9732" width="9.421875" style="791" customWidth="1"/>
    <col min="9733" max="9733" width="1.57421875" style="791" customWidth="1"/>
    <col min="9734" max="9734" width="11.140625" style="791" customWidth="1"/>
    <col min="9735" max="9735" width="2.00390625" style="791" customWidth="1"/>
    <col min="9736" max="9736" width="11.00390625" style="791" customWidth="1"/>
    <col min="9737" max="9737" width="1.8515625" style="791" customWidth="1"/>
    <col min="9738" max="9738" width="10.421875" style="791" bestFit="1" customWidth="1"/>
    <col min="9739" max="9739" width="1.57421875" style="791" customWidth="1"/>
    <col min="9740" max="9740" width="8.57421875" style="791" customWidth="1"/>
    <col min="9741" max="9741" width="1.57421875" style="791" customWidth="1"/>
    <col min="9742" max="9742" width="8.57421875" style="791" customWidth="1"/>
    <col min="9743" max="9743" width="1.57421875" style="791" customWidth="1"/>
    <col min="9744" max="9744" width="10.57421875" style="791" bestFit="1" customWidth="1"/>
    <col min="9745" max="9745" width="1.421875" style="791" customWidth="1"/>
    <col min="9746" max="9746" width="10.421875" style="791" customWidth="1"/>
    <col min="9747" max="9747" width="1.421875" style="791" customWidth="1"/>
    <col min="9748" max="9748" width="10.57421875" style="791" bestFit="1" customWidth="1"/>
    <col min="9749" max="9984" width="11.421875" style="791" customWidth="1"/>
    <col min="9985" max="9985" width="3.57421875" style="791" customWidth="1"/>
    <col min="9986" max="9986" width="9.421875" style="791" bestFit="1" customWidth="1"/>
    <col min="9987" max="9987" width="3.57421875" style="791" customWidth="1"/>
    <col min="9988" max="9988" width="9.421875" style="791" customWidth="1"/>
    <col min="9989" max="9989" width="1.57421875" style="791" customWidth="1"/>
    <col min="9990" max="9990" width="11.140625" style="791" customWidth="1"/>
    <col min="9991" max="9991" width="2.00390625" style="791" customWidth="1"/>
    <col min="9992" max="9992" width="11.00390625" style="791" customWidth="1"/>
    <col min="9993" max="9993" width="1.8515625" style="791" customWidth="1"/>
    <col min="9994" max="9994" width="10.421875" style="791" bestFit="1" customWidth="1"/>
    <col min="9995" max="9995" width="1.57421875" style="791" customWidth="1"/>
    <col min="9996" max="9996" width="8.57421875" style="791" customWidth="1"/>
    <col min="9997" max="9997" width="1.57421875" style="791" customWidth="1"/>
    <col min="9998" max="9998" width="8.57421875" style="791" customWidth="1"/>
    <col min="9999" max="9999" width="1.57421875" style="791" customWidth="1"/>
    <col min="10000" max="10000" width="10.57421875" style="791" bestFit="1" customWidth="1"/>
    <col min="10001" max="10001" width="1.421875" style="791" customWidth="1"/>
    <col min="10002" max="10002" width="10.421875" style="791" customWidth="1"/>
    <col min="10003" max="10003" width="1.421875" style="791" customWidth="1"/>
    <col min="10004" max="10004" width="10.57421875" style="791" bestFit="1" customWidth="1"/>
    <col min="10005" max="10240" width="11.421875" style="791" customWidth="1"/>
    <col min="10241" max="10241" width="3.57421875" style="791" customWidth="1"/>
    <col min="10242" max="10242" width="9.421875" style="791" bestFit="1" customWidth="1"/>
    <col min="10243" max="10243" width="3.57421875" style="791" customWidth="1"/>
    <col min="10244" max="10244" width="9.421875" style="791" customWidth="1"/>
    <col min="10245" max="10245" width="1.57421875" style="791" customWidth="1"/>
    <col min="10246" max="10246" width="11.140625" style="791" customWidth="1"/>
    <col min="10247" max="10247" width="2.00390625" style="791" customWidth="1"/>
    <col min="10248" max="10248" width="11.00390625" style="791" customWidth="1"/>
    <col min="10249" max="10249" width="1.8515625" style="791" customWidth="1"/>
    <col min="10250" max="10250" width="10.421875" style="791" bestFit="1" customWidth="1"/>
    <col min="10251" max="10251" width="1.57421875" style="791" customWidth="1"/>
    <col min="10252" max="10252" width="8.57421875" style="791" customWidth="1"/>
    <col min="10253" max="10253" width="1.57421875" style="791" customWidth="1"/>
    <col min="10254" max="10254" width="8.57421875" style="791" customWidth="1"/>
    <col min="10255" max="10255" width="1.57421875" style="791" customWidth="1"/>
    <col min="10256" max="10256" width="10.57421875" style="791" bestFit="1" customWidth="1"/>
    <col min="10257" max="10257" width="1.421875" style="791" customWidth="1"/>
    <col min="10258" max="10258" width="10.421875" style="791" customWidth="1"/>
    <col min="10259" max="10259" width="1.421875" style="791" customWidth="1"/>
    <col min="10260" max="10260" width="10.57421875" style="791" bestFit="1" customWidth="1"/>
    <col min="10261" max="10496" width="11.421875" style="791" customWidth="1"/>
    <col min="10497" max="10497" width="3.57421875" style="791" customWidth="1"/>
    <col min="10498" max="10498" width="9.421875" style="791" bestFit="1" customWidth="1"/>
    <col min="10499" max="10499" width="3.57421875" style="791" customWidth="1"/>
    <col min="10500" max="10500" width="9.421875" style="791" customWidth="1"/>
    <col min="10501" max="10501" width="1.57421875" style="791" customWidth="1"/>
    <col min="10502" max="10502" width="11.140625" style="791" customWidth="1"/>
    <col min="10503" max="10503" width="2.00390625" style="791" customWidth="1"/>
    <col min="10504" max="10504" width="11.00390625" style="791" customWidth="1"/>
    <col min="10505" max="10505" width="1.8515625" style="791" customWidth="1"/>
    <col min="10506" max="10506" width="10.421875" style="791" bestFit="1" customWidth="1"/>
    <col min="10507" max="10507" width="1.57421875" style="791" customWidth="1"/>
    <col min="10508" max="10508" width="8.57421875" style="791" customWidth="1"/>
    <col min="10509" max="10509" width="1.57421875" style="791" customWidth="1"/>
    <col min="10510" max="10510" width="8.57421875" style="791" customWidth="1"/>
    <col min="10511" max="10511" width="1.57421875" style="791" customWidth="1"/>
    <col min="10512" max="10512" width="10.57421875" style="791" bestFit="1" customWidth="1"/>
    <col min="10513" max="10513" width="1.421875" style="791" customWidth="1"/>
    <col min="10514" max="10514" width="10.421875" style="791" customWidth="1"/>
    <col min="10515" max="10515" width="1.421875" style="791" customWidth="1"/>
    <col min="10516" max="10516" width="10.57421875" style="791" bestFit="1" customWidth="1"/>
    <col min="10517" max="10752" width="11.421875" style="791" customWidth="1"/>
    <col min="10753" max="10753" width="3.57421875" style="791" customWidth="1"/>
    <col min="10754" max="10754" width="9.421875" style="791" bestFit="1" customWidth="1"/>
    <col min="10755" max="10755" width="3.57421875" style="791" customWidth="1"/>
    <col min="10756" max="10756" width="9.421875" style="791" customWidth="1"/>
    <col min="10757" max="10757" width="1.57421875" style="791" customWidth="1"/>
    <col min="10758" max="10758" width="11.140625" style="791" customWidth="1"/>
    <col min="10759" max="10759" width="2.00390625" style="791" customWidth="1"/>
    <col min="10760" max="10760" width="11.00390625" style="791" customWidth="1"/>
    <col min="10761" max="10761" width="1.8515625" style="791" customWidth="1"/>
    <col min="10762" max="10762" width="10.421875" style="791" bestFit="1" customWidth="1"/>
    <col min="10763" max="10763" width="1.57421875" style="791" customWidth="1"/>
    <col min="10764" max="10764" width="8.57421875" style="791" customWidth="1"/>
    <col min="10765" max="10765" width="1.57421875" style="791" customWidth="1"/>
    <col min="10766" max="10766" width="8.57421875" style="791" customWidth="1"/>
    <col min="10767" max="10767" width="1.57421875" style="791" customWidth="1"/>
    <col min="10768" max="10768" width="10.57421875" style="791" bestFit="1" customWidth="1"/>
    <col min="10769" max="10769" width="1.421875" style="791" customWidth="1"/>
    <col min="10770" max="10770" width="10.421875" style="791" customWidth="1"/>
    <col min="10771" max="10771" width="1.421875" style="791" customWidth="1"/>
    <col min="10772" max="10772" width="10.57421875" style="791" bestFit="1" customWidth="1"/>
    <col min="10773" max="11008" width="11.421875" style="791" customWidth="1"/>
    <col min="11009" max="11009" width="3.57421875" style="791" customWidth="1"/>
    <col min="11010" max="11010" width="9.421875" style="791" bestFit="1" customWidth="1"/>
    <col min="11011" max="11011" width="3.57421875" style="791" customWidth="1"/>
    <col min="11012" max="11012" width="9.421875" style="791" customWidth="1"/>
    <col min="11013" max="11013" width="1.57421875" style="791" customWidth="1"/>
    <col min="11014" max="11014" width="11.140625" style="791" customWidth="1"/>
    <col min="11015" max="11015" width="2.00390625" style="791" customWidth="1"/>
    <col min="11016" max="11016" width="11.00390625" style="791" customWidth="1"/>
    <col min="11017" max="11017" width="1.8515625" style="791" customWidth="1"/>
    <col min="11018" max="11018" width="10.421875" style="791" bestFit="1" customWidth="1"/>
    <col min="11019" max="11019" width="1.57421875" style="791" customWidth="1"/>
    <col min="11020" max="11020" width="8.57421875" style="791" customWidth="1"/>
    <col min="11021" max="11021" width="1.57421875" style="791" customWidth="1"/>
    <col min="11022" max="11022" width="8.57421875" style="791" customWidth="1"/>
    <col min="11023" max="11023" width="1.57421875" style="791" customWidth="1"/>
    <col min="11024" max="11024" width="10.57421875" style="791" bestFit="1" customWidth="1"/>
    <col min="11025" max="11025" width="1.421875" style="791" customWidth="1"/>
    <col min="11026" max="11026" width="10.421875" style="791" customWidth="1"/>
    <col min="11027" max="11027" width="1.421875" style="791" customWidth="1"/>
    <col min="11028" max="11028" width="10.57421875" style="791" bestFit="1" customWidth="1"/>
    <col min="11029" max="11264" width="11.421875" style="791" customWidth="1"/>
    <col min="11265" max="11265" width="3.57421875" style="791" customWidth="1"/>
    <col min="11266" max="11266" width="9.421875" style="791" bestFit="1" customWidth="1"/>
    <col min="11267" max="11267" width="3.57421875" style="791" customWidth="1"/>
    <col min="11268" max="11268" width="9.421875" style="791" customWidth="1"/>
    <col min="11269" max="11269" width="1.57421875" style="791" customWidth="1"/>
    <col min="11270" max="11270" width="11.140625" style="791" customWidth="1"/>
    <col min="11271" max="11271" width="2.00390625" style="791" customWidth="1"/>
    <col min="11272" max="11272" width="11.00390625" style="791" customWidth="1"/>
    <col min="11273" max="11273" width="1.8515625" style="791" customWidth="1"/>
    <col min="11274" max="11274" width="10.421875" style="791" bestFit="1" customWidth="1"/>
    <col min="11275" max="11275" width="1.57421875" style="791" customWidth="1"/>
    <col min="11276" max="11276" width="8.57421875" style="791" customWidth="1"/>
    <col min="11277" max="11277" width="1.57421875" style="791" customWidth="1"/>
    <col min="11278" max="11278" width="8.57421875" style="791" customWidth="1"/>
    <col min="11279" max="11279" width="1.57421875" style="791" customWidth="1"/>
    <col min="11280" max="11280" width="10.57421875" style="791" bestFit="1" customWidth="1"/>
    <col min="11281" max="11281" width="1.421875" style="791" customWidth="1"/>
    <col min="11282" max="11282" width="10.421875" style="791" customWidth="1"/>
    <col min="11283" max="11283" width="1.421875" style="791" customWidth="1"/>
    <col min="11284" max="11284" width="10.57421875" style="791" bestFit="1" customWidth="1"/>
    <col min="11285" max="11520" width="11.421875" style="791" customWidth="1"/>
    <col min="11521" max="11521" width="3.57421875" style="791" customWidth="1"/>
    <col min="11522" max="11522" width="9.421875" style="791" bestFit="1" customWidth="1"/>
    <col min="11523" max="11523" width="3.57421875" style="791" customWidth="1"/>
    <col min="11524" max="11524" width="9.421875" style="791" customWidth="1"/>
    <col min="11525" max="11525" width="1.57421875" style="791" customWidth="1"/>
    <col min="11526" max="11526" width="11.140625" style="791" customWidth="1"/>
    <col min="11527" max="11527" width="2.00390625" style="791" customWidth="1"/>
    <col min="11528" max="11528" width="11.00390625" style="791" customWidth="1"/>
    <col min="11529" max="11529" width="1.8515625" style="791" customWidth="1"/>
    <col min="11530" max="11530" width="10.421875" style="791" bestFit="1" customWidth="1"/>
    <col min="11531" max="11531" width="1.57421875" style="791" customWidth="1"/>
    <col min="11532" max="11532" width="8.57421875" style="791" customWidth="1"/>
    <col min="11533" max="11533" width="1.57421875" style="791" customWidth="1"/>
    <col min="11534" max="11534" width="8.57421875" style="791" customWidth="1"/>
    <col min="11535" max="11535" width="1.57421875" style="791" customWidth="1"/>
    <col min="11536" max="11536" width="10.57421875" style="791" bestFit="1" customWidth="1"/>
    <col min="11537" max="11537" width="1.421875" style="791" customWidth="1"/>
    <col min="11538" max="11538" width="10.421875" style="791" customWidth="1"/>
    <col min="11539" max="11539" width="1.421875" style="791" customWidth="1"/>
    <col min="11540" max="11540" width="10.57421875" style="791" bestFit="1" customWidth="1"/>
    <col min="11541" max="11776" width="11.421875" style="791" customWidth="1"/>
    <col min="11777" max="11777" width="3.57421875" style="791" customWidth="1"/>
    <col min="11778" max="11778" width="9.421875" style="791" bestFit="1" customWidth="1"/>
    <col min="11779" max="11779" width="3.57421875" style="791" customWidth="1"/>
    <col min="11780" max="11780" width="9.421875" style="791" customWidth="1"/>
    <col min="11781" max="11781" width="1.57421875" style="791" customWidth="1"/>
    <col min="11782" max="11782" width="11.140625" style="791" customWidth="1"/>
    <col min="11783" max="11783" width="2.00390625" style="791" customWidth="1"/>
    <col min="11784" max="11784" width="11.00390625" style="791" customWidth="1"/>
    <col min="11785" max="11785" width="1.8515625" style="791" customWidth="1"/>
    <col min="11786" max="11786" width="10.421875" style="791" bestFit="1" customWidth="1"/>
    <col min="11787" max="11787" width="1.57421875" style="791" customWidth="1"/>
    <col min="11788" max="11788" width="8.57421875" style="791" customWidth="1"/>
    <col min="11789" max="11789" width="1.57421875" style="791" customWidth="1"/>
    <col min="11790" max="11790" width="8.57421875" style="791" customWidth="1"/>
    <col min="11791" max="11791" width="1.57421875" style="791" customWidth="1"/>
    <col min="11792" max="11792" width="10.57421875" style="791" bestFit="1" customWidth="1"/>
    <col min="11793" max="11793" width="1.421875" style="791" customWidth="1"/>
    <col min="11794" max="11794" width="10.421875" style="791" customWidth="1"/>
    <col min="11795" max="11795" width="1.421875" style="791" customWidth="1"/>
    <col min="11796" max="11796" width="10.57421875" style="791" bestFit="1" customWidth="1"/>
    <col min="11797" max="12032" width="11.421875" style="791" customWidth="1"/>
    <col min="12033" max="12033" width="3.57421875" style="791" customWidth="1"/>
    <col min="12034" max="12034" width="9.421875" style="791" bestFit="1" customWidth="1"/>
    <col min="12035" max="12035" width="3.57421875" style="791" customWidth="1"/>
    <col min="12036" max="12036" width="9.421875" style="791" customWidth="1"/>
    <col min="12037" max="12037" width="1.57421875" style="791" customWidth="1"/>
    <col min="12038" max="12038" width="11.140625" style="791" customWidth="1"/>
    <col min="12039" max="12039" width="2.00390625" style="791" customWidth="1"/>
    <col min="12040" max="12040" width="11.00390625" style="791" customWidth="1"/>
    <col min="12041" max="12041" width="1.8515625" style="791" customWidth="1"/>
    <col min="12042" max="12042" width="10.421875" style="791" bestFit="1" customWidth="1"/>
    <col min="12043" max="12043" width="1.57421875" style="791" customWidth="1"/>
    <col min="12044" max="12044" width="8.57421875" style="791" customWidth="1"/>
    <col min="12045" max="12045" width="1.57421875" style="791" customWidth="1"/>
    <col min="12046" max="12046" width="8.57421875" style="791" customWidth="1"/>
    <col min="12047" max="12047" width="1.57421875" style="791" customWidth="1"/>
    <col min="12048" max="12048" width="10.57421875" style="791" bestFit="1" customWidth="1"/>
    <col min="12049" max="12049" width="1.421875" style="791" customWidth="1"/>
    <col min="12050" max="12050" width="10.421875" style="791" customWidth="1"/>
    <col min="12051" max="12051" width="1.421875" style="791" customWidth="1"/>
    <col min="12052" max="12052" width="10.57421875" style="791" bestFit="1" customWidth="1"/>
    <col min="12053" max="12288" width="11.421875" style="791" customWidth="1"/>
    <col min="12289" max="12289" width="3.57421875" style="791" customWidth="1"/>
    <col min="12290" max="12290" width="9.421875" style="791" bestFit="1" customWidth="1"/>
    <col min="12291" max="12291" width="3.57421875" style="791" customWidth="1"/>
    <col min="12292" max="12292" width="9.421875" style="791" customWidth="1"/>
    <col min="12293" max="12293" width="1.57421875" style="791" customWidth="1"/>
    <col min="12294" max="12294" width="11.140625" style="791" customWidth="1"/>
    <col min="12295" max="12295" width="2.00390625" style="791" customWidth="1"/>
    <col min="12296" max="12296" width="11.00390625" style="791" customWidth="1"/>
    <col min="12297" max="12297" width="1.8515625" style="791" customWidth="1"/>
    <col min="12298" max="12298" width="10.421875" style="791" bestFit="1" customWidth="1"/>
    <col min="12299" max="12299" width="1.57421875" style="791" customWidth="1"/>
    <col min="12300" max="12300" width="8.57421875" style="791" customWidth="1"/>
    <col min="12301" max="12301" width="1.57421875" style="791" customWidth="1"/>
    <col min="12302" max="12302" width="8.57421875" style="791" customWidth="1"/>
    <col min="12303" max="12303" width="1.57421875" style="791" customWidth="1"/>
    <col min="12304" max="12304" width="10.57421875" style="791" bestFit="1" customWidth="1"/>
    <col min="12305" max="12305" width="1.421875" style="791" customWidth="1"/>
    <col min="12306" max="12306" width="10.421875" style="791" customWidth="1"/>
    <col min="12307" max="12307" width="1.421875" style="791" customWidth="1"/>
    <col min="12308" max="12308" width="10.57421875" style="791" bestFit="1" customWidth="1"/>
    <col min="12309" max="12544" width="11.421875" style="791" customWidth="1"/>
    <col min="12545" max="12545" width="3.57421875" style="791" customWidth="1"/>
    <col min="12546" max="12546" width="9.421875" style="791" bestFit="1" customWidth="1"/>
    <col min="12547" max="12547" width="3.57421875" style="791" customWidth="1"/>
    <col min="12548" max="12548" width="9.421875" style="791" customWidth="1"/>
    <col min="12549" max="12549" width="1.57421875" style="791" customWidth="1"/>
    <col min="12550" max="12550" width="11.140625" style="791" customWidth="1"/>
    <col min="12551" max="12551" width="2.00390625" style="791" customWidth="1"/>
    <col min="12552" max="12552" width="11.00390625" style="791" customWidth="1"/>
    <col min="12553" max="12553" width="1.8515625" style="791" customWidth="1"/>
    <col min="12554" max="12554" width="10.421875" style="791" bestFit="1" customWidth="1"/>
    <col min="12555" max="12555" width="1.57421875" style="791" customWidth="1"/>
    <col min="12556" max="12556" width="8.57421875" style="791" customWidth="1"/>
    <col min="12557" max="12557" width="1.57421875" style="791" customWidth="1"/>
    <col min="12558" max="12558" width="8.57421875" style="791" customWidth="1"/>
    <col min="12559" max="12559" width="1.57421875" style="791" customWidth="1"/>
    <col min="12560" max="12560" width="10.57421875" style="791" bestFit="1" customWidth="1"/>
    <col min="12561" max="12561" width="1.421875" style="791" customWidth="1"/>
    <col min="12562" max="12562" width="10.421875" style="791" customWidth="1"/>
    <col min="12563" max="12563" width="1.421875" style="791" customWidth="1"/>
    <col min="12564" max="12564" width="10.57421875" style="791" bestFit="1" customWidth="1"/>
    <col min="12565" max="12800" width="11.421875" style="791" customWidth="1"/>
    <col min="12801" max="12801" width="3.57421875" style="791" customWidth="1"/>
    <col min="12802" max="12802" width="9.421875" style="791" bestFit="1" customWidth="1"/>
    <col min="12803" max="12803" width="3.57421875" style="791" customWidth="1"/>
    <col min="12804" max="12804" width="9.421875" style="791" customWidth="1"/>
    <col min="12805" max="12805" width="1.57421875" style="791" customWidth="1"/>
    <col min="12806" max="12806" width="11.140625" style="791" customWidth="1"/>
    <col min="12807" max="12807" width="2.00390625" style="791" customWidth="1"/>
    <col min="12808" max="12808" width="11.00390625" style="791" customWidth="1"/>
    <col min="12809" max="12809" width="1.8515625" style="791" customWidth="1"/>
    <col min="12810" max="12810" width="10.421875" style="791" bestFit="1" customWidth="1"/>
    <col min="12811" max="12811" width="1.57421875" style="791" customWidth="1"/>
    <col min="12812" max="12812" width="8.57421875" style="791" customWidth="1"/>
    <col min="12813" max="12813" width="1.57421875" style="791" customWidth="1"/>
    <col min="12814" max="12814" width="8.57421875" style="791" customWidth="1"/>
    <col min="12815" max="12815" width="1.57421875" style="791" customWidth="1"/>
    <col min="12816" max="12816" width="10.57421875" style="791" bestFit="1" customWidth="1"/>
    <col min="12817" max="12817" width="1.421875" style="791" customWidth="1"/>
    <col min="12818" max="12818" width="10.421875" style="791" customWidth="1"/>
    <col min="12819" max="12819" width="1.421875" style="791" customWidth="1"/>
    <col min="12820" max="12820" width="10.57421875" style="791" bestFit="1" customWidth="1"/>
    <col min="12821" max="13056" width="11.421875" style="791" customWidth="1"/>
    <col min="13057" max="13057" width="3.57421875" style="791" customWidth="1"/>
    <col min="13058" max="13058" width="9.421875" style="791" bestFit="1" customWidth="1"/>
    <col min="13059" max="13059" width="3.57421875" style="791" customWidth="1"/>
    <col min="13060" max="13060" width="9.421875" style="791" customWidth="1"/>
    <col min="13061" max="13061" width="1.57421875" style="791" customWidth="1"/>
    <col min="13062" max="13062" width="11.140625" style="791" customWidth="1"/>
    <col min="13063" max="13063" width="2.00390625" style="791" customWidth="1"/>
    <col min="13064" max="13064" width="11.00390625" style="791" customWidth="1"/>
    <col min="13065" max="13065" width="1.8515625" style="791" customWidth="1"/>
    <col min="13066" max="13066" width="10.421875" style="791" bestFit="1" customWidth="1"/>
    <col min="13067" max="13067" width="1.57421875" style="791" customWidth="1"/>
    <col min="13068" max="13068" width="8.57421875" style="791" customWidth="1"/>
    <col min="13069" max="13069" width="1.57421875" style="791" customWidth="1"/>
    <col min="13070" max="13070" width="8.57421875" style="791" customWidth="1"/>
    <col min="13071" max="13071" width="1.57421875" style="791" customWidth="1"/>
    <col min="13072" max="13072" width="10.57421875" style="791" bestFit="1" customWidth="1"/>
    <col min="13073" max="13073" width="1.421875" style="791" customWidth="1"/>
    <col min="13074" max="13074" width="10.421875" style="791" customWidth="1"/>
    <col min="13075" max="13075" width="1.421875" style="791" customWidth="1"/>
    <col min="13076" max="13076" width="10.57421875" style="791" bestFit="1" customWidth="1"/>
    <col min="13077" max="13312" width="11.421875" style="791" customWidth="1"/>
    <col min="13313" max="13313" width="3.57421875" style="791" customWidth="1"/>
    <col min="13314" max="13314" width="9.421875" style="791" bestFit="1" customWidth="1"/>
    <col min="13315" max="13315" width="3.57421875" style="791" customWidth="1"/>
    <col min="13316" max="13316" width="9.421875" style="791" customWidth="1"/>
    <col min="13317" max="13317" width="1.57421875" style="791" customWidth="1"/>
    <col min="13318" max="13318" width="11.140625" style="791" customWidth="1"/>
    <col min="13319" max="13319" width="2.00390625" style="791" customWidth="1"/>
    <col min="13320" max="13320" width="11.00390625" style="791" customWidth="1"/>
    <col min="13321" max="13321" width="1.8515625" style="791" customWidth="1"/>
    <col min="13322" max="13322" width="10.421875" style="791" bestFit="1" customWidth="1"/>
    <col min="13323" max="13323" width="1.57421875" style="791" customWidth="1"/>
    <col min="13324" max="13324" width="8.57421875" style="791" customWidth="1"/>
    <col min="13325" max="13325" width="1.57421875" style="791" customWidth="1"/>
    <col min="13326" max="13326" width="8.57421875" style="791" customWidth="1"/>
    <col min="13327" max="13327" width="1.57421875" style="791" customWidth="1"/>
    <col min="13328" max="13328" width="10.57421875" style="791" bestFit="1" customWidth="1"/>
    <col min="13329" max="13329" width="1.421875" style="791" customWidth="1"/>
    <col min="13330" max="13330" width="10.421875" style="791" customWidth="1"/>
    <col min="13331" max="13331" width="1.421875" style="791" customWidth="1"/>
    <col min="13332" max="13332" width="10.57421875" style="791" bestFit="1" customWidth="1"/>
    <col min="13333" max="13568" width="11.421875" style="791" customWidth="1"/>
    <col min="13569" max="13569" width="3.57421875" style="791" customWidth="1"/>
    <col min="13570" max="13570" width="9.421875" style="791" bestFit="1" customWidth="1"/>
    <col min="13571" max="13571" width="3.57421875" style="791" customWidth="1"/>
    <col min="13572" max="13572" width="9.421875" style="791" customWidth="1"/>
    <col min="13573" max="13573" width="1.57421875" style="791" customWidth="1"/>
    <col min="13574" max="13574" width="11.140625" style="791" customWidth="1"/>
    <col min="13575" max="13575" width="2.00390625" style="791" customWidth="1"/>
    <col min="13576" max="13576" width="11.00390625" style="791" customWidth="1"/>
    <col min="13577" max="13577" width="1.8515625" style="791" customWidth="1"/>
    <col min="13578" max="13578" width="10.421875" style="791" bestFit="1" customWidth="1"/>
    <col min="13579" max="13579" width="1.57421875" style="791" customWidth="1"/>
    <col min="13580" max="13580" width="8.57421875" style="791" customWidth="1"/>
    <col min="13581" max="13581" width="1.57421875" style="791" customWidth="1"/>
    <col min="13582" max="13582" width="8.57421875" style="791" customWidth="1"/>
    <col min="13583" max="13583" width="1.57421875" style="791" customWidth="1"/>
    <col min="13584" max="13584" width="10.57421875" style="791" bestFit="1" customWidth="1"/>
    <col min="13585" max="13585" width="1.421875" style="791" customWidth="1"/>
    <col min="13586" max="13586" width="10.421875" style="791" customWidth="1"/>
    <col min="13587" max="13587" width="1.421875" style="791" customWidth="1"/>
    <col min="13588" max="13588" width="10.57421875" style="791" bestFit="1" customWidth="1"/>
    <col min="13589" max="13824" width="11.421875" style="791" customWidth="1"/>
    <col min="13825" max="13825" width="3.57421875" style="791" customWidth="1"/>
    <col min="13826" max="13826" width="9.421875" style="791" bestFit="1" customWidth="1"/>
    <col min="13827" max="13827" width="3.57421875" style="791" customWidth="1"/>
    <col min="13828" max="13828" width="9.421875" style="791" customWidth="1"/>
    <col min="13829" max="13829" width="1.57421875" style="791" customWidth="1"/>
    <col min="13830" max="13830" width="11.140625" style="791" customWidth="1"/>
    <col min="13831" max="13831" width="2.00390625" style="791" customWidth="1"/>
    <col min="13832" max="13832" width="11.00390625" style="791" customWidth="1"/>
    <col min="13833" max="13833" width="1.8515625" style="791" customWidth="1"/>
    <col min="13834" max="13834" width="10.421875" style="791" bestFit="1" customWidth="1"/>
    <col min="13835" max="13835" width="1.57421875" style="791" customWidth="1"/>
    <col min="13836" max="13836" width="8.57421875" style="791" customWidth="1"/>
    <col min="13837" max="13837" width="1.57421875" style="791" customWidth="1"/>
    <col min="13838" max="13838" width="8.57421875" style="791" customWidth="1"/>
    <col min="13839" max="13839" width="1.57421875" style="791" customWidth="1"/>
    <col min="13840" max="13840" width="10.57421875" style="791" bestFit="1" customWidth="1"/>
    <col min="13841" max="13841" width="1.421875" style="791" customWidth="1"/>
    <col min="13842" max="13842" width="10.421875" style="791" customWidth="1"/>
    <col min="13843" max="13843" width="1.421875" style="791" customWidth="1"/>
    <col min="13844" max="13844" width="10.57421875" style="791" bestFit="1" customWidth="1"/>
    <col min="13845" max="14080" width="11.421875" style="791" customWidth="1"/>
    <col min="14081" max="14081" width="3.57421875" style="791" customWidth="1"/>
    <col min="14082" max="14082" width="9.421875" style="791" bestFit="1" customWidth="1"/>
    <col min="14083" max="14083" width="3.57421875" style="791" customWidth="1"/>
    <col min="14084" max="14084" width="9.421875" style="791" customWidth="1"/>
    <col min="14085" max="14085" width="1.57421875" style="791" customWidth="1"/>
    <col min="14086" max="14086" width="11.140625" style="791" customWidth="1"/>
    <col min="14087" max="14087" width="2.00390625" style="791" customWidth="1"/>
    <col min="14088" max="14088" width="11.00390625" style="791" customWidth="1"/>
    <col min="14089" max="14089" width="1.8515625" style="791" customWidth="1"/>
    <col min="14090" max="14090" width="10.421875" style="791" bestFit="1" customWidth="1"/>
    <col min="14091" max="14091" width="1.57421875" style="791" customWidth="1"/>
    <col min="14092" max="14092" width="8.57421875" style="791" customWidth="1"/>
    <col min="14093" max="14093" width="1.57421875" style="791" customWidth="1"/>
    <col min="14094" max="14094" width="8.57421875" style="791" customWidth="1"/>
    <col min="14095" max="14095" width="1.57421875" style="791" customWidth="1"/>
    <col min="14096" max="14096" width="10.57421875" style="791" bestFit="1" customWidth="1"/>
    <col min="14097" max="14097" width="1.421875" style="791" customWidth="1"/>
    <col min="14098" max="14098" width="10.421875" style="791" customWidth="1"/>
    <col min="14099" max="14099" width="1.421875" style="791" customWidth="1"/>
    <col min="14100" max="14100" width="10.57421875" style="791" bestFit="1" customWidth="1"/>
    <col min="14101" max="14336" width="11.421875" style="791" customWidth="1"/>
    <col min="14337" max="14337" width="3.57421875" style="791" customWidth="1"/>
    <col min="14338" max="14338" width="9.421875" style="791" bestFit="1" customWidth="1"/>
    <col min="14339" max="14339" width="3.57421875" style="791" customWidth="1"/>
    <col min="14340" max="14340" width="9.421875" style="791" customWidth="1"/>
    <col min="14341" max="14341" width="1.57421875" style="791" customWidth="1"/>
    <col min="14342" max="14342" width="11.140625" style="791" customWidth="1"/>
    <col min="14343" max="14343" width="2.00390625" style="791" customWidth="1"/>
    <col min="14344" max="14344" width="11.00390625" style="791" customWidth="1"/>
    <col min="14345" max="14345" width="1.8515625" style="791" customWidth="1"/>
    <col min="14346" max="14346" width="10.421875" style="791" bestFit="1" customWidth="1"/>
    <col min="14347" max="14347" width="1.57421875" style="791" customWidth="1"/>
    <col min="14348" max="14348" width="8.57421875" style="791" customWidth="1"/>
    <col min="14349" max="14349" width="1.57421875" style="791" customWidth="1"/>
    <col min="14350" max="14350" width="8.57421875" style="791" customWidth="1"/>
    <col min="14351" max="14351" width="1.57421875" style="791" customWidth="1"/>
    <col min="14352" max="14352" width="10.57421875" style="791" bestFit="1" customWidth="1"/>
    <col min="14353" max="14353" width="1.421875" style="791" customWidth="1"/>
    <col min="14354" max="14354" width="10.421875" style="791" customWidth="1"/>
    <col min="14355" max="14355" width="1.421875" style="791" customWidth="1"/>
    <col min="14356" max="14356" width="10.57421875" style="791" bestFit="1" customWidth="1"/>
    <col min="14357" max="14592" width="11.421875" style="791" customWidth="1"/>
    <col min="14593" max="14593" width="3.57421875" style="791" customWidth="1"/>
    <col min="14594" max="14594" width="9.421875" style="791" bestFit="1" customWidth="1"/>
    <col min="14595" max="14595" width="3.57421875" style="791" customWidth="1"/>
    <col min="14596" max="14596" width="9.421875" style="791" customWidth="1"/>
    <col min="14597" max="14597" width="1.57421875" style="791" customWidth="1"/>
    <col min="14598" max="14598" width="11.140625" style="791" customWidth="1"/>
    <col min="14599" max="14599" width="2.00390625" style="791" customWidth="1"/>
    <col min="14600" max="14600" width="11.00390625" style="791" customWidth="1"/>
    <col min="14601" max="14601" width="1.8515625" style="791" customWidth="1"/>
    <col min="14602" max="14602" width="10.421875" style="791" bestFit="1" customWidth="1"/>
    <col min="14603" max="14603" width="1.57421875" style="791" customWidth="1"/>
    <col min="14604" max="14604" width="8.57421875" style="791" customWidth="1"/>
    <col min="14605" max="14605" width="1.57421875" style="791" customWidth="1"/>
    <col min="14606" max="14606" width="8.57421875" style="791" customWidth="1"/>
    <col min="14607" max="14607" width="1.57421875" style="791" customWidth="1"/>
    <col min="14608" max="14608" width="10.57421875" style="791" bestFit="1" customWidth="1"/>
    <col min="14609" max="14609" width="1.421875" style="791" customWidth="1"/>
    <col min="14610" max="14610" width="10.421875" style="791" customWidth="1"/>
    <col min="14611" max="14611" width="1.421875" style="791" customWidth="1"/>
    <col min="14612" max="14612" width="10.57421875" style="791" bestFit="1" customWidth="1"/>
    <col min="14613" max="14848" width="11.421875" style="791" customWidth="1"/>
    <col min="14849" max="14849" width="3.57421875" style="791" customWidth="1"/>
    <col min="14850" max="14850" width="9.421875" style="791" bestFit="1" customWidth="1"/>
    <col min="14851" max="14851" width="3.57421875" style="791" customWidth="1"/>
    <col min="14852" max="14852" width="9.421875" style="791" customWidth="1"/>
    <col min="14853" max="14853" width="1.57421875" style="791" customWidth="1"/>
    <col min="14854" max="14854" width="11.140625" style="791" customWidth="1"/>
    <col min="14855" max="14855" width="2.00390625" style="791" customWidth="1"/>
    <col min="14856" max="14856" width="11.00390625" style="791" customWidth="1"/>
    <col min="14857" max="14857" width="1.8515625" style="791" customWidth="1"/>
    <col min="14858" max="14858" width="10.421875" style="791" bestFit="1" customWidth="1"/>
    <col min="14859" max="14859" width="1.57421875" style="791" customWidth="1"/>
    <col min="14860" max="14860" width="8.57421875" style="791" customWidth="1"/>
    <col min="14861" max="14861" width="1.57421875" style="791" customWidth="1"/>
    <col min="14862" max="14862" width="8.57421875" style="791" customWidth="1"/>
    <col min="14863" max="14863" width="1.57421875" style="791" customWidth="1"/>
    <col min="14864" max="14864" width="10.57421875" style="791" bestFit="1" customWidth="1"/>
    <col min="14865" max="14865" width="1.421875" style="791" customWidth="1"/>
    <col min="14866" max="14866" width="10.421875" style="791" customWidth="1"/>
    <col min="14867" max="14867" width="1.421875" style="791" customWidth="1"/>
    <col min="14868" max="14868" width="10.57421875" style="791" bestFit="1" customWidth="1"/>
    <col min="14869" max="15104" width="11.421875" style="791" customWidth="1"/>
    <col min="15105" max="15105" width="3.57421875" style="791" customWidth="1"/>
    <col min="15106" max="15106" width="9.421875" style="791" bestFit="1" customWidth="1"/>
    <col min="15107" max="15107" width="3.57421875" style="791" customWidth="1"/>
    <col min="15108" max="15108" width="9.421875" style="791" customWidth="1"/>
    <col min="15109" max="15109" width="1.57421875" style="791" customWidth="1"/>
    <col min="15110" max="15110" width="11.140625" style="791" customWidth="1"/>
    <col min="15111" max="15111" width="2.00390625" style="791" customWidth="1"/>
    <col min="15112" max="15112" width="11.00390625" style="791" customWidth="1"/>
    <col min="15113" max="15113" width="1.8515625" style="791" customWidth="1"/>
    <col min="15114" max="15114" width="10.421875" style="791" bestFit="1" customWidth="1"/>
    <col min="15115" max="15115" width="1.57421875" style="791" customWidth="1"/>
    <col min="15116" max="15116" width="8.57421875" style="791" customWidth="1"/>
    <col min="15117" max="15117" width="1.57421875" style="791" customWidth="1"/>
    <col min="15118" max="15118" width="8.57421875" style="791" customWidth="1"/>
    <col min="15119" max="15119" width="1.57421875" style="791" customWidth="1"/>
    <col min="15120" max="15120" width="10.57421875" style="791" bestFit="1" customWidth="1"/>
    <col min="15121" max="15121" width="1.421875" style="791" customWidth="1"/>
    <col min="15122" max="15122" width="10.421875" style="791" customWidth="1"/>
    <col min="15123" max="15123" width="1.421875" style="791" customWidth="1"/>
    <col min="15124" max="15124" width="10.57421875" style="791" bestFit="1" customWidth="1"/>
    <col min="15125" max="15360" width="11.421875" style="791" customWidth="1"/>
    <col min="15361" max="15361" width="3.57421875" style="791" customWidth="1"/>
    <col min="15362" max="15362" width="9.421875" style="791" bestFit="1" customWidth="1"/>
    <col min="15363" max="15363" width="3.57421875" style="791" customWidth="1"/>
    <col min="15364" max="15364" width="9.421875" style="791" customWidth="1"/>
    <col min="15365" max="15365" width="1.57421875" style="791" customWidth="1"/>
    <col min="15366" max="15366" width="11.140625" style="791" customWidth="1"/>
    <col min="15367" max="15367" width="2.00390625" style="791" customWidth="1"/>
    <col min="15368" max="15368" width="11.00390625" style="791" customWidth="1"/>
    <col min="15369" max="15369" width="1.8515625" style="791" customWidth="1"/>
    <col min="15370" max="15370" width="10.421875" style="791" bestFit="1" customWidth="1"/>
    <col min="15371" max="15371" width="1.57421875" style="791" customWidth="1"/>
    <col min="15372" max="15372" width="8.57421875" style="791" customWidth="1"/>
    <col min="15373" max="15373" width="1.57421875" style="791" customWidth="1"/>
    <col min="15374" max="15374" width="8.57421875" style="791" customWidth="1"/>
    <col min="15375" max="15375" width="1.57421875" style="791" customWidth="1"/>
    <col min="15376" max="15376" width="10.57421875" style="791" bestFit="1" customWidth="1"/>
    <col min="15377" max="15377" width="1.421875" style="791" customWidth="1"/>
    <col min="15378" max="15378" width="10.421875" style="791" customWidth="1"/>
    <col min="15379" max="15379" width="1.421875" style="791" customWidth="1"/>
    <col min="15380" max="15380" width="10.57421875" style="791" bestFit="1" customWidth="1"/>
    <col min="15381" max="15616" width="11.421875" style="791" customWidth="1"/>
    <col min="15617" max="15617" width="3.57421875" style="791" customWidth="1"/>
    <col min="15618" max="15618" width="9.421875" style="791" bestFit="1" customWidth="1"/>
    <col min="15619" max="15619" width="3.57421875" style="791" customWidth="1"/>
    <col min="15620" max="15620" width="9.421875" style="791" customWidth="1"/>
    <col min="15621" max="15621" width="1.57421875" style="791" customWidth="1"/>
    <col min="15622" max="15622" width="11.140625" style="791" customWidth="1"/>
    <col min="15623" max="15623" width="2.00390625" style="791" customWidth="1"/>
    <col min="15624" max="15624" width="11.00390625" style="791" customWidth="1"/>
    <col min="15625" max="15625" width="1.8515625" style="791" customWidth="1"/>
    <col min="15626" max="15626" width="10.421875" style="791" bestFit="1" customWidth="1"/>
    <col min="15627" max="15627" width="1.57421875" style="791" customWidth="1"/>
    <col min="15628" max="15628" width="8.57421875" style="791" customWidth="1"/>
    <col min="15629" max="15629" width="1.57421875" style="791" customWidth="1"/>
    <col min="15630" max="15630" width="8.57421875" style="791" customWidth="1"/>
    <col min="15631" max="15631" width="1.57421875" style="791" customWidth="1"/>
    <col min="15632" max="15632" width="10.57421875" style="791" bestFit="1" customWidth="1"/>
    <col min="15633" max="15633" width="1.421875" style="791" customWidth="1"/>
    <col min="15634" max="15634" width="10.421875" style="791" customWidth="1"/>
    <col min="15635" max="15635" width="1.421875" style="791" customWidth="1"/>
    <col min="15636" max="15636" width="10.57421875" style="791" bestFit="1" customWidth="1"/>
    <col min="15637" max="15872" width="11.421875" style="791" customWidth="1"/>
    <col min="15873" max="15873" width="3.57421875" style="791" customWidth="1"/>
    <col min="15874" max="15874" width="9.421875" style="791" bestFit="1" customWidth="1"/>
    <col min="15875" max="15875" width="3.57421875" style="791" customWidth="1"/>
    <col min="15876" max="15876" width="9.421875" style="791" customWidth="1"/>
    <col min="15877" max="15877" width="1.57421875" style="791" customWidth="1"/>
    <col min="15878" max="15878" width="11.140625" style="791" customWidth="1"/>
    <col min="15879" max="15879" width="2.00390625" style="791" customWidth="1"/>
    <col min="15880" max="15880" width="11.00390625" style="791" customWidth="1"/>
    <col min="15881" max="15881" width="1.8515625" style="791" customWidth="1"/>
    <col min="15882" max="15882" width="10.421875" style="791" bestFit="1" customWidth="1"/>
    <col min="15883" max="15883" width="1.57421875" style="791" customWidth="1"/>
    <col min="15884" max="15884" width="8.57421875" style="791" customWidth="1"/>
    <col min="15885" max="15885" width="1.57421875" style="791" customWidth="1"/>
    <col min="15886" max="15886" width="8.57421875" style="791" customWidth="1"/>
    <col min="15887" max="15887" width="1.57421875" style="791" customWidth="1"/>
    <col min="15888" max="15888" width="10.57421875" style="791" bestFit="1" customWidth="1"/>
    <col min="15889" max="15889" width="1.421875" style="791" customWidth="1"/>
    <col min="15890" max="15890" width="10.421875" style="791" customWidth="1"/>
    <col min="15891" max="15891" width="1.421875" style="791" customWidth="1"/>
    <col min="15892" max="15892" width="10.57421875" style="791" bestFit="1" customWidth="1"/>
    <col min="15893" max="16128" width="11.421875" style="791" customWidth="1"/>
    <col min="16129" max="16129" width="3.57421875" style="791" customWidth="1"/>
    <col min="16130" max="16130" width="9.421875" style="791" bestFit="1" customWidth="1"/>
    <col min="16131" max="16131" width="3.57421875" style="791" customWidth="1"/>
    <col min="16132" max="16132" width="9.421875" style="791" customWidth="1"/>
    <col min="16133" max="16133" width="1.57421875" style="791" customWidth="1"/>
    <col min="16134" max="16134" width="11.140625" style="791" customWidth="1"/>
    <col min="16135" max="16135" width="2.00390625" style="791" customWidth="1"/>
    <col min="16136" max="16136" width="11.00390625" style="791" customWidth="1"/>
    <col min="16137" max="16137" width="1.8515625" style="791" customWidth="1"/>
    <col min="16138" max="16138" width="10.421875" style="791" bestFit="1" customWidth="1"/>
    <col min="16139" max="16139" width="1.57421875" style="791" customWidth="1"/>
    <col min="16140" max="16140" width="8.57421875" style="791" customWidth="1"/>
    <col min="16141" max="16141" width="1.57421875" style="791" customWidth="1"/>
    <col min="16142" max="16142" width="8.57421875" style="791" customWidth="1"/>
    <col min="16143" max="16143" width="1.57421875" style="791" customWidth="1"/>
    <col min="16144" max="16144" width="10.57421875" style="791" bestFit="1" customWidth="1"/>
    <col min="16145" max="16145" width="1.421875" style="791" customWidth="1"/>
    <col min="16146" max="16146" width="10.421875" style="791" customWidth="1"/>
    <col min="16147" max="16147" width="1.421875" style="791" customWidth="1"/>
    <col min="16148" max="16148" width="10.57421875" style="791" bestFit="1" customWidth="1"/>
    <col min="16149" max="16384" width="11.421875" style="791" customWidth="1"/>
  </cols>
  <sheetData>
    <row r="1" ht="15">
      <c r="A1" s="1208" t="s">
        <v>1052</v>
      </c>
    </row>
    <row r="2" spans="1:20" s="836" customFormat="1" ht="27.75">
      <c r="A2" s="1326" t="s">
        <v>843</v>
      </c>
      <c r="B2" s="1327"/>
      <c r="C2" s="1327"/>
      <c r="D2" s="1327"/>
      <c r="E2" s="1327"/>
      <c r="F2" s="1327"/>
      <c r="G2" s="1327"/>
      <c r="H2" s="1327"/>
      <c r="I2" s="1327"/>
      <c r="J2" s="1327"/>
      <c r="K2" s="1327"/>
      <c r="L2" s="1327"/>
      <c r="M2" s="1327"/>
      <c r="N2" s="1327"/>
      <c r="O2" s="1327"/>
      <c r="P2" s="1327"/>
      <c r="Q2" s="1327"/>
      <c r="R2" s="1327"/>
      <c r="S2" s="1327"/>
      <c r="T2" s="1327"/>
    </row>
    <row r="3" spans="1:20" s="840" customFormat="1" ht="18.75">
      <c r="A3" s="837"/>
      <c r="B3" s="838">
        <v>44530</v>
      </c>
      <c r="C3" s="839"/>
      <c r="D3" s="839"/>
      <c r="E3" s="839"/>
      <c r="F3" s="839"/>
      <c r="G3" s="839"/>
      <c r="H3" s="839"/>
      <c r="I3" s="839"/>
      <c r="J3" s="839"/>
      <c r="K3" s="839"/>
      <c r="L3" s="839"/>
      <c r="M3" s="839"/>
      <c r="N3" s="839"/>
      <c r="O3" s="839"/>
      <c r="P3" s="839"/>
      <c r="Q3" s="839"/>
      <c r="R3" s="839"/>
      <c r="S3" s="839"/>
      <c r="T3" s="839"/>
    </row>
    <row r="4" spans="1:20" s="841" customFormat="1" ht="20.1" customHeight="1" thickBot="1">
      <c r="A4" s="1328"/>
      <c r="B4" s="1328"/>
      <c r="C4" s="1328"/>
      <c r="D4" s="1328"/>
      <c r="E4" s="1328"/>
      <c r="F4" s="1328"/>
      <c r="G4" s="1328"/>
      <c r="H4" s="1328"/>
      <c r="I4" s="1328"/>
      <c r="J4" s="1328"/>
      <c r="K4" s="1328"/>
      <c r="L4" s="1328"/>
      <c r="M4" s="1328"/>
      <c r="N4" s="1328"/>
      <c r="O4" s="1328"/>
      <c r="P4" s="1328"/>
      <c r="Q4" s="1328"/>
      <c r="R4" s="1328"/>
      <c r="S4" s="1328"/>
      <c r="T4" s="1328"/>
    </row>
    <row r="5" spans="1:20" s="844" customFormat="1" ht="21.75" customHeight="1">
      <c r="A5" s="1329" t="s">
        <v>844</v>
      </c>
      <c r="B5" s="1329"/>
      <c r="C5" s="1329"/>
      <c r="D5" s="1329"/>
      <c r="E5" s="1329"/>
      <c r="F5" s="1331" t="s">
        <v>845</v>
      </c>
      <c r="G5" s="1331"/>
      <c r="H5" s="1331"/>
      <c r="I5" s="842"/>
      <c r="J5" s="1333" t="s">
        <v>846</v>
      </c>
      <c r="K5" s="1333"/>
      <c r="L5" s="1333"/>
      <c r="M5" s="1333"/>
      <c r="N5" s="1333"/>
      <c r="O5" s="1333"/>
      <c r="P5" s="1333"/>
      <c r="Q5" s="843"/>
      <c r="R5" s="1331" t="s">
        <v>428</v>
      </c>
      <c r="S5" s="1331"/>
      <c r="T5" s="1331"/>
    </row>
    <row r="6" spans="1:29" s="848" customFormat="1" ht="24.75" customHeight="1">
      <c r="A6" s="1330"/>
      <c r="B6" s="1330"/>
      <c r="C6" s="1330"/>
      <c r="D6" s="1330"/>
      <c r="E6" s="1330"/>
      <c r="F6" s="1332"/>
      <c r="G6" s="1332"/>
      <c r="H6" s="1332"/>
      <c r="I6" s="845"/>
      <c r="J6" s="846" t="s">
        <v>847</v>
      </c>
      <c r="K6" s="846"/>
      <c r="L6" s="846"/>
      <c r="M6" s="846"/>
      <c r="N6" s="1334" t="s">
        <v>848</v>
      </c>
      <c r="O6" s="1334"/>
      <c r="P6" s="1335"/>
      <c r="Q6" s="847"/>
      <c r="R6" s="1332"/>
      <c r="S6" s="1332"/>
      <c r="T6" s="1332"/>
      <c r="V6" s="849"/>
      <c r="W6" s="849"/>
      <c r="X6" s="849"/>
      <c r="Y6" s="849"/>
      <c r="Z6" s="849"/>
      <c r="AA6" s="849"/>
      <c r="AB6" s="849"/>
      <c r="AC6" s="849"/>
    </row>
    <row r="7" spans="1:20" s="848" customFormat="1" ht="15" customHeight="1">
      <c r="A7" s="1322" t="s">
        <v>849</v>
      </c>
      <c r="B7" s="1322"/>
      <c r="C7" s="1322"/>
      <c r="D7" s="1322"/>
      <c r="E7" s="1322"/>
      <c r="F7" s="1324" t="s">
        <v>850</v>
      </c>
      <c r="G7" s="1324"/>
      <c r="H7" s="1324" t="s">
        <v>369</v>
      </c>
      <c r="I7" s="1324"/>
      <c r="J7" s="1324" t="s">
        <v>850</v>
      </c>
      <c r="K7" s="1324"/>
      <c r="L7" s="1324" t="s">
        <v>369</v>
      </c>
      <c r="M7" s="1324"/>
      <c r="N7" s="1324" t="s">
        <v>850</v>
      </c>
      <c r="O7" s="1324"/>
      <c r="P7" s="1324" t="s">
        <v>369</v>
      </c>
      <c r="Q7" s="1324"/>
      <c r="R7" s="1324" t="s">
        <v>850</v>
      </c>
      <c r="S7" s="1324"/>
      <c r="T7" s="850" t="s">
        <v>369</v>
      </c>
    </row>
    <row r="8" spans="1:20" s="848" customFormat="1" ht="15" customHeight="1">
      <c r="A8" s="1323"/>
      <c r="B8" s="1323"/>
      <c r="C8" s="1323"/>
      <c r="D8" s="1323"/>
      <c r="E8" s="1323"/>
      <c r="F8" s="1325"/>
      <c r="G8" s="1325"/>
      <c r="H8" s="1325" t="s">
        <v>851</v>
      </c>
      <c r="I8" s="1325"/>
      <c r="J8" s="1325"/>
      <c r="K8" s="1325"/>
      <c r="L8" s="1325" t="s">
        <v>851</v>
      </c>
      <c r="M8" s="1325"/>
      <c r="N8" s="1325"/>
      <c r="O8" s="1325"/>
      <c r="P8" s="1325" t="s">
        <v>851</v>
      </c>
      <c r="Q8" s="1325"/>
      <c r="R8" s="1325"/>
      <c r="S8" s="1325"/>
      <c r="T8" s="851" t="s">
        <v>851</v>
      </c>
    </row>
    <row r="9" spans="1:20" s="855" customFormat="1" ht="5.25" customHeight="1">
      <c r="A9" s="852"/>
      <c r="B9" s="852"/>
      <c r="C9" s="852"/>
      <c r="D9" s="852"/>
      <c r="E9" s="852"/>
      <c r="F9" s="853"/>
      <c r="G9" s="854"/>
      <c r="H9" s="853"/>
      <c r="I9" s="854"/>
      <c r="J9" s="853"/>
      <c r="K9" s="854"/>
      <c r="L9" s="853"/>
      <c r="M9" s="854"/>
      <c r="N9" s="853"/>
      <c r="O9" s="853"/>
      <c r="P9" s="853"/>
      <c r="Q9" s="853"/>
      <c r="R9" s="853"/>
      <c r="S9" s="853"/>
      <c r="T9" s="853"/>
    </row>
    <row r="10" spans="1:20" s="857" customFormat="1" ht="11.25" customHeight="1">
      <c r="A10" s="856"/>
      <c r="C10" s="856"/>
      <c r="D10" s="858"/>
      <c r="F10" s="859"/>
      <c r="G10" s="859"/>
      <c r="H10" s="859"/>
      <c r="I10" s="859"/>
      <c r="J10" s="859"/>
      <c r="K10" s="859"/>
      <c r="L10" s="859"/>
      <c r="M10" s="859"/>
      <c r="N10" s="859"/>
      <c r="O10" s="859"/>
      <c r="P10" s="859"/>
      <c r="Q10" s="859"/>
      <c r="R10" s="859"/>
      <c r="S10" s="859"/>
      <c r="T10" s="859"/>
    </row>
    <row r="11" spans="1:21" s="861" customFormat="1" ht="15.75" customHeight="1">
      <c r="A11" s="860" t="s">
        <v>852</v>
      </c>
      <c r="C11" s="862"/>
      <c r="D11" s="863"/>
      <c r="F11" s="864">
        <v>38102</v>
      </c>
      <c r="G11" s="864"/>
      <c r="H11" s="864">
        <v>537.9246999999999</v>
      </c>
      <c r="I11" s="864"/>
      <c r="J11" s="864">
        <v>2</v>
      </c>
      <c r="K11" s="864">
        <v>0</v>
      </c>
      <c r="L11" s="864">
        <v>243.11157999999998</v>
      </c>
      <c r="M11" s="864">
        <v>0</v>
      </c>
      <c r="N11" s="864">
        <v>81</v>
      </c>
      <c r="O11" s="864">
        <v>0</v>
      </c>
      <c r="P11" s="864">
        <v>2825.60434</v>
      </c>
      <c r="Q11" s="864">
        <v>0</v>
      </c>
      <c r="R11" s="864">
        <v>38185</v>
      </c>
      <c r="S11" s="864">
        <v>0</v>
      </c>
      <c r="T11" s="864">
        <v>3606.64062</v>
      </c>
      <c r="U11" s="865"/>
    </row>
    <row r="12" spans="1:21" s="861" customFormat="1" ht="12.95" customHeight="1">
      <c r="A12" s="862"/>
      <c r="B12" s="866" t="s">
        <v>853</v>
      </c>
      <c r="C12" s="866"/>
      <c r="D12" s="867">
        <v>11285.300000000001</v>
      </c>
      <c r="F12" s="868">
        <v>38095</v>
      </c>
      <c r="G12" s="868"/>
      <c r="H12" s="868">
        <v>195.71692999999993</v>
      </c>
      <c r="I12" s="868"/>
      <c r="J12" s="868">
        <v>0</v>
      </c>
      <c r="K12" s="868">
        <v>0</v>
      </c>
      <c r="L12" s="868">
        <v>0</v>
      </c>
      <c r="M12" s="868">
        <v>0</v>
      </c>
      <c r="N12" s="868">
        <v>77</v>
      </c>
      <c r="O12" s="868">
        <v>0</v>
      </c>
      <c r="P12" s="868">
        <v>101.53801000000021</v>
      </c>
      <c r="Q12" s="868">
        <v>0</v>
      </c>
      <c r="R12" s="868">
        <v>38172</v>
      </c>
      <c r="S12" s="868">
        <v>0</v>
      </c>
      <c r="T12" s="868">
        <v>297.25494000000026</v>
      </c>
      <c r="U12" s="865"/>
    </row>
    <row r="13" spans="1:21" s="861" customFormat="1" ht="12.95" customHeight="1">
      <c r="A13" s="862" t="s">
        <v>854</v>
      </c>
      <c r="B13" s="867">
        <v>11285.300000000001</v>
      </c>
      <c r="C13" s="869" t="s">
        <v>855</v>
      </c>
      <c r="D13" s="867">
        <v>28213.25</v>
      </c>
      <c r="F13" s="868">
        <v>4</v>
      </c>
      <c r="G13" s="868"/>
      <c r="H13" s="868">
        <v>60.18492</v>
      </c>
      <c r="I13" s="868"/>
      <c r="J13" s="868">
        <v>1</v>
      </c>
      <c r="K13" s="868">
        <v>0</v>
      </c>
      <c r="L13" s="868">
        <v>25.271759999999997</v>
      </c>
      <c r="M13" s="868">
        <v>0</v>
      </c>
      <c r="N13" s="868">
        <v>2</v>
      </c>
      <c r="O13" s="868">
        <v>0</v>
      </c>
      <c r="P13" s="868">
        <v>43.542120000000004</v>
      </c>
      <c r="Q13" s="868">
        <v>0</v>
      </c>
      <c r="R13" s="868">
        <v>7</v>
      </c>
      <c r="S13" s="868">
        <v>0</v>
      </c>
      <c r="T13" s="868">
        <v>128.99880000000002</v>
      </c>
      <c r="U13" s="865"/>
    </row>
    <row r="14" spans="1:21" s="861" customFormat="1" ht="12.95" customHeight="1">
      <c r="A14" s="862" t="s">
        <v>854</v>
      </c>
      <c r="B14" s="867">
        <v>28213.25</v>
      </c>
      <c r="C14" s="869" t="s">
        <v>855</v>
      </c>
      <c r="D14" s="867">
        <v>56426.5</v>
      </c>
      <c r="F14" s="868">
        <v>2</v>
      </c>
      <c r="G14" s="868"/>
      <c r="H14" s="868">
        <v>62.02285</v>
      </c>
      <c r="I14" s="868"/>
      <c r="J14" s="868" t="s">
        <v>58</v>
      </c>
      <c r="K14" s="868">
        <v>0</v>
      </c>
      <c r="L14" s="868" t="s">
        <v>58</v>
      </c>
      <c r="M14" s="868">
        <v>0</v>
      </c>
      <c r="N14" s="868" t="s">
        <v>58</v>
      </c>
      <c r="O14" s="868">
        <v>0</v>
      </c>
      <c r="P14" s="868" t="s">
        <v>58</v>
      </c>
      <c r="Q14" s="868">
        <v>0</v>
      </c>
      <c r="R14" s="868">
        <v>2</v>
      </c>
      <c r="S14" s="868">
        <v>0</v>
      </c>
      <c r="T14" s="868">
        <v>62.02285</v>
      </c>
      <c r="U14" s="865"/>
    </row>
    <row r="15" spans="1:21" s="861" customFormat="1" ht="12.95" customHeight="1">
      <c r="A15" s="862" t="s">
        <v>854</v>
      </c>
      <c r="B15" s="867">
        <v>56426.5</v>
      </c>
      <c r="C15" s="869" t="s">
        <v>855</v>
      </c>
      <c r="D15" s="867">
        <v>112853</v>
      </c>
      <c r="F15" s="868" t="s">
        <v>58</v>
      </c>
      <c r="G15" s="868"/>
      <c r="H15" s="868" t="s">
        <v>58</v>
      </c>
      <c r="I15" s="868"/>
      <c r="J15" s="868" t="s">
        <v>58</v>
      </c>
      <c r="K15" s="868">
        <v>0</v>
      </c>
      <c r="L15" s="868" t="s">
        <v>58</v>
      </c>
      <c r="M15" s="868">
        <v>0</v>
      </c>
      <c r="N15" s="868" t="s">
        <v>58</v>
      </c>
      <c r="O15" s="868">
        <v>0</v>
      </c>
      <c r="P15" s="868" t="s">
        <v>58</v>
      </c>
      <c r="Q15" s="868">
        <v>0</v>
      </c>
      <c r="R15" s="868" t="s">
        <v>58</v>
      </c>
      <c r="S15" s="868">
        <v>0</v>
      </c>
      <c r="T15" s="868" t="s">
        <v>58</v>
      </c>
      <c r="U15" s="865"/>
    </row>
    <row r="16" spans="1:21" s="861" customFormat="1" ht="12.95" customHeight="1">
      <c r="A16" s="862" t="s">
        <v>854</v>
      </c>
      <c r="B16" s="867">
        <v>112853</v>
      </c>
      <c r="C16" s="869" t="s">
        <v>855</v>
      </c>
      <c r="D16" s="867">
        <v>225706</v>
      </c>
      <c r="F16" s="868">
        <v>1</v>
      </c>
      <c r="G16" s="868"/>
      <c r="H16" s="868">
        <v>220</v>
      </c>
      <c r="I16" s="868"/>
      <c r="J16" s="868">
        <v>1</v>
      </c>
      <c r="K16" s="868">
        <v>0</v>
      </c>
      <c r="L16" s="868">
        <v>217.83982</v>
      </c>
      <c r="M16" s="868">
        <v>0</v>
      </c>
      <c r="N16" s="868">
        <v>1</v>
      </c>
      <c r="O16" s="868">
        <v>0</v>
      </c>
      <c r="P16" s="868">
        <v>122.37733</v>
      </c>
      <c r="Q16" s="868">
        <v>0</v>
      </c>
      <c r="R16" s="868">
        <v>3</v>
      </c>
      <c r="S16" s="868">
        <v>0</v>
      </c>
      <c r="T16" s="868">
        <v>560.2171500000001</v>
      </c>
      <c r="U16" s="865"/>
    </row>
    <row r="17" spans="1:21" s="861" customFormat="1" ht="12.95" customHeight="1">
      <c r="A17" s="862" t="s">
        <v>854</v>
      </c>
      <c r="B17" s="867">
        <v>225706</v>
      </c>
      <c r="C17" s="869" t="s">
        <v>855</v>
      </c>
      <c r="D17" s="867">
        <v>451412</v>
      </c>
      <c r="F17" s="868" t="s">
        <v>58</v>
      </c>
      <c r="G17" s="868"/>
      <c r="H17" s="868" t="s">
        <v>58</v>
      </c>
      <c r="I17" s="868"/>
      <c r="J17" s="868" t="s">
        <v>58</v>
      </c>
      <c r="K17" s="868">
        <v>0</v>
      </c>
      <c r="L17" s="868" t="s">
        <v>58</v>
      </c>
      <c r="M17" s="868">
        <v>0</v>
      </c>
      <c r="N17" s="868" t="s">
        <v>58</v>
      </c>
      <c r="O17" s="868">
        <v>0</v>
      </c>
      <c r="P17" s="868" t="s">
        <v>58</v>
      </c>
      <c r="Q17" s="868">
        <v>0</v>
      </c>
      <c r="R17" s="868" t="s">
        <v>58</v>
      </c>
      <c r="S17" s="868">
        <v>0</v>
      </c>
      <c r="T17" s="868" t="s">
        <v>58</v>
      </c>
      <c r="U17" s="865"/>
    </row>
    <row r="18" spans="1:21" s="861" customFormat="1" ht="12.95" customHeight="1">
      <c r="A18" s="862" t="s">
        <v>854</v>
      </c>
      <c r="B18" s="867">
        <v>451412</v>
      </c>
      <c r="C18" s="869" t="s">
        <v>855</v>
      </c>
      <c r="D18" s="867">
        <v>677118</v>
      </c>
      <c r="F18" s="868" t="s">
        <v>58</v>
      </c>
      <c r="G18" s="868"/>
      <c r="H18" s="868" t="s">
        <v>58</v>
      </c>
      <c r="I18" s="868"/>
      <c r="J18" s="868" t="s">
        <v>58</v>
      </c>
      <c r="K18" s="868">
        <v>0</v>
      </c>
      <c r="L18" s="868" t="s">
        <v>58</v>
      </c>
      <c r="M18" s="868">
        <v>0</v>
      </c>
      <c r="N18" s="868" t="s">
        <v>58</v>
      </c>
      <c r="O18" s="868">
        <v>0</v>
      </c>
      <c r="P18" s="868" t="s">
        <v>58</v>
      </c>
      <c r="Q18" s="868">
        <v>0</v>
      </c>
      <c r="R18" s="868" t="s">
        <v>58</v>
      </c>
      <c r="S18" s="868">
        <v>0</v>
      </c>
      <c r="T18" s="868" t="s">
        <v>58</v>
      </c>
      <c r="U18" s="865"/>
    </row>
    <row r="19" spans="1:21" s="861" customFormat="1" ht="12.95" customHeight="1">
      <c r="A19" s="862" t="s">
        <v>854</v>
      </c>
      <c r="B19" s="867">
        <v>677118</v>
      </c>
      <c r="C19" s="869" t="s">
        <v>855</v>
      </c>
      <c r="D19" s="867">
        <v>902824</v>
      </c>
      <c r="F19" s="868" t="s">
        <v>58</v>
      </c>
      <c r="G19" s="868"/>
      <c r="H19" s="868" t="s">
        <v>58</v>
      </c>
      <c r="I19" s="868"/>
      <c r="J19" s="868" t="s">
        <v>58</v>
      </c>
      <c r="K19" s="868">
        <v>0</v>
      </c>
      <c r="L19" s="868" t="s">
        <v>58</v>
      </c>
      <c r="M19" s="868">
        <v>0</v>
      </c>
      <c r="N19" s="868" t="s">
        <v>58</v>
      </c>
      <c r="O19" s="868">
        <v>0</v>
      </c>
      <c r="P19" s="868" t="s">
        <v>58</v>
      </c>
      <c r="Q19" s="868">
        <v>0</v>
      </c>
      <c r="R19" s="868" t="s">
        <v>58</v>
      </c>
      <c r="S19" s="868">
        <v>0</v>
      </c>
      <c r="T19" s="868" t="s">
        <v>58</v>
      </c>
      <c r="U19" s="865"/>
    </row>
    <row r="20" spans="1:21" s="861" customFormat="1" ht="12.95" customHeight="1">
      <c r="A20" s="862" t="s">
        <v>854</v>
      </c>
      <c r="B20" s="867">
        <v>902824</v>
      </c>
      <c r="C20" s="869" t="s">
        <v>855</v>
      </c>
      <c r="D20" s="867">
        <v>1128530</v>
      </c>
      <c r="F20" s="868" t="s">
        <v>58</v>
      </c>
      <c r="G20" s="868"/>
      <c r="H20" s="868" t="s">
        <v>58</v>
      </c>
      <c r="I20" s="868"/>
      <c r="J20" s="868" t="s">
        <v>58</v>
      </c>
      <c r="K20" s="868">
        <v>0</v>
      </c>
      <c r="L20" s="868" t="s">
        <v>58</v>
      </c>
      <c r="M20" s="868">
        <v>0</v>
      </c>
      <c r="N20" s="868" t="s">
        <v>58</v>
      </c>
      <c r="O20" s="868">
        <v>0</v>
      </c>
      <c r="P20" s="868" t="s">
        <v>58</v>
      </c>
      <c r="Q20" s="868">
        <v>0</v>
      </c>
      <c r="R20" s="868" t="s">
        <v>58</v>
      </c>
      <c r="S20" s="868">
        <v>0</v>
      </c>
      <c r="T20" s="868" t="s">
        <v>58</v>
      </c>
      <c r="U20" s="865"/>
    </row>
    <row r="21" spans="1:21" s="861" customFormat="1" ht="12.95" customHeight="1">
      <c r="A21" s="862" t="s">
        <v>854</v>
      </c>
      <c r="B21" s="867">
        <v>1128530</v>
      </c>
      <c r="C21" s="869" t="s">
        <v>855</v>
      </c>
      <c r="D21" s="867">
        <v>1692795</v>
      </c>
      <c r="F21" s="868" t="s">
        <v>58</v>
      </c>
      <c r="G21" s="868"/>
      <c r="H21" s="868" t="s">
        <v>58</v>
      </c>
      <c r="I21" s="868"/>
      <c r="J21" s="868" t="s">
        <v>58</v>
      </c>
      <c r="K21" s="868">
        <v>0</v>
      </c>
      <c r="L21" s="868" t="s">
        <v>58</v>
      </c>
      <c r="M21" s="868">
        <v>0</v>
      </c>
      <c r="N21" s="868" t="s">
        <v>58</v>
      </c>
      <c r="O21" s="868">
        <v>0</v>
      </c>
      <c r="P21" s="868" t="s">
        <v>58</v>
      </c>
      <c r="Q21" s="868">
        <v>0</v>
      </c>
      <c r="R21" s="868" t="s">
        <v>58</v>
      </c>
      <c r="S21" s="868">
        <v>0</v>
      </c>
      <c r="T21" s="868" t="s">
        <v>58</v>
      </c>
      <c r="U21" s="865"/>
    </row>
    <row r="22" spans="1:21" s="861" customFormat="1" ht="12.95" customHeight="1">
      <c r="A22" s="862" t="s">
        <v>854</v>
      </c>
      <c r="B22" s="867">
        <v>1692795</v>
      </c>
      <c r="C22" s="869" t="s">
        <v>855</v>
      </c>
      <c r="D22" s="867">
        <v>2257060</v>
      </c>
      <c r="F22" s="868" t="s">
        <v>58</v>
      </c>
      <c r="G22" s="868"/>
      <c r="H22" s="868" t="s">
        <v>58</v>
      </c>
      <c r="I22" s="868"/>
      <c r="J22" s="868" t="s">
        <v>58</v>
      </c>
      <c r="K22" s="868">
        <v>0</v>
      </c>
      <c r="L22" s="868" t="s">
        <v>58</v>
      </c>
      <c r="M22" s="868">
        <v>0</v>
      </c>
      <c r="N22" s="868" t="s">
        <v>58</v>
      </c>
      <c r="O22" s="868">
        <v>0</v>
      </c>
      <c r="P22" s="868" t="s">
        <v>58</v>
      </c>
      <c r="Q22" s="868">
        <v>0</v>
      </c>
      <c r="R22" s="868" t="s">
        <v>58</v>
      </c>
      <c r="S22" s="868">
        <v>0</v>
      </c>
      <c r="T22" s="868" t="s">
        <v>58</v>
      </c>
      <c r="U22" s="865"/>
    </row>
    <row r="23" spans="1:21" s="861" customFormat="1" ht="12.95" customHeight="1">
      <c r="A23" s="862" t="s">
        <v>854</v>
      </c>
      <c r="B23" s="867">
        <v>2257060</v>
      </c>
      <c r="C23" s="869" t="s">
        <v>855</v>
      </c>
      <c r="D23" s="867">
        <v>5642650</v>
      </c>
      <c r="F23" s="868" t="s">
        <v>58</v>
      </c>
      <c r="G23" s="868"/>
      <c r="H23" s="868" t="s">
        <v>58</v>
      </c>
      <c r="I23" s="868"/>
      <c r="J23" s="868" t="s">
        <v>58</v>
      </c>
      <c r="K23" s="868">
        <v>0</v>
      </c>
      <c r="L23" s="868" t="s">
        <v>58</v>
      </c>
      <c r="M23" s="868">
        <v>0</v>
      </c>
      <c r="N23" s="868">
        <v>1</v>
      </c>
      <c r="O23" s="868">
        <v>0</v>
      </c>
      <c r="P23" s="868">
        <v>2558.14688</v>
      </c>
      <c r="Q23" s="868">
        <v>0</v>
      </c>
      <c r="R23" s="868">
        <v>1</v>
      </c>
      <c r="S23" s="868">
        <v>0</v>
      </c>
      <c r="T23" s="868">
        <v>2558.14688</v>
      </c>
      <c r="U23" s="865"/>
    </row>
    <row r="24" spans="1:21" s="861" customFormat="1" ht="12.95" customHeight="1">
      <c r="A24" s="862" t="s">
        <v>854</v>
      </c>
      <c r="B24" s="867">
        <v>5642650</v>
      </c>
      <c r="C24" s="869" t="s">
        <v>855</v>
      </c>
      <c r="D24" s="867">
        <v>11285300</v>
      </c>
      <c r="F24" s="868" t="s">
        <v>58</v>
      </c>
      <c r="G24" s="868"/>
      <c r="H24" s="868" t="s">
        <v>58</v>
      </c>
      <c r="I24" s="868"/>
      <c r="J24" s="868" t="s">
        <v>58</v>
      </c>
      <c r="K24" s="868">
        <v>0</v>
      </c>
      <c r="L24" s="868" t="s">
        <v>58</v>
      </c>
      <c r="M24" s="868">
        <v>0</v>
      </c>
      <c r="N24" s="868" t="s">
        <v>58</v>
      </c>
      <c r="O24" s="868">
        <v>0</v>
      </c>
      <c r="P24" s="868" t="s">
        <v>58</v>
      </c>
      <c r="Q24" s="868">
        <v>0</v>
      </c>
      <c r="R24" s="868" t="s">
        <v>58</v>
      </c>
      <c r="S24" s="868">
        <v>0</v>
      </c>
      <c r="T24" s="868" t="s">
        <v>58</v>
      </c>
      <c r="U24" s="865"/>
    </row>
    <row r="25" spans="1:21" s="861" customFormat="1" ht="12.95" customHeight="1">
      <c r="A25" s="862" t="s">
        <v>854</v>
      </c>
      <c r="B25" s="867">
        <v>11285300</v>
      </c>
      <c r="C25" s="869" t="s">
        <v>855</v>
      </c>
      <c r="D25" s="870" t="s">
        <v>856</v>
      </c>
      <c r="F25" s="868" t="s">
        <v>58</v>
      </c>
      <c r="G25" s="868"/>
      <c r="H25" s="868" t="s">
        <v>58</v>
      </c>
      <c r="I25" s="868"/>
      <c r="J25" s="868" t="s">
        <v>58</v>
      </c>
      <c r="K25" s="868">
        <v>0</v>
      </c>
      <c r="L25" s="868" t="s">
        <v>58</v>
      </c>
      <c r="M25" s="868">
        <v>0</v>
      </c>
      <c r="N25" s="868" t="s">
        <v>58</v>
      </c>
      <c r="O25" s="868">
        <v>0</v>
      </c>
      <c r="P25" s="868" t="s">
        <v>58</v>
      </c>
      <c r="Q25" s="868">
        <v>0</v>
      </c>
      <c r="R25" s="868" t="s">
        <v>58</v>
      </c>
      <c r="S25" s="868">
        <v>0</v>
      </c>
      <c r="T25" s="868" t="s">
        <v>58</v>
      </c>
      <c r="U25" s="865"/>
    </row>
    <row r="26" spans="1:21" s="861" customFormat="1" ht="13.5" customHeight="1">
      <c r="A26" s="862"/>
      <c r="C26" s="862"/>
      <c r="D26" s="863"/>
      <c r="F26" s="859"/>
      <c r="H26" s="859"/>
      <c r="I26" s="859"/>
      <c r="J26" s="859"/>
      <c r="K26" s="859"/>
      <c r="L26" s="859"/>
      <c r="M26" s="859"/>
      <c r="N26" s="859"/>
      <c r="O26" s="859"/>
      <c r="P26" s="859"/>
      <c r="Q26" s="859"/>
      <c r="R26" s="859"/>
      <c r="S26" s="859"/>
      <c r="T26" s="859"/>
      <c r="U26" s="865"/>
    </row>
    <row r="27" spans="1:21" s="861" customFormat="1" ht="18" customHeight="1">
      <c r="A27" s="860" t="s">
        <v>91</v>
      </c>
      <c r="C27" s="862"/>
      <c r="D27" s="863"/>
      <c r="F27" s="864">
        <v>2398687</v>
      </c>
      <c r="G27" s="864"/>
      <c r="H27" s="864">
        <v>1101415.39105</v>
      </c>
      <c r="I27" s="864"/>
      <c r="J27" s="864">
        <v>1268</v>
      </c>
      <c r="K27" s="864">
        <v>0</v>
      </c>
      <c r="L27" s="864">
        <v>16859.10468</v>
      </c>
      <c r="M27" s="864">
        <v>0</v>
      </c>
      <c r="N27" s="864">
        <v>5942</v>
      </c>
      <c r="O27" s="864">
        <v>0</v>
      </c>
      <c r="P27" s="864">
        <v>47031.52227</v>
      </c>
      <c r="Q27" s="864">
        <v>0</v>
      </c>
      <c r="R27" s="864">
        <v>2405897</v>
      </c>
      <c r="S27" s="864">
        <v>0</v>
      </c>
      <c r="T27" s="864">
        <v>1165306.018</v>
      </c>
      <c r="U27" s="865"/>
    </row>
    <row r="28" spans="1:21" s="861" customFormat="1" ht="12.95" customHeight="1">
      <c r="A28" s="862"/>
      <c r="B28" s="866" t="s">
        <v>853</v>
      </c>
      <c r="C28" s="866"/>
      <c r="D28" s="867">
        <v>11285.300000000001</v>
      </c>
      <c r="F28" s="868">
        <v>2379219</v>
      </c>
      <c r="G28" s="868"/>
      <c r="H28" s="868">
        <v>356049.82355999993</v>
      </c>
      <c r="I28" s="868"/>
      <c r="J28" s="868">
        <v>1145</v>
      </c>
      <c r="K28" s="868">
        <v>0</v>
      </c>
      <c r="L28" s="868">
        <v>637.495759999998</v>
      </c>
      <c r="M28" s="868">
        <v>0</v>
      </c>
      <c r="N28" s="868">
        <v>5751</v>
      </c>
      <c r="O28" s="868">
        <v>0</v>
      </c>
      <c r="P28" s="868">
        <v>1400.2632699999958</v>
      </c>
      <c r="Q28" s="868">
        <v>0</v>
      </c>
      <c r="R28" s="868">
        <v>2386115</v>
      </c>
      <c r="S28" s="868">
        <v>0</v>
      </c>
      <c r="T28" s="868">
        <v>358087.5825899998</v>
      </c>
      <c r="U28" s="865"/>
    </row>
    <row r="29" spans="1:21" s="861" customFormat="1" ht="12.95" customHeight="1">
      <c r="A29" s="862" t="s">
        <v>854</v>
      </c>
      <c r="B29" s="867">
        <v>11285.300000000001</v>
      </c>
      <c r="C29" s="869" t="s">
        <v>855</v>
      </c>
      <c r="D29" s="867">
        <v>28213.25</v>
      </c>
      <c r="F29" s="868">
        <v>11531</v>
      </c>
      <c r="G29" s="868"/>
      <c r="H29" s="868">
        <v>206912.45108</v>
      </c>
      <c r="I29" s="868"/>
      <c r="J29" s="868">
        <v>31</v>
      </c>
      <c r="K29" s="868">
        <v>0</v>
      </c>
      <c r="L29" s="868">
        <v>582.38399</v>
      </c>
      <c r="M29" s="868">
        <v>0</v>
      </c>
      <c r="N29" s="868">
        <v>62</v>
      </c>
      <c r="O29" s="868">
        <v>0</v>
      </c>
      <c r="P29" s="868">
        <v>1184.63079</v>
      </c>
      <c r="Q29" s="868">
        <v>0</v>
      </c>
      <c r="R29" s="868">
        <v>11624</v>
      </c>
      <c r="S29" s="868">
        <v>0</v>
      </c>
      <c r="T29" s="868">
        <v>208679.46586000003</v>
      </c>
      <c r="U29" s="865"/>
    </row>
    <row r="30" spans="1:21" s="861" customFormat="1" ht="12.95" customHeight="1">
      <c r="A30" s="862" t="s">
        <v>854</v>
      </c>
      <c r="B30" s="867">
        <v>28213.25</v>
      </c>
      <c r="C30" s="869" t="s">
        <v>855</v>
      </c>
      <c r="D30" s="867">
        <v>56426.5</v>
      </c>
      <c r="F30" s="868">
        <v>4886</v>
      </c>
      <c r="G30" s="868"/>
      <c r="H30" s="868">
        <v>189645.2381</v>
      </c>
      <c r="I30" s="868"/>
      <c r="J30" s="868">
        <v>40</v>
      </c>
      <c r="K30" s="868">
        <v>0</v>
      </c>
      <c r="L30" s="868">
        <v>1599.52079</v>
      </c>
      <c r="M30" s="868">
        <v>0</v>
      </c>
      <c r="N30" s="868">
        <v>34</v>
      </c>
      <c r="O30" s="868">
        <v>0</v>
      </c>
      <c r="P30" s="868">
        <v>1375.6172199999999</v>
      </c>
      <c r="Q30" s="868">
        <v>0</v>
      </c>
      <c r="R30" s="868">
        <v>4960</v>
      </c>
      <c r="S30" s="868">
        <v>0</v>
      </c>
      <c r="T30" s="868">
        <v>192620.37611</v>
      </c>
      <c r="U30" s="865"/>
    </row>
    <row r="31" spans="1:21" s="861" customFormat="1" ht="12.95" customHeight="1">
      <c r="A31" s="862" t="s">
        <v>854</v>
      </c>
      <c r="B31" s="867">
        <v>56426.5</v>
      </c>
      <c r="C31" s="869" t="s">
        <v>855</v>
      </c>
      <c r="D31" s="867">
        <v>112853</v>
      </c>
      <c r="F31" s="868">
        <v>2274</v>
      </c>
      <c r="G31" s="868"/>
      <c r="H31" s="868">
        <v>179961.83346</v>
      </c>
      <c r="I31" s="868"/>
      <c r="J31" s="868">
        <v>23</v>
      </c>
      <c r="K31" s="868">
        <v>0</v>
      </c>
      <c r="L31" s="868">
        <v>1914.9025</v>
      </c>
      <c r="M31" s="868">
        <v>0</v>
      </c>
      <c r="N31" s="868">
        <v>26</v>
      </c>
      <c r="O31" s="868">
        <v>0</v>
      </c>
      <c r="P31" s="868">
        <v>2040.89325</v>
      </c>
      <c r="Q31" s="868">
        <v>0</v>
      </c>
      <c r="R31" s="868">
        <v>2323</v>
      </c>
      <c r="S31" s="868">
        <v>0</v>
      </c>
      <c r="T31" s="868">
        <v>183917.62921</v>
      </c>
      <c r="U31" s="865"/>
    </row>
    <row r="32" spans="1:21" s="861" customFormat="1" ht="12.95" customHeight="1">
      <c r="A32" s="862" t="s">
        <v>854</v>
      </c>
      <c r="B32" s="867">
        <v>112853</v>
      </c>
      <c r="C32" s="869" t="s">
        <v>855</v>
      </c>
      <c r="D32" s="867">
        <v>225706</v>
      </c>
      <c r="F32" s="868">
        <v>592</v>
      </c>
      <c r="G32" s="868"/>
      <c r="H32" s="868">
        <v>88401.16417</v>
      </c>
      <c r="I32" s="868"/>
      <c r="J32" s="868">
        <v>15</v>
      </c>
      <c r="K32" s="868">
        <v>0</v>
      </c>
      <c r="L32" s="868">
        <v>2616.68233</v>
      </c>
      <c r="M32" s="868">
        <v>0</v>
      </c>
      <c r="N32" s="868">
        <v>26</v>
      </c>
      <c r="O32" s="868">
        <v>0</v>
      </c>
      <c r="P32" s="868">
        <v>4140.40366</v>
      </c>
      <c r="Q32" s="868">
        <v>0</v>
      </c>
      <c r="R32" s="868">
        <v>633</v>
      </c>
      <c r="S32" s="868">
        <v>0</v>
      </c>
      <c r="T32" s="868">
        <v>95158.25016</v>
      </c>
      <c r="U32" s="865"/>
    </row>
    <row r="33" spans="1:21" s="861" customFormat="1" ht="12.95" customHeight="1">
      <c r="A33" s="862" t="s">
        <v>854</v>
      </c>
      <c r="B33" s="867">
        <v>225706</v>
      </c>
      <c r="C33" s="869" t="s">
        <v>855</v>
      </c>
      <c r="D33" s="867">
        <v>451412</v>
      </c>
      <c r="F33" s="868">
        <v>141</v>
      </c>
      <c r="G33" s="868"/>
      <c r="H33" s="868">
        <v>43312.94498</v>
      </c>
      <c r="I33" s="868"/>
      <c r="J33" s="868">
        <v>7</v>
      </c>
      <c r="K33" s="868">
        <v>0</v>
      </c>
      <c r="L33" s="868">
        <v>2116.95935</v>
      </c>
      <c r="M33" s="868">
        <v>0</v>
      </c>
      <c r="N33" s="868">
        <v>20</v>
      </c>
      <c r="O33" s="868">
        <v>0</v>
      </c>
      <c r="P33" s="868">
        <v>6135.9473</v>
      </c>
      <c r="Q33" s="868">
        <v>0</v>
      </c>
      <c r="R33" s="868">
        <v>168</v>
      </c>
      <c r="S33" s="868">
        <v>0</v>
      </c>
      <c r="T33" s="868">
        <v>51565.851630000005</v>
      </c>
      <c r="U33" s="865"/>
    </row>
    <row r="34" spans="1:21" s="861" customFormat="1" ht="12.95" customHeight="1">
      <c r="A34" s="862" t="s">
        <v>854</v>
      </c>
      <c r="B34" s="867">
        <v>451412</v>
      </c>
      <c r="C34" s="869" t="s">
        <v>855</v>
      </c>
      <c r="D34" s="867">
        <v>677118</v>
      </c>
      <c r="F34" s="868">
        <v>28</v>
      </c>
      <c r="G34" s="868"/>
      <c r="H34" s="868">
        <v>15511.27699</v>
      </c>
      <c r="I34" s="868"/>
      <c r="J34" s="868">
        <v>4</v>
      </c>
      <c r="K34" s="868">
        <v>0</v>
      </c>
      <c r="L34" s="868">
        <v>2055.5813200000002</v>
      </c>
      <c r="M34" s="868">
        <v>0</v>
      </c>
      <c r="N34" s="868">
        <v>8</v>
      </c>
      <c r="O34" s="868">
        <v>0</v>
      </c>
      <c r="P34" s="868">
        <v>4374.28558</v>
      </c>
      <c r="Q34" s="868">
        <v>0</v>
      </c>
      <c r="R34" s="868">
        <v>40</v>
      </c>
      <c r="S34" s="868">
        <v>0</v>
      </c>
      <c r="T34" s="868">
        <v>21941.14389</v>
      </c>
      <c r="U34" s="865"/>
    </row>
    <row r="35" spans="1:21" s="861" customFormat="1" ht="12.95" customHeight="1">
      <c r="A35" s="862" t="s">
        <v>854</v>
      </c>
      <c r="B35" s="867">
        <v>677118</v>
      </c>
      <c r="C35" s="869" t="s">
        <v>855</v>
      </c>
      <c r="D35" s="867">
        <v>902824</v>
      </c>
      <c r="F35" s="868">
        <v>4</v>
      </c>
      <c r="G35" s="868"/>
      <c r="H35" s="868">
        <v>3103.30013</v>
      </c>
      <c r="I35" s="868"/>
      <c r="J35" s="868">
        <v>1</v>
      </c>
      <c r="K35" s="868">
        <v>0</v>
      </c>
      <c r="L35" s="868">
        <v>793.69449</v>
      </c>
      <c r="M35" s="868">
        <v>0</v>
      </c>
      <c r="N35" s="868">
        <v>4</v>
      </c>
      <c r="O35" s="868">
        <v>0</v>
      </c>
      <c r="P35" s="868">
        <v>3098.6419300000002</v>
      </c>
      <c r="Q35" s="868">
        <v>0</v>
      </c>
      <c r="R35" s="868">
        <v>9</v>
      </c>
      <c r="S35" s="868">
        <v>0</v>
      </c>
      <c r="T35" s="868">
        <v>6995.63655</v>
      </c>
      <c r="U35" s="865"/>
    </row>
    <row r="36" spans="1:21" s="861" customFormat="1" ht="12.95" customHeight="1">
      <c r="A36" s="862" t="s">
        <v>854</v>
      </c>
      <c r="B36" s="867">
        <v>902824</v>
      </c>
      <c r="C36" s="869" t="s">
        <v>855</v>
      </c>
      <c r="D36" s="867">
        <v>1128530</v>
      </c>
      <c r="F36" s="868">
        <v>7</v>
      </c>
      <c r="G36" s="868"/>
      <c r="H36" s="868">
        <v>7182.8658399999995</v>
      </c>
      <c r="I36" s="868"/>
      <c r="J36" s="868" t="s">
        <v>58</v>
      </c>
      <c r="K36" s="868">
        <v>0</v>
      </c>
      <c r="L36" s="868" t="s">
        <v>58</v>
      </c>
      <c r="M36" s="868">
        <v>0</v>
      </c>
      <c r="N36" s="868">
        <v>3</v>
      </c>
      <c r="O36" s="868">
        <v>0</v>
      </c>
      <c r="P36" s="868">
        <v>2782.19725</v>
      </c>
      <c r="Q36" s="868">
        <v>0</v>
      </c>
      <c r="R36" s="868">
        <v>10</v>
      </c>
      <c r="S36" s="868">
        <v>0</v>
      </c>
      <c r="T36" s="868">
        <v>9965.06309</v>
      </c>
      <c r="U36" s="865"/>
    </row>
    <row r="37" spans="1:21" s="861" customFormat="1" ht="12.95" customHeight="1">
      <c r="A37" s="862" t="s">
        <v>854</v>
      </c>
      <c r="B37" s="867">
        <v>1128530</v>
      </c>
      <c r="C37" s="869" t="s">
        <v>855</v>
      </c>
      <c r="D37" s="867">
        <v>1692795</v>
      </c>
      <c r="F37" s="868" t="s">
        <v>58</v>
      </c>
      <c r="G37" s="868"/>
      <c r="H37" s="868" t="s">
        <v>58</v>
      </c>
      <c r="I37" s="868"/>
      <c r="J37" s="868">
        <v>1</v>
      </c>
      <c r="K37" s="868">
        <v>0</v>
      </c>
      <c r="L37" s="868">
        <v>1594.64284</v>
      </c>
      <c r="M37" s="868">
        <v>0</v>
      </c>
      <c r="N37" s="868">
        <v>2</v>
      </c>
      <c r="O37" s="868">
        <v>0</v>
      </c>
      <c r="P37" s="868">
        <v>2552.9815099999996</v>
      </c>
      <c r="Q37" s="868">
        <v>0</v>
      </c>
      <c r="R37" s="868">
        <v>3</v>
      </c>
      <c r="S37" s="868">
        <v>0</v>
      </c>
      <c r="T37" s="868">
        <v>4147.62435</v>
      </c>
      <c r="U37" s="865"/>
    </row>
    <row r="38" spans="1:21" s="861" customFormat="1" ht="12.95" customHeight="1">
      <c r="A38" s="862" t="s">
        <v>854</v>
      </c>
      <c r="B38" s="867">
        <v>1692795</v>
      </c>
      <c r="C38" s="869" t="s">
        <v>855</v>
      </c>
      <c r="D38" s="867">
        <v>2257060</v>
      </c>
      <c r="F38" s="868">
        <v>4</v>
      </c>
      <c r="G38" s="868"/>
      <c r="H38" s="868">
        <v>7410.20577</v>
      </c>
      <c r="I38" s="868"/>
      <c r="J38" s="868" t="s">
        <v>58</v>
      </c>
      <c r="K38" s="868">
        <v>0</v>
      </c>
      <c r="L38" s="868" t="s">
        <v>58</v>
      </c>
      <c r="M38" s="868">
        <v>0</v>
      </c>
      <c r="N38" s="868">
        <v>1</v>
      </c>
      <c r="O38" s="868">
        <v>0</v>
      </c>
      <c r="P38" s="868">
        <v>1816.92727</v>
      </c>
      <c r="Q38" s="868">
        <v>0</v>
      </c>
      <c r="R38" s="868">
        <v>5</v>
      </c>
      <c r="S38" s="868">
        <v>0</v>
      </c>
      <c r="T38" s="868">
        <v>9227.133039999999</v>
      </c>
      <c r="U38" s="865"/>
    </row>
    <row r="39" spans="1:21" s="861" customFormat="1" ht="12.95" customHeight="1">
      <c r="A39" s="862" t="s">
        <v>854</v>
      </c>
      <c r="B39" s="867">
        <v>2257060</v>
      </c>
      <c r="C39" s="869" t="s">
        <v>855</v>
      </c>
      <c r="D39" s="867">
        <v>5642650</v>
      </c>
      <c r="F39" s="868">
        <v>1</v>
      </c>
      <c r="G39" s="868"/>
      <c r="H39" s="868">
        <v>3924.28697</v>
      </c>
      <c r="I39" s="868"/>
      <c r="J39" s="868">
        <v>1</v>
      </c>
      <c r="K39" s="868">
        <v>0</v>
      </c>
      <c r="L39" s="868">
        <v>2947.24131</v>
      </c>
      <c r="M39" s="868">
        <v>0</v>
      </c>
      <c r="N39" s="868">
        <v>5</v>
      </c>
      <c r="O39" s="868">
        <v>0</v>
      </c>
      <c r="P39" s="868">
        <v>16128.73324</v>
      </c>
      <c r="Q39" s="868">
        <v>0</v>
      </c>
      <c r="R39" s="868">
        <v>7</v>
      </c>
      <c r="S39" s="868">
        <v>0</v>
      </c>
      <c r="T39" s="868">
        <v>23000.26152</v>
      </c>
      <c r="U39" s="865"/>
    </row>
    <row r="40" spans="1:21" s="861" customFormat="1" ht="12.95" customHeight="1">
      <c r="A40" s="862" t="s">
        <v>854</v>
      </c>
      <c r="B40" s="867">
        <v>5642650</v>
      </c>
      <c r="C40" s="869" t="s">
        <v>855</v>
      </c>
      <c r="D40" s="867">
        <v>11285300</v>
      </c>
      <c r="F40" s="868" t="s">
        <v>58</v>
      </c>
      <c r="G40" s="868"/>
      <c r="H40" s="868" t="s">
        <v>58</v>
      </c>
      <c r="I40" s="868"/>
      <c r="J40" s="868" t="s">
        <v>58</v>
      </c>
      <c r="K40" s="868">
        <v>0</v>
      </c>
      <c r="L40" s="868" t="s">
        <v>58</v>
      </c>
      <c r="M40" s="868">
        <v>0</v>
      </c>
      <c r="N40" s="868" t="s">
        <v>58</v>
      </c>
      <c r="O40" s="868">
        <v>0</v>
      </c>
      <c r="P40" s="868" t="s">
        <v>58</v>
      </c>
      <c r="Q40" s="868">
        <v>0</v>
      </c>
      <c r="R40" s="868" t="s">
        <v>58</v>
      </c>
      <c r="S40" s="868">
        <v>0</v>
      </c>
      <c r="T40" s="868" t="s">
        <v>58</v>
      </c>
      <c r="U40" s="865"/>
    </row>
    <row r="41" spans="1:21" s="861" customFormat="1" ht="12.95" customHeight="1">
      <c r="A41" s="862" t="s">
        <v>854</v>
      </c>
      <c r="B41" s="867">
        <v>11285300</v>
      </c>
      <c r="C41" s="869" t="s">
        <v>855</v>
      </c>
      <c r="D41" s="870" t="s">
        <v>856</v>
      </c>
      <c r="F41" s="868" t="s">
        <v>58</v>
      </c>
      <c r="G41" s="868"/>
      <c r="H41" s="868" t="s">
        <v>58</v>
      </c>
      <c r="I41" s="868"/>
      <c r="J41" s="868" t="s">
        <v>58</v>
      </c>
      <c r="K41" s="868">
        <v>0</v>
      </c>
      <c r="L41" s="868" t="s">
        <v>58</v>
      </c>
      <c r="M41" s="868">
        <v>0</v>
      </c>
      <c r="N41" s="868" t="s">
        <v>58</v>
      </c>
      <c r="O41" s="868">
        <v>0</v>
      </c>
      <c r="P41" s="868" t="s">
        <v>58</v>
      </c>
      <c r="Q41" s="868">
        <v>0</v>
      </c>
      <c r="R41" s="868" t="s">
        <v>58</v>
      </c>
      <c r="S41" s="868">
        <v>0</v>
      </c>
      <c r="T41" s="868" t="s">
        <v>58</v>
      </c>
      <c r="U41" s="865"/>
    </row>
    <row r="42" spans="1:21" s="861" customFormat="1" ht="12" customHeight="1">
      <c r="A42" s="862"/>
      <c r="C42" s="862"/>
      <c r="D42" s="863"/>
      <c r="F42" s="859"/>
      <c r="H42" s="859"/>
      <c r="I42" s="859"/>
      <c r="J42" s="859"/>
      <c r="K42" s="859"/>
      <c r="L42" s="859"/>
      <c r="M42" s="859"/>
      <c r="N42" s="859"/>
      <c r="O42" s="859"/>
      <c r="P42" s="859"/>
      <c r="Q42" s="859"/>
      <c r="R42" s="859"/>
      <c r="S42" s="859"/>
      <c r="T42" s="859"/>
      <c r="U42" s="865"/>
    </row>
    <row r="43" spans="1:21" s="861" customFormat="1" ht="18" customHeight="1">
      <c r="A43" s="860" t="s">
        <v>73</v>
      </c>
      <c r="C43" s="862"/>
      <c r="D43" s="863"/>
      <c r="F43" s="864">
        <v>121935</v>
      </c>
      <c r="G43" s="864"/>
      <c r="H43" s="864">
        <v>3612000.01059</v>
      </c>
      <c r="I43" s="864"/>
      <c r="J43" s="864">
        <v>297</v>
      </c>
      <c r="K43" s="864">
        <v>0</v>
      </c>
      <c r="L43" s="864">
        <v>769910.26339</v>
      </c>
      <c r="M43" s="864">
        <v>0</v>
      </c>
      <c r="N43" s="864">
        <v>602</v>
      </c>
      <c r="O43" s="864">
        <v>0</v>
      </c>
      <c r="P43" s="864">
        <v>1227683.13169</v>
      </c>
      <c r="Q43" s="864">
        <v>0</v>
      </c>
      <c r="R43" s="864">
        <v>122834</v>
      </c>
      <c r="S43" s="864">
        <v>0</v>
      </c>
      <c r="T43" s="864">
        <v>5609593.40567</v>
      </c>
      <c r="U43" s="865"/>
    </row>
    <row r="44" spans="1:21" s="861" customFormat="1" ht="12.95" customHeight="1">
      <c r="A44" s="862"/>
      <c r="B44" s="866" t="s">
        <v>853</v>
      </c>
      <c r="C44" s="866"/>
      <c r="D44" s="867">
        <v>11285.300000000001</v>
      </c>
      <c r="F44" s="868">
        <v>80935</v>
      </c>
      <c r="G44" s="868"/>
      <c r="H44" s="868">
        <v>95647.10462999996</v>
      </c>
      <c r="I44" s="868"/>
      <c r="J44" s="868">
        <v>122</v>
      </c>
      <c r="K44" s="868">
        <v>0</v>
      </c>
      <c r="L44" s="868">
        <v>27.81658999994397</v>
      </c>
      <c r="M44" s="868">
        <v>0</v>
      </c>
      <c r="N44" s="868">
        <v>423</v>
      </c>
      <c r="O44" s="868">
        <v>0</v>
      </c>
      <c r="P44" s="868">
        <v>114.18574999994598</v>
      </c>
      <c r="Q44" s="868">
        <v>0</v>
      </c>
      <c r="R44" s="868">
        <v>81480</v>
      </c>
      <c r="S44" s="868">
        <v>0</v>
      </c>
      <c r="T44" s="868">
        <v>95789.10697000101</v>
      </c>
      <c r="U44" s="865"/>
    </row>
    <row r="45" spans="1:21" s="861" customFormat="1" ht="12.95" customHeight="1">
      <c r="A45" s="862" t="s">
        <v>854</v>
      </c>
      <c r="B45" s="867">
        <v>11285.300000000001</v>
      </c>
      <c r="C45" s="869" t="s">
        <v>855</v>
      </c>
      <c r="D45" s="867">
        <v>28213.25</v>
      </c>
      <c r="F45" s="868">
        <v>11965</v>
      </c>
      <c r="G45" s="868"/>
      <c r="H45" s="868">
        <v>226813.53068999999</v>
      </c>
      <c r="I45" s="868"/>
      <c r="J45" s="868">
        <v>1</v>
      </c>
      <c r="K45" s="868">
        <v>0</v>
      </c>
      <c r="L45" s="868">
        <v>26.31558</v>
      </c>
      <c r="M45" s="868">
        <v>0</v>
      </c>
      <c r="N45" s="868">
        <v>13</v>
      </c>
      <c r="O45" s="868">
        <v>0</v>
      </c>
      <c r="P45" s="868">
        <v>232.99995</v>
      </c>
      <c r="Q45" s="868">
        <v>0</v>
      </c>
      <c r="R45" s="868">
        <v>11979</v>
      </c>
      <c r="S45" s="868">
        <v>0</v>
      </c>
      <c r="T45" s="868">
        <v>227072.84622</v>
      </c>
      <c r="U45" s="865"/>
    </row>
    <row r="46" spans="1:21" s="861" customFormat="1" ht="12.95" customHeight="1">
      <c r="A46" s="862" t="s">
        <v>854</v>
      </c>
      <c r="B46" s="867">
        <v>28213.25</v>
      </c>
      <c r="C46" s="869" t="s">
        <v>855</v>
      </c>
      <c r="D46" s="867">
        <v>56426.5</v>
      </c>
      <c r="F46" s="868">
        <v>9972</v>
      </c>
      <c r="G46" s="868"/>
      <c r="H46" s="868">
        <v>412780.66809</v>
      </c>
      <c r="I46" s="868"/>
      <c r="J46" s="868">
        <v>1</v>
      </c>
      <c r="K46" s="868">
        <v>0</v>
      </c>
      <c r="L46" s="868">
        <v>52.230129999999996</v>
      </c>
      <c r="M46" s="868">
        <v>0</v>
      </c>
      <c r="N46" s="868">
        <v>8</v>
      </c>
      <c r="O46" s="868">
        <v>0</v>
      </c>
      <c r="P46" s="868">
        <v>351.92932</v>
      </c>
      <c r="Q46" s="868">
        <v>0</v>
      </c>
      <c r="R46" s="868">
        <v>9981</v>
      </c>
      <c r="S46" s="868">
        <v>0</v>
      </c>
      <c r="T46" s="868">
        <v>413184.82754</v>
      </c>
      <c r="U46" s="865"/>
    </row>
    <row r="47" spans="1:21" s="861" customFormat="1" ht="12.95" customHeight="1">
      <c r="A47" s="862" t="s">
        <v>854</v>
      </c>
      <c r="B47" s="867">
        <v>56426.5</v>
      </c>
      <c r="C47" s="869" t="s">
        <v>855</v>
      </c>
      <c r="D47" s="867">
        <v>112853</v>
      </c>
      <c r="F47" s="868">
        <v>12343</v>
      </c>
      <c r="G47" s="868"/>
      <c r="H47" s="868">
        <v>1085549.1450699999</v>
      </c>
      <c r="I47" s="868"/>
      <c r="J47" s="868">
        <v>9</v>
      </c>
      <c r="K47" s="868">
        <v>0</v>
      </c>
      <c r="L47" s="868">
        <v>847.4375699999999</v>
      </c>
      <c r="M47" s="868">
        <v>0</v>
      </c>
      <c r="N47" s="868">
        <v>14</v>
      </c>
      <c r="O47" s="868">
        <v>0</v>
      </c>
      <c r="P47" s="868">
        <v>1365.00385</v>
      </c>
      <c r="Q47" s="868">
        <v>0</v>
      </c>
      <c r="R47" s="868">
        <v>12366</v>
      </c>
      <c r="S47" s="868">
        <v>0</v>
      </c>
      <c r="T47" s="868">
        <v>1087761.58649</v>
      </c>
      <c r="U47" s="865"/>
    </row>
    <row r="48" spans="1:21" s="861" customFormat="1" ht="12.95" customHeight="1">
      <c r="A48" s="862" t="s">
        <v>854</v>
      </c>
      <c r="B48" s="867">
        <v>112853</v>
      </c>
      <c r="C48" s="869" t="s">
        <v>855</v>
      </c>
      <c r="D48" s="867">
        <v>225706</v>
      </c>
      <c r="F48" s="868">
        <v>4544</v>
      </c>
      <c r="G48" s="868"/>
      <c r="H48" s="868">
        <v>711560.64847</v>
      </c>
      <c r="I48" s="868"/>
      <c r="J48" s="868">
        <v>19</v>
      </c>
      <c r="K48" s="868">
        <v>0</v>
      </c>
      <c r="L48" s="868">
        <v>3015.5008199999997</v>
      </c>
      <c r="M48" s="868">
        <v>0</v>
      </c>
      <c r="N48" s="868">
        <v>7</v>
      </c>
      <c r="O48" s="868">
        <v>0</v>
      </c>
      <c r="P48" s="868">
        <v>1100.3358799999999</v>
      </c>
      <c r="Q48" s="868">
        <v>0</v>
      </c>
      <c r="R48" s="868">
        <v>4570</v>
      </c>
      <c r="S48" s="868">
        <v>0</v>
      </c>
      <c r="T48" s="868">
        <v>715676.48517</v>
      </c>
      <c r="U48" s="865"/>
    </row>
    <row r="49" spans="1:21" s="861" customFormat="1" ht="12.95" customHeight="1">
      <c r="A49" s="862" t="s">
        <v>854</v>
      </c>
      <c r="B49" s="867">
        <v>225706</v>
      </c>
      <c r="C49" s="869" t="s">
        <v>855</v>
      </c>
      <c r="D49" s="867">
        <v>451412</v>
      </c>
      <c r="F49" s="868">
        <v>1496</v>
      </c>
      <c r="G49" s="868"/>
      <c r="H49" s="868">
        <v>460436.65987000003</v>
      </c>
      <c r="I49" s="868"/>
      <c r="J49" s="868">
        <v>10</v>
      </c>
      <c r="K49" s="868">
        <v>0</v>
      </c>
      <c r="L49" s="868">
        <v>3277.29793</v>
      </c>
      <c r="M49" s="868">
        <v>0</v>
      </c>
      <c r="N49" s="868">
        <v>10</v>
      </c>
      <c r="O49" s="868">
        <v>0</v>
      </c>
      <c r="P49" s="868">
        <v>3575.53996</v>
      </c>
      <c r="Q49" s="868">
        <v>0</v>
      </c>
      <c r="R49" s="868">
        <v>1516</v>
      </c>
      <c r="S49" s="868">
        <v>0</v>
      </c>
      <c r="T49" s="868">
        <v>467289.49776</v>
      </c>
      <c r="U49" s="865"/>
    </row>
    <row r="50" spans="1:21" s="861" customFormat="1" ht="12.95" customHeight="1">
      <c r="A50" s="862" t="s">
        <v>854</v>
      </c>
      <c r="B50" s="867">
        <v>451412</v>
      </c>
      <c r="C50" s="869" t="s">
        <v>855</v>
      </c>
      <c r="D50" s="867">
        <v>677118</v>
      </c>
      <c r="F50" s="868">
        <v>376</v>
      </c>
      <c r="G50" s="868"/>
      <c r="H50" s="868">
        <v>202731.06818</v>
      </c>
      <c r="I50" s="868"/>
      <c r="J50" s="868">
        <v>18</v>
      </c>
      <c r="K50" s="868">
        <v>0</v>
      </c>
      <c r="L50" s="868">
        <v>10151.87183</v>
      </c>
      <c r="M50" s="868">
        <v>0</v>
      </c>
      <c r="N50" s="868">
        <v>6</v>
      </c>
      <c r="O50" s="868">
        <v>0</v>
      </c>
      <c r="P50" s="868">
        <v>3126.48262</v>
      </c>
      <c r="Q50" s="868">
        <v>0</v>
      </c>
      <c r="R50" s="868">
        <v>400</v>
      </c>
      <c r="S50" s="868">
        <v>0</v>
      </c>
      <c r="T50" s="868">
        <v>216009.42263</v>
      </c>
      <c r="U50" s="865"/>
    </row>
    <row r="51" spans="1:21" s="861" customFormat="1" ht="12.95" customHeight="1">
      <c r="A51" s="862" t="s">
        <v>854</v>
      </c>
      <c r="B51" s="867">
        <v>677118</v>
      </c>
      <c r="C51" s="869" t="s">
        <v>855</v>
      </c>
      <c r="D51" s="867">
        <v>902824</v>
      </c>
      <c r="F51" s="868">
        <v>140</v>
      </c>
      <c r="G51" s="868"/>
      <c r="H51" s="868">
        <v>109492.04368</v>
      </c>
      <c r="I51" s="868"/>
      <c r="J51" s="868">
        <v>5</v>
      </c>
      <c r="K51" s="868">
        <v>0</v>
      </c>
      <c r="L51" s="868">
        <v>3835.4096600000003</v>
      </c>
      <c r="M51" s="868">
        <v>0</v>
      </c>
      <c r="N51" s="868">
        <v>4</v>
      </c>
      <c r="O51" s="868">
        <v>0</v>
      </c>
      <c r="P51" s="868">
        <v>3149.93034</v>
      </c>
      <c r="Q51" s="868">
        <v>0</v>
      </c>
      <c r="R51" s="868">
        <v>149</v>
      </c>
      <c r="S51" s="868">
        <v>0</v>
      </c>
      <c r="T51" s="868">
        <v>116477.38368000001</v>
      </c>
      <c r="U51" s="865"/>
    </row>
    <row r="52" spans="1:21" s="861" customFormat="1" ht="12.95" customHeight="1">
      <c r="A52" s="862" t="s">
        <v>854</v>
      </c>
      <c r="B52" s="867">
        <v>902824</v>
      </c>
      <c r="C52" s="869" t="s">
        <v>855</v>
      </c>
      <c r="D52" s="867">
        <v>1128530</v>
      </c>
      <c r="F52" s="868">
        <v>57</v>
      </c>
      <c r="G52" s="868"/>
      <c r="H52" s="868">
        <v>57922.386770000005</v>
      </c>
      <c r="I52" s="868"/>
      <c r="J52" s="868">
        <v>5</v>
      </c>
      <c r="K52" s="868">
        <v>0</v>
      </c>
      <c r="L52" s="868">
        <v>5118.24773</v>
      </c>
      <c r="M52" s="868">
        <v>0</v>
      </c>
      <c r="N52" s="868">
        <v>12</v>
      </c>
      <c r="O52" s="868">
        <v>0</v>
      </c>
      <c r="P52" s="868">
        <v>12291.87544</v>
      </c>
      <c r="Q52" s="868">
        <v>0</v>
      </c>
      <c r="R52" s="868">
        <v>74</v>
      </c>
      <c r="S52" s="868">
        <v>0</v>
      </c>
      <c r="T52" s="868">
        <v>75332.50994</v>
      </c>
      <c r="U52" s="865"/>
    </row>
    <row r="53" spans="1:21" s="861" customFormat="1" ht="12.95" customHeight="1">
      <c r="A53" s="862" t="s">
        <v>854</v>
      </c>
      <c r="B53" s="867">
        <v>1128530</v>
      </c>
      <c r="C53" s="869" t="s">
        <v>855</v>
      </c>
      <c r="D53" s="867">
        <v>1692795</v>
      </c>
      <c r="F53" s="868">
        <v>51</v>
      </c>
      <c r="G53" s="868"/>
      <c r="H53" s="868">
        <v>68571.84368</v>
      </c>
      <c r="I53" s="868"/>
      <c r="J53" s="868">
        <v>17</v>
      </c>
      <c r="K53" s="868">
        <v>0</v>
      </c>
      <c r="L53" s="868">
        <v>22993.78969</v>
      </c>
      <c r="M53" s="868">
        <v>0</v>
      </c>
      <c r="N53" s="868">
        <v>5</v>
      </c>
      <c r="O53" s="868">
        <v>0</v>
      </c>
      <c r="P53" s="868">
        <v>6168.49602</v>
      </c>
      <c r="Q53" s="868">
        <v>0</v>
      </c>
      <c r="R53" s="868">
        <v>73</v>
      </c>
      <c r="S53" s="868">
        <v>0</v>
      </c>
      <c r="T53" s="868">
        <v>97734.12939</v>
      </c>
      <c r="U53" s="865"/>
    </row>
    <row r="54" spans="1:21" s="861" customFormat="1" ht="12.95" customHeight="1">
      <c r="A54" s="862" t="s">
        <v>854</v>
      </c>
      <c r="B54" s="867">
        <v>1692795</v>
      </c>
      <c r="C54" s="869" t="s">
        <v>855</v>
      </c>
      <c r="D54" s="867">
        <v>2257060</v>
      </c>
      <c r="F54" s="868">
        <v>23</v>
      </c>
      <c r="G54" s="868"/>
      <c r="H54" s="868">
        <v>44894.80593</v>
      </c>
      <c r="I54" s="868"/>
      <c r="J54" s="868">
        <v>11</v>
      </c>
      <c r="K54" s="868">
        <v>0</v>
      </c>
      <c r="L54" s="868">
        <v>21726.23838</v>
      </c>
      <c r="M54" s="868">
        <v>0</v>
      </c>
      <c r="N54" s="868">
        <v>13</v>
      </c>
      <c r="O54" s="868">
        <v>0</v>
      </c>
      <c r="P54" s="868">
        <v>25851.16868</v>
      </c>
      <c r="Q54" s="868">
        <v>0</v>
      </c>
      <c r="R54" s="868">
        <v>47</v>
      </c>
      <c r="S54" s="868">
        <v>0</v>
      </c>
      <c r="T54" s="868">
        <v>92472.21299</v>
      </c>
      <c r="U54" s="865"/>
    </row>
    <row r="55" spans="1:21" s="861" customFormat="1" ht="12.95" customHeight="1">
      <c r="A55" s="862" t="s">
        <v>854</v>
      </c>
      <c r="B55" s="867">
        <v>2257060</v>
      </c>
      <c r="C55" s="869" t="s">
        <v>855</v>
      </c>
      <c r="D55" s="867">
        <v>5642650</v>
      </c>
      <c r="F55" s="868">
        <v>27</v>
      </c>
      <c r="G55" s="868"/>
      <c r="H55" s="868">
        <v>88853.09393</v>
      </c>
      <c r="I55" s="868"/>
      <c r="J55" s="868">
        <v>44</v>
      </c>
      <c r="K55" s="868">
        <v>0</v>
      </c>
      <c r="L55" s="868">
        <v>173281.72438</v>
      </c>
      <c r="M55" s="868">
        <v>0</v>
      </c>
      <c r="N55" s="868">
        <v>32</v>
      </c>
      <c r="O55" s="868">
        <v>0</v>
      </c>
      <c r="P55" s="868">
        <v>135987.63796000002</v>
      </c>
      <c r="Q55" s="868">
        <v>0</v>
      </c>
      <c r="R55" s="868">
        <v>103</v>
      </c>
      <c r="S55" s="868">
        <v>0</v>
      </c>
      <c r="T55" s="868">
        <v>398122.45626999997</v>
      </c>
      <c r="U55" s="865"/>
    </row>
    <row r="56" spans="1:21" s="861" customFormat="1" ht="12.95" customHeight="1">
      <c r="A56" s="862" t="s">
        <v>854</v>
      </c>
      <c r="B56" s="867">
        <v>5642650</v>
      </c>
      <c r="C56" s="869" t="s">
        <v>855</v>
      </c>
      <c r="D56" s="867">
        <v>11285300</v>
      </c>
      <c r="F56" s="868">
        <v>5</v>
      </c>
      <c r="G56" s="868"/>
      <c r="H56" s="868">
        <v>34371.13474</v>
      </c>
      <c r="I56" s="868"/>
      <c r="J56" s="868">
        <v>17</v>
      </c>
      <c r="K56" s="868">
        <v>0</v>
      </c>
      <c r="L56" s="868">
        <v>148848.68465</v>
      </c>
      <c r="M56" s="868">
        <v>0</v>
      </c>
      <c r="N56" s="868">
        <v>25</v>
      </c>
      <c r="O56" s="868">
        <v>0</v>
      </c>
      <c r="P56" s="868">
        <v>232720.66191999998</v>
      </c>
      <c r="Q56" s="868">
        <v>0</v>
      </c>
      <c r="R56" s="868">
        <v>47</v>
      </c>
      <c r="S56" s="868">
        <v>0</v>
      </c>
      <c r="T56" s="868">
        <v>415940.48131</v>
      </c>
      <c r="U56" s="865"/>
    </row>
    <row r="57" spans="1:21" s="861" customFormat="1" ht="12.95" customHeight="1">
      <c r="A57" s="862" t="s">
        <v>854</v>
      </c>
      <c r="B57" s="867">
        <v>11285300</v>
      </c>
      <c r="C57" s="869" t="s">
        <v>855</v>
      </c>
      <c r="D57" s="870" t="s">
        <v>856</v>
      </c>
      <c r="F57" s="868">
        <v>1</v>
      </c>
      <c r="G57" s="868"/>
      <c r="H57" s="868">
        <v>12375.87686</v>
      </c>
      <c r="I57" s="868"/>
      <c r="J57" s="868">
        <v>18</v>
      </c>
      <c r="K57" s="868">
        <v>0</v>
      </c>
      <c r="L57" s="868">
        <v>376707.69844999997</v>
      </c>
      <c r="M57" s="868">
        <v>0</v>
      </c>
      <c r="N57" s="868">
        <v>30</v>
      </c>
      <c r="O57" s="868">
        <v>0</v>
      </c>
      <c r="P57" s="868">
        <v>801646.884</v>
      </c>
      <c r="Q57" s="868">
        <v>0</v>
      </c>
      <c r="R57" s="868">
        <v>49</v>
      </c>
      <c r="S57" s="868">
        <v>0</v>
      </c>
      <c r="T57" s="868">
        <v>1190730.4593099998</v>
      </c>
      <c r="U57" s="865"/>
    </row>
    <row r="58" spans="1:22" s="861" customFormat="1" ht="10.5" customHeight="1">
      <c r="A58" s="862"/>
      <c r="B58" s="866"/>
      <c r="C58" s="866"/>
      <c r="D58" s="867"/>
      <c r="F58" s="859"/>
      <c r="H58" s="859"/>
      <c r="I58" s="859"/>
      <c r="J58" s="859"/>
      <c r="K58" s="859"/>
      <c r="L58" s="859"/>
      <c r="M58" s="859"/>
      <c r="N58" s="859"/>
      <c r="O58" s="859"/>
      <c r="P58" s="859"/>
      <c r="Q58" s="859"/>
      <c r="R58" s="859"/>
      <c r="S58" s="859"/>
      <c r="T58" s="859"/>
      <c r="U58" s="871"/>
      <c r="V58" s="872"/>
    </row>
    <row r="59" spans="1:21" s="873" customFormat="1" ht="20.1" customHeight="1">
      <c r="A59" s="860" t="s">
        <v>74</v>
      </c>
      <c r="B59" s="861"/>
      <c r="C59" s="862"/>
      <c r="D59" s="863"/>
      <c r="E59" s="861"/>
      <c r="F59" s="864">
        <v>110028</v>
      </c>
      <c r="G59" s="864"/>
      <c r="H59" s="864">
        <v>668326.6340399999</v>
      </c>
      <c r="I59" s="864"/>
      <c r="J59" s="864" t="s">
        <v>58</v>
      </c>
      <c r="K59" s="864">
        <v>0</v>
      </c>
      <c r="L59" s="864" t="s">
        <v>58</v>
      </c>
      <c r="M59" s="864">
        <v>0</v>
      </c>
      <c r="N59" s="864" t="s">
        <v>58</v>
      </c>
      <c r="O59" s="864">
        <v>0</v>
      </c>
      <c r="P59" s="864" t="s">
        <v>58</v>
      </c>
      <c r="Q59" s="864">
        <v>0</v>
      </c>
      <c r="R59" s="864">
        <v>110028</v>
      </c>
      <c r="S59" s="864">
        <v>0</v>
      </c>
      <c r="T59" s="864">
        <v>668326.6340399999</v>
      </c>
      <c r="U59" s="865"/>
    </row>
    <row r="60" spans="1:21" s="861" customFormat="1" ht="12.95" customHeight="1">
      <c r="A60" s="862"/>
      <c r="B60" s="866" t="s">
        <v>853</v>
      </c>
      <c r="C60" s="866"/>
      <c r="D60" s="867">
        <v>11285.300000000001</v>
      </c>
      <c r="F60" s="868">
        <v>96410</v>
      </c>
      <c r="G60" s="868"/>
      <c r="H60" s="868">
        <v>111121.50568000006</v>
      </c>
      <c r="I60" s="868"/>
      <c r="J60" s="868" t="s">
        <v>58</v>
      </c>
      <c r="K60" s="868">
        <v>0</v>
      </c>
      <c r="L60" s="868" t="s">
        <v>58</v>
      </c>
      <c r="M60" s="868">
        <v>0</v>
      </c>
      <c r="N60" s="868" t="s">
        <v>58</v>
      </c>
      <c r="O60" s="868">
        <v>0</v>
      </c>
      <c r="P60" s="868" t="s">
        <v>58</v>
      </c>
      <c r="Q60" s="868">
        <v>0</v>
      </c>
      <c r="R60" s="868">
        <v>96410</v>
      </c>
      <c r="S60" s="868">
        <v>0</v>
      </c>
      <c r="T60" s="868">
        <v>111121.50568000006</v>
      </c>
      <c r="U60" s="865"/>
    </row>
    <row r="61" spans="1:21" s="861" customFormat="1" ht="12.95" customHeight="1">
      <c r="A61" s="862" t="s">
        <v>854</v>
      </c>
      <c r="B61" s="867">
        <v>11285.300000000001</v>
      </c>
      <c r="C61" s="869" t="s">
        <v>855</v>
      </c>
      <c r="D61" s="867">
        <v>28213.25</v>
      </c>
      <c r="F61" s="868">
        <v>7256</v>
      </c>
      <c r="G61" s="868"/>
      <c r="H61" s="868">
        <v>131007.71084</v>
      </c>
      <c r="I61" s="868"/>
      <c r="J61" s="868" t="s">
        <v>58</v>
      </c>
      <c r="K61" s="868">
        <v>0</v>
      </c>
      <c r="L61" s="868" t="s">
        <v>58</v>
      </c>
      <c r="M61" s="868">
        <v>0</v>
      </c>
      <c r="N61" s="868" t="s">
        <v>58</v>
      </c>
      <c r="O61" s="868">
        <v>0</v>
      </c>
      <c r="P61" s="868" t="s">
        <v>58</v>
      </c>
      <c r="Q61" s="868">
        <v>0</v>
      </c>
      <c r="R61" s="868">
        <v>7256</v>
      </c>
      <c r="S61" s="868">
        <v>0</v>
      </c>
      <c r="T61" s="868">
        <v>131007.71084</v>
      </c>
      <c r="U61" s="865"/>
    </row>
    <row r="62" spans="1:21" s="861" customFormat="1" ht="12.95" customHeight="1">
      <c r="A62" s="862" t="s">
        <v>854</v>
      </c>
      <c r="B62" s="867">
        <v>28213.25</v>
      </c>
      <c r="C62" s="869" t="s">
        <v>855</v>
      </c>
      <c r="D62" s="867">
        <v>56426.5</v>
      </c>
      <c r="F62" s="868">
        <v>3686</v>
      </c>
      <c r="G62" s="868"/>
      <c r="H62" s="868">
        <v>145388.61169</v>
      </c>
      <c r="I62" s="868"/>
      <c r="J62" s="868" t="s">
        <v>58</v>
      </c>
      <c r="K62" s="868">
        <v>0</v>
      </c>
      <c r="L62" s="868" t="s">
        <v>58</v>
      </c>
      <c r="M62" s="868">
        <v>0</v>
      </c>
      <c r="N62" s="868" t="s">
        <v>58</v>
      </c>
      <c r="O62" s="868">
        <v>0</v>
      </c>
      <c r="P62" s="868" t="s">
        <v>58</v>
      </c>
      <c r="Q62" s="868">
        <v>0</v>
      </c>
      <c r="R62" s="868">
        <v>3686</v>
      </c>
      <c r="S62" s="868">
        <v>0</v>
      </c>
      <c r="T62" s="868">
        <v>145388.61169</v>
      </c>
      <c r="U62" s="865"/>
    </row>
    <row r="63" spans="1:21" s="861" customFormat="1" ht="12.95" customHeight="1">
      <c r="A63" s="862" t="s">
        <v>854</v>
      </c>
      <c r="B63" s="867">
        <v>56426.5</v>
      </c>
      <c r="C63" s="869" t="s">
        <v>855</v>
      </c>
      <c r="D63" s="867">
        <v>112853</v>
      </c>
      <c r="F63" s="868">
        <v>1958</v>
      </c>
      <c r="G63" s="868"/>
      <c r="H63" s="868">
        <v>151349.50222999998</v>
      </c>
      <c r="I63" s="868"/>
      <c r="J63" s="868" t="s">
        <v>58</v>
      </c>
      <c r="K63" s="868">
        <v>0</v>
      </c>
      <c r="L63" s="868" t="s">
        <v>58</v>
      </c>
      <c r="M63" s="868">
        <v>0</v>
      </c>
      <c r="N63" s="868" t="s">
        <v>58</v>
      </c>
      <c r="O63" s="868">
        <v>0</v>
      </c>
      <c r="P63" s="868" t="s">
        <v>58</v>
      </c>
      <c r="Q63" s="868">
        <v>0</v>
      </c>
      <c r="R63" s="868">
        <v>1958</v>
      </c>
      <c r="S63" s="868">
        <v>0</v>
      </c>
      <c r="T63" s="868">
        <v>151349.50222999998</v>
      </c>
      <c r="U63" s="865"/>
    </row>
    <row r="64" spans="1:21" s="861" customFormat="1" ht="12.95" customHeight="1">
      <c r="A64" s="862" t="s">
        <v>854</v>
      </c>
      <c r="B64" s="867">
        <v>112853</v>
      </c>
      <c r="C64" s="869" t="s">
        <v>855</v>
      </c>
      <c r="D64" s="867">
        <v>225706</v>
      </c>
      <c r="F64" s="868">
        <v>597</v>
      </c>
      <c r="G64" s="868"/>
      <c r="H64" s="868">
        <v>87973.10982</v>
      </c>
      <c r="I64" s="868"/>
      <c r="J64" s="868" t="s">
        <v>58</v>
      </c>
      <c r="K64" s="868">
        <v>0</v>
      </c>
      <c r="L64" s="868" t="s">
        <v>58</v>
      </c>
      <c r="M64" s="868">
        <v>0</v>
      </c>
      <c r="N64" s="868" t="s">
        <v>58</v>
      </c>
      <c r="O64" s="868">
        <v>0</v>
      </c>
      <c r="P64" s="868" t="s">
        <v>58</v>
      </c>
      <c r="Q64" s="868">
        <v>0</v>
      </c>
      <c r="R64" s="868">
        <v>597</v>
      </c>
      <c r="S64" s="868">
        <v>0</v>
      </c>
      <c r="T64" s="868">
        <v>87973.10982</v>
      </c>
      <c r="U64" s="865"/>
    </row>
    <row r="65" spans="1:21" s="861" customFormat="1" ht="12.95" customHeight="1">
      <c r="A65" s="862" t="s">
        <v>854</v>
      </c>
      <c r="B65" s="867">
        <v>225706</v>
      </c>
      <c r="C65" s="869" t="s">
        <v>855</v>
      </c>
      <c r="D65" s="867">
        <v>451412</v>
      </c>
      <c r="F65" s="868">
        <v>102</v>
      </c>
      <c r="G65" s="868"/>
      <c r="H65" s="868">
        <v>30088.127089999998</v>
      </c>
      <c r="I65" s="868"/>
      <c r="J65" s="868" t="s">
        <v>58</v>
      </c>
      <c r="K65" s="868">
        <v>0</v>
      </c>
      <c r="L65" s="868" t="s">
        <v>58</v>
      </c>
      <c r="M65" s="868">
        <v>0</v>
      </c>
      <c r="N65" s="868" t="s">
        <v>58</v>
      </c>
      <c r="O65" s="868">
        <v>0</v>
      </c>
      <c r="P65" s="868" t="s">
        <v>58</v>
      </c>
      <c r="Q65" s="868">
        <v>0</v>
      </c>
      <c r="R65" s="868">
        <v>102</v>
      </c>
      <c r="S65" s="868">
        <v>0</v>
      </c>
      <c r="T65" s="868">
        <v>30088.127089999998</v>
      </c>
      <c r="U65" s="865"/>
    </row>
    <row r="66" spans="1:21" s="861" customFormat="1" ht="12.95" customHeight="1">
      <c r="A66" s="862" t="s">
        <v>854</v>
      </c>
      <c r="B66" s="867">
        <v>451412</v>
      </c>
      <c r="C66" s="869" t="s">
        <v>855</v>
      </c>
      <c r="D66" s="867">
        <v>677118</v>
      </c>
      <c r="F66" s="868">
        <v>15</v>
      </c>
      <c r="G66" s="868"/>
      <c r="H66" s="868">
        <v>7903.482599999999</v>
      </c>
      <c r="I66" s="868"/>
      <c r="J66" s="868" t="s">
        <v>58</v>
      </c>
      <c r="K66" s="868">
        <v>0</v>
      </c>
      <c r="L66" s="868" t="s">
        <v>58</v>
      </c>
      <c r="M66" s="868">
        <v>0</v>
      </c>
      <c r="N66" s="868" t="s">
        <v>58</v>
      </c>
      <c r="O66" s="868">
        <v>0</v>
      </c>
      <c r="P66" s="868" t="s">
        <v>58</v>
      </c>
      <c r="Q66" s="868">
        <v>0</v>
      </c>
      <c r="R66" s="868">
        <v>15</v>
      </c>
      <c r="S66" s="868">
        <v>0</v>
      </c>
      <c r="T66" s="868">
        <v>7903.482599999999</v>
      </c>
      <c r="U66" s="865"/>
    </row>
    <row r="67" spans="1:21" s="861" customFormat="1" ht="12.95" customHeight="1">
      <c r="A67" s="862" t="s">
        <v>854</v>
      </c>
      <c r="B67" s="867">
        <v>677118</v>
      </c>
      <c r="C67" s="869" t="s">
        <v>855</v>
      </c>
      <c r="D67" s="867">
        <v>902824</v>
      </c>
      <c r="F67" s="868">
        <v>2</v>
      </c>
      <c r="G67" s="868"/>
      <c r="H67" s="868">
        <v>1480.63166</v>
      </c>
      <c r="I67" s="868"/>
      <c r="J67" s="868" t="s">
        <v>58</v>
      </c>
      <c r="K67" s="868">
        <v>0</v>
      </c>
      <c r="L67" s="868" t="s">
        <v>58</v>
      </c>
      <c r="M67" s="868">
        <v>0</v>
      </c>
      <c r="N67" s="868" t="s">
        <v>58</v>
      </c>
      <c r="O67" s="868">
        <v>0</v>
      </c>
      <c r="P67" s="868" t="s">
        <v>58</v>
      </c>
      <c r="Q67" s="868">
        <v>0</v>
      </c>
      <c r="R67" s="868">
        <v>2</v>
      </c>
      <c r="S67" s="868">
        <v>0</v>
      </c>
      <c r="T67" s="868">
        <v>1480.63166</v>
      </c>
      <c r="U67" s="865"/>
    </row>
    <row r="68" spans="1:21" s="861" customFormat="1" ht="12.95" customHeight="1">
      <c r="A68" s="862" t="s">
        <v>854</v>
      </c>
      <c r="B68" s="867">
        <v>902824</v>
      </c>
      <c r="C68" s="869" t="s">
        <v>855</v>
      </c>
      <c r="D68" s="867">
        <v>1128530</v>
      </c>
      <c r="F68" s="868">
        <v>2</v>
      </c>
      <c r="G68" s="868"/>
      <c r="H68" s="868">
        <v>2013.9524299999998</v>
      </c>
      <c r="I68" s="868"/>
      <c r="J68" s="868" t="s">
        <v>58</v>
      </c>
      <c r="K68" s="868">
        <v>0</v>
      </c>
      <c r="L68" s="868" t="s">
        <v>58</v>
      </c>
      <c r="M68" s="868">
        <v>0</v>
      </c>
      <c r="N68" s="868" t="s">
        <v>58</v>
      </c>
      <c r="O68" s="868">
        <v>0</v>
      </c>
      <c r="P68" s="868" t="s">
        <v>58</v>
      </c>
      <c r="Q68" s="868">
        <v>0</v>
      </c>
      <c r="R68" s="868">
        <v>2</v>
      </c>
      <c r="S68" s="868">
        <v>0</v>
      </c>
      <c r="T68" s="868">
        <v>2013.9524299999998</v>
      </c>
      <c r="U68" s="865"/>
    </row>
    <row r="69" spans="1:21" s="861" customFormat="1" ht="12.95" customHeight="1">
      <c r="A69" s="862" t="s">
        <v>854</v>
      </c>
      <c r="B69" s="867">
        <v>1128530</v>
      </c>
      <c r="C69" s="869" t="s">
        <v>855</v>
      </c>
      <c r="D69" s="867">
        <v>1692795</v>
      </c>
      <c r="F69" s="868" t="s">
        <v>58</v>
      </c>
      <c r="G69" s="868"/>
      <c r="H69" s="868" t="s">
        <v>58</v>
      </c>
      <c r="I69" s="868"/>
      <c r="J69" s="868" t="s">
        <v>58</v>
      </c>
      <c r="K69" s="868">
        <v>0</v>
      </c>
      <c r="L69" s="868" t="s">
        <v>58</v>
      </c>
      <c r="M69" s="868">
        <v>0</v>
      </c>
      <c r="N69" s="868" t="s">
        <v>58</v>
      </c>
      <c r="O69" s="868">
        <v>0</v>
      </c>
      <c r="P69" s="868" t="s">
        <v>58</v>
      </c>
      <c r="Q69" s="868">
        <v>0</v>
      </c>
      <c r="R69" s="868" t="s">
        <v>58</v>
      </c>
      <c r="S69" s="868">
        <v>0</v>
      </c>
      <c r="T69" s="868" t="s">
        <v>58</v>
      </c>
      <c r="U69" s="865"/>
    </row>
    <row r="70" spans="1:21" s="861" customFormat="1" ht="12.95" customHeight="1">
      <c r="A70" s="862" t="s">
        <v>854</v>
      </c>
      <c r="B70" s="867">
        <v>1692795</v>
      </c>
      <c r="C70" s="869" t="s">
        <v>855</v>
      </c>
      <c r="D70" s="867">
        <v>2257060</v>
      </c>
      <c r="F70" s="868" t="s">
        <v>58</v>
      </c>
      <c r="G70" s="868"/>
      <c r="H70" s="868" t="s">
        <v>58</v>
      </c>
      <c r="I70" s="868"/>
      <c r="J70" s="868" t="s">
        <v>58</v>
      </c>
      <c r="K70" s="868">
        <v>0</v>
      </c>
      <c r="L70" s="868" t="s">
        <v>58</v>
      </c>
      <c r="M70" s="868">
        <v>0</v>
      </c>
      <c r="N70" s="868" t="s">
        <v>58</v>
      </c>
      <c r="O70" s="868">
        <v>0</v>
      </c>
      <c r="P70" s="868" t="s">
        <v>58</v>
      </c>
      <c r="Q70" s="868">
        <v>0</v>
      </c>
      <c r="R70" s="868" t="s">
        <v>58</v>
      </c>
      <c r="S70" s="868">
        <v>0</v>
      </c>
      <c r="T70" s="868" t="s">
        <v>58</v>
      </c>
      <c r="U70" s="865"/>
    </row>
    <row r="71" spans="1:21" s="861" customFormat="1" ht="12.95" customHeight="1">
      <c r="A71" s="862" t="s">
        <v>854</v>
      </c>
      <c r="B71" s="867">
        <v>2257060</v>
      </c>
      <c r="C71" s="869" t="s">
        <v>855</v>
      </c>
      <c r="D71" s="867">
        <v>5642650</v>
      </c>
      <c r="F71" s="868" t="s">
        <v>58</v>
      </c>
      <c r="G71" s="868"/>
      <c r="H71" s="868" t="s">
        <v>58</v>
      </c>
      <c r="I71" s="868"/>
      <c r="J71" s="868" t="s">
        <v>58</v>
      </c>
      <c r="K71" s="868">
        <v>0</v>
      </c>
      <c r="L71" s="868" t="s">
        <v>58</v>
      </c>
      <c r="M71" s="868">
        <v>0</v>
      </c>
      <c r="N71" s="868" t="s">
        <v>58</v>
      </c>
      <c r="O71" s="868">
        <v>0</v>
      </c>
      <c r="P71" s="868" t="s">
        <v>58</v>
      </c>
      <c r="Q71" s="868">
        <v>0</v>
      </c>
      <c r="R71" s="868" t="s">
        <v>58</v>
      </c>
      <c r="S71" s="868">
        <v>0</v>
      </c>
      <c r="T71" s="868" t="s">
        <v>58</v>
      </c>
      <c r="U71" s="865"/>
    </row>
    <row r="72" spans="1:21" s="861" customFormat="1" ht="12.95" customHeight="1">
      <c r="A72" s="862" t="s">
        <v>854</v>
      </c>
      <c r="B72" s="867">
        <v>5642650</v>
      </c>
      <c r="C72" s="869" t="s">
        <v>855</v>
      </c>
      <c r="D72" s="867">
        <v>11285300</v>
      </c>
      <c r="F72" s="868" t="s">
        <v>58</v>
      </c>
      <c r="G72" s="868"/>
      <c r="H72" s="868" t="s">
        <v>58</v>
      </c>
      <c r="I72" s="868"/>
      <c r="J72" s="868" t="s">
        <v>58</v>
      </c>
      <c r="K72" s="868">
        <v>0</v>
      </c>
      <c r="L72" s="868" t="s">
        <v>58</v>
      </c>
      <c r="M72" s="868">
        <v>0</v>
      </c>
      <c r="N72" s="868" t="s">
        <v>58</v>
      </c>
      <c r="O72" s="868">
        <v>0</v>
      </c>
      <c r="P72" s="868" t="s">
        <v>58</v>
      </c>
      <c r="Q72" s="868">
        <v>0</v>
      </c>
      <c r="R72" s="868" t="s">
        <v>58</v>
      </c>
      <c r="S72" s="868">
        <v>0</v>
      </c>
      <c r="T72" s="868" t="s">
        <v>58</v>
      </c>
      <c r="U72" s="865"/>
    </row>
    <row r="73" spans="1:21" s="861" customFormat="1" ht="12.95" customHeight="1">
      <c r="A73" s="862" t="s">
        <v>854</v>
      </c>
      <c r="B73" s="867">
        <v>11285300</v>
      </c>
      <c r="C73" s="869" t="s">
        <v>855</v>
      </c>
      <c r="D73" s="870" t="s">
        <v>856</v>
      </c>
      <c r="F73" s="868" t="s">
        <v>58</v>
      </c>
      <c r="G73" s="868"/>
      <c r="H73" s="868" t="s">
        <v>58</v>
      </c>
      <c r="I73" s="868"/>
      <c r="J73" s="868" t="s">
        <v>58</v>
      </c>
      <c r="K73" s="868">
        <v>0</v>
      </c>
      <c r="L73" s="868" t="s">
        <v>58</v>
      </c>
      <c r="M73" s="868">
        <v>0</v>
      </c>
      <c r="N73" s="868" t="s">
        <v>58</v>
      </c>
      <c r="O73" s="868">
        <v>0</v>
      </c>
      <c r="P73" s="868" t="s">
        <v>58</v>
      </c>
      <c r="Q73" s="868">
        <v>0</v>
      </c>
      <c r="R73" s="868" t="s">
        <v>58</v>
      </c>
      <c r="S73" s="868">
        <v>0</v>
      </c>
      <c r="T73" s="868" t="s">
        <v>58</v>
      </c>
      <c r="U73" s="865"/>
    </row>
    <row r="74" spans="1:21" s="861" customFormat="1" ht="10.5" customHeight="1">
      <c r="A74" s="862"/>
      <c r="B74" s="866"/>
      <c r="C74" s="866"/>
      <c r="D74" s="867"/>
      <c r="F74" s="859"/>
      <c r="H74" s="859"/>
      <c r="I74" s="859"/>
      <c r="J74" s="859"/>
      <c r="K74" s="859"/>
      <c r="L74" s="859"/>
      <c r="M74" s="859"/>
      <c r="N74" s="859"/>
      <c r="O74" s="859"/>
      <c r="P74" s="859"/>
      <c r="Q74" s="859"/>
      <c r="R74" s="859"/>
      <c r="S74" s="859"/>
      <c r="T74" s="859"/>
      <c r="U74" s="865"/>
    </row>
    <row r="75" spans="1:21" s="367" customFormat="1" ht="15">
      <c r="A75" s="860" t="s">
        <v>75</v>
      </c>
      <c r="B75" s="861"/>
      <c r="C75" s="862"/>
      <c r="D75" s="863"/>
      <c r="E75" s="861"/>
      <c r="F75" s="864">
        <v>2617712</v>
      </c>
      <c r="G75" s="864"/>
      <c r="H75" s="864">
        <v>5382279.96038</v>
      </c>
      <c r="I75" s="864"/>
      <c r="J75" s="864">
        <v>1548</v>
      </c>
      <c r="K75" s="864">
        <v>0</v>
      </c>
      <c r="L75" s="864">
        <v>787012.47965</v>
      </c>
      <c r="M75" s="864">
        <v>0</v>
      </c>
      <c r="N75" s="864">
        <v>6577</v>
      </c>
      <c r="O75" s="864">
        <v>0</v>
      </c>
      <c r="P75" s="864">
        <v>1277540.2582999999</v>
      </c>
      <c r="Q75" s="864">
        <v>0</v>
      </c>
      <c r="R75" s="864">
        <v>2625837</v>
      </c>
      <c r="S75" s="864">
        <v>0</v>
      </c>
      <c r="T75" s="864">
        <v>7446832.69833</v>
      </c>
      <c r="U75" s="865"/>
    </row>
    <row r="76" spans="1:21" s="861" customFormat="1" ht="12.95" customHeight="1">
      <c r="A76" s="862"/>
      <c r="B76" s="866" t="s">
        <v>853</v>
      </c>
      <c r="C76" s="866"/>
      <c r="D76" s="867">
        <v>11285.300000000001</v>
      </c>
      <c r="E76" s="865"/>
      <c r="F76" s="868">
        <v>2544879</v>
      </c>
      <c r="G76" s="868"/>
      <c r="H76" s="868">
        <v>543584.5859399987</v>
      </c>
      <c r="I76" s="868"/>
      <c r="J76" s="868">
        <v>1252</v>
      </c>
      <c r="K76" s="868">
        <v>0</v>
      </c>
      <c r="L76" s="868">
        <v>652.7280400000745</v>
      </c>
      <c r="M76" s="868">
        <v>0</v>
      </c>
      <c r="N76" s="868">
        <v>6205</v>
      </c>
      <c r="O76" s="868">
        <v>0</v>
      </c>
      <c r="P76" s="868">
        <v>1589.8493299998809</v>
      </c>
      <c r="Q76" s="868">
        <v>0</v>
      </c>
      <c r="R76" s="868">
        <v>2552336</v>
      </c>
      <c r="S76" s="868">
        <v>0</v>
      </c>
      <c r="T76" s="868">
        <v>545827.1633099997</v>
      </c>
      <c r="U76" s="865"/>
    </row>
    <row r="77" spans="1:21" s="861" customFormat="1" ht="12.95" customHeight="1">
      <c r="A77" s="862" t="s">
        <v>854</v>
      </c>
      <c r="B77" s="867">
        <v>11285.300000000001</v>
      </c>
      <c r="C77" s="869" t="s">
        <v>855</v>
      </c>
      <c r="D77" s="867">
        <v>28213.25</v>
      </c>
      <c r="E77" s="865"/>
      <c r="F77" s="868">
        <v>29766</v>
      </c>
      <c r="G77" s="868"/>
      <c r="H77" s="868">
        <v>549917.70664</v>
      </c>
      <c r="I77" s="868"/>
      <c r="J77" s="868">
        <v>33</v>
      </c>
      <c r="K77" s="868">
        <v>0</v>
      </c>
      <c r="L77" s="868">
        <v>633.97133</v>
      </c>
      <c r="M77" s="868">
        <v>0</v>
      </c>
      <c r="N77" s="868">
        <v>76</v>
      </c>
      <c r="O77" s="868">
        <v>0</v>
      </c>
      <c r="P77" s="868">
        <v>1469.12513</v>
      </c>
      <c r="Q77" s="868">
        <v>0</v>
      </c>
      <c r="R77" s="868">
        <v>29875</v>
      </c>
      <c r="S77" s="868">
        <v>0</v>
      </c>
      <c r="T77" s="868">
        <v>552020.8031</v>
      </c>
      <c r="U77" s="865"/>
    </row>
    <row r="78" spans="1:21" s="861" customFormat="1" ht="12.95" customHeight="1">
      <c r="A78" s="862" t="s">
        <v>854</v>
      </c>
      <c r="B78" s="867">
        <v>28213.25</v>
      </c>
      <c r="C78" s="869" t="s">
        <v>855</v>
      </c>
      <c r="D78" s="867">
        <v>56426.5</v>
      </c>
      <c r="E78" s="865"/>
      <c r="F78" s="868">
        <v>18166</v>
      </c>
      <c r="G78" s="868"/>
      <c r="H78" s="868">
        <v>735243.5472</v>
      </c>
      <c r="I78" s="868"/>
      <c r="J78" s="868">
        <v>40</v>
      </c>
      <c r="K78" s="868">
        <v>0</v>
      </c>
      <c r="L78" s="868">
        <v>1608.57858</v>
      </c>
      <c r="M78" s="868">
        <v>0</v>
      </c>
      <c r="N78" s="868">
        <v>41</v>
      </c>
      <c r="O78" s="868">
        <v>0</v>
      </c>
      <c r="P78" s="868">
        <v>1680.54087</v>
      </c>
      <c r="Q78" s="868">
        <v>0</v>
      </c>
      <c r="R78" s="868">
        <v>18247</v>
      </c>
      <c r="S78" s="868">
        <v>0</v>
      </c>
      <c r="T78" s="868">
        <v>738532.66665</v>
      </c>
      <c r="U78" s="865"/>
    </row>
    <row r="79" spans="1:21" s="861" customFormat="1" ht="12.95" customHeight="1">
      <c r="A79" s="862" t="s">
        <v>854</v>
      </c>
      <c r="B79" s="867">
        <v>56426.5</v>
      </c>
      <c r="C79" s="869" t="s">
        <v>855</v>
      </c>
      <c r="D79" s="867">
        <v>112853</v>
      </c>
      <c r="E79" s="865"/>
      <c r="F79" s="868">
        <v>16533</v>
      </c>
      <c r="G79" s="868"/>
      <c r="H79" s="868">
        <v>1415596.65774</v>
      </c>
      <c r="I79" s="868"/>
      <c r="J79" s="868">
        <v>30</v>
      </c>
      <c r="K79" s="868">
        <v>0</v>
      </c>
      <c r="L79" s="868">
        <v>2604.3400699999997</v>
      </c>
      <c r="M79" s="868">
        <v>0</v>
      </c>
      <c r="N79" s="868">
        <v>41</v>
      </c>
      <c r="O79" s="868">
        <v>0</v>
      </c>
      <c r="P79" s="868">
        <v>3462.39005</v>
      </c>
      <c r="Q79" s="868">
        <v>0</v>
      </c>
      <c r="R79" s="868">
        <v>16604</v>
      </c>
      <c r="S79" s="868">
        <v>0</v>
      </c>
      <c r="T79" s="868">
        <v>1421663.38786</v>
      </c>
      <c r="U79" s="865"/>
    </row>
    <row r="80" spans="1:21" s="861" customFormat="1" ht="12.95" customHeight="1">
      <c r="A80" s="862" t="s">
        <v>854</v>
      </c>
      <c r="B80" s="867">
        <v>112853</v>
      </c>
      <c r="C80" s="869" t="s">
        <v>855</v>
      </c>
      <c r="D80" s="867">
        <v>225706</v>
      </c>
      <c r="E80" s="865"/>
      <c r="F80" s="868">
        <v>5834</v>
      </c>
      <c r="G80" s="868"/>
      <c r="H80" s="868">
        <v>905625.9159199999</v>
      </c>
      <c r="I80" s="868"/>
      <c r="J80" s="868">
        <v>34</v>
      </c>
      <c r="K80" s="868">
        <v>0</v>
      </c>
      <c r="L80" s="868">
        <v>5698.26343</v>
      </c>
      <c r="M80" s="868">
        <v>0</v>
      </c>
      <c r="N80" s="868">
        <v>33</v>
      </c>
      <c r="O80" s="868">
        <v>0</v>
      </c>
      <c r="P80" s="868">
        <v>5240.7395400000005</v>
      </c>
      <c r="Q80" s="868">
        <v>0</v>
      </c>
      <c r="R80" s="868">
        <v>5901</v>
      </c>
      <c r="S80" s="868">
        <v>0</v>
      </c>
      <c r="T80" s="868">
        <v>916564.91889</v>
      </c>
      <c r="U80" s="865"/>
    </row>
    <row r="81" spans="1:21" s="861" customFormat="1" ht="12.95" customHeight="1">
      <c r="A81" s="862" t="s">
        <v>854</v>
      </c>
      <c r="B81" s="867">
        <v>225706</v>
      </c>
      <c r="C81" s="869" t="s">
        <v>855</v>
      </c>
      <c r="D81" s="867">
        <v>451412</v>
      </c>
      <c r="E81" s="865"/>
      <c r="F81" s="868">
        <v>1770</v>
      </c>
      <c r="G81" s="868"/>
      <c r="H81" s="868">
        <v>543801.72938</v>
      </c>
      <c r="I81" s="868"/>
      <c r="J81" s="868">
        <v>17</v>
      </c>
      <c r="K81" s="868">
        <v>0</v>
      </c>
      <c r="L81" s="868">
        <v>5444.52742</v>
      </c>
      <c r="M81" s="868">
        <v>0</v>
      </c>
      <c r="N81" s="868">
        <v>30</v>
      </c>
      <c r="O81" s="868">
        <v>0</v>
      </c>
      <c r="P81" s="868">
        <v>9833.86459</v>
      </c>
      <c r="Q81" s="868">
        <v>0</v>
      </c>
      <c r="R81" s="868">
        <v>1817</v>
      </c>
      <c r="S81" s="868">
        <v>0</v>
      </c>
      <c r="T81" s="868">
        <v>559080.12139</v>
      </c>
      <c r="U81" s="865"/>
    </row>
    <row r="82" spans="1:21" s="861" customFormat="1" ht="12.95" customHeight="1">
      <c r="A82" s="862" t="s">
        <v>854</v>
      </c>
      <c r="B82" s="867">
        <v>451412</v>
      </c>
      <c r="C82" s="869" t="s">
        <v>855</v>
      </c>
      <c r="D82" s="867">
        <v>677118</v>
      </c>
      <c r="E82" s="865"/>
      <c r="F82" s="868">
        <v>428</v>
      </c>
      <c r="G82" s="868"/>
      <c r="H82" s="868">
        <v>231184.40725999998</v>
      </c>
      <c r="I82" s="868"/>
      <c r="J82" s="868">
        <v>22</v>
      </c>
      <c r="K82" s="868">
        <v>0</v>
      </c>
      <c r="L82" s="868">
        <v>12207.45731</v>
      </c>
      <c r="M82" s="868">
        <v>0</v>
      </c>
      <c r="N82" s="868">
        <v>14</v>
      </c>
      <c r="O82" s="868">
        <v>0</v>
      </c>
      <c r="P82" s="868">
        <v>7500.810759999999</v>
      </c>
      <c r="Q82" s="868">
        <v>0</v>
      </c>
      <c r="R82" s="868">
        <v>464</v>
      </c>
      <c r="S82" s="868">
        <v>0</v>
      </c>
      <c r="T82" s="868">
        <v>250892.67533000003</v>
      </c>
      <c r="U82" s="865"/>
    </row>
    <row r="83" spans="1:21" s="861" customFormat="1" ht="12.95" customHeight="1">
      <c r="A83" s="862" t="s">
        <v>854</v>
      </c>
      <c r="B83" s="867">
        <v>677118</v>
      </c>
      <c r="C83" s="869" t="s">
        <v>855</v>
      </c>
      <c r="D83" s="867">
        <v>902824</v>
      </c>
      <c r="E83" s="865"/>
      <c r="F83" s="868">
        <v>150</v>
      </c>
      <c r="G83" s="868"/>
      <c r="H83" s="868">
        <v>117202.17801999999</v>
      </c>
      <c r="I83" s="868"/>
      <c r="J83" s="868">
        <v>6</v>
      </c>
      <c r="K83" s="868">
        <v>0</v>
      </c>
      <c r="L83" s="868">
        <v>4727.10415</v>
      </c>
      <c r="M83" s="868">
        <v>0</v>
      </c>
      <c r="N83" s="868">
        <v>8</v>
      </c>
      <c r="O83" s="868">
        <v>0</v>
      </c>
      <c r="P83" s="868">
        <v>6248.57227</v>
      </c>
      <c r="Q83" s="868">
        <v>0</v>
      </c>
      <c r="R83" s="868">
        <v>164</v>
      </c>
      <c r="S83" s="868">
        <v>0</v>
      </c>
      <c r="T83" s="868">
        <v>128177.85444</v>
      </c>
      <c r="U83" s="865"/>
    </row>
    <row r="84" spans="1:21" s="861" customFormat="1" ht="12.95" customHeight="1">
      <c r="A84" s="862" t="s">
        <v>854</v>
      </c>
      <c r="B84" s="867">
        <v>902824</v>
      </c>
      <c r="C84" s="869" t="s">
        <v>855</v>
      </c>
      <c r="D84" s="867">
        <v>1128530</v>
      </c>
      <c r="E84" s="865"/>
      <c r="F84" s="868">
        <v>69</v>
      </c>
      <c r="G84" s="868"/>
      <c r="H84" s="868">
        <v>70188.68233</v>
      </c>
      <c r="I84" s="868"/>
      <c r="J84" s="868">
        <v>5</v>
      </c>
      <c r="K84" s="868">
        <v>0</v>
      </c>
      <c r="L84" s="868">
        <v>5118.24773</v>
      </c>
      <c r="M84" s="868">
        <v>0</v>
      </c>
      <c r="N84" s="868">
        <v>15</v>
      </c>
      <c r="O84" s="868">
        <v>0</v>
      </c>
      <c r="P84" s="868">
        <v>15074.072689999999</v>
      </c>
      <c r="Q84" s="868">
        <v>0</v>
      </c>
      <c r="R84" s="868">
        <v>89</v>
      </c>
      <c r="S84" s="868">
        <v>0</v>
      </c>
      <c r="T84" s="868">
        <v>90381.00275</v>
      </c>
      <c r="U84" s="865"/>
    </row>
    <row r="85" spans="1:21" s="861" customFormat="1" ht="12.95" customHeight="1">
      <c r="A85" s="862" t="s">
        <v>854</v>
      </c>
      <c r="B85" s="867">
        <v>1128530</v>
      </c>
      <c r="C85" s="869" t="s">
        <v>855</v>
      </c>
      <c r="D85" s="867">
        <v>1692795</v>
      </c>
      <c r="E85" s="865"/>
      <c r="F85" s="868">
        <v>55</v>
      </c>
      <c r="G85" s="868"/>
      <c r="H85" s="868">
        <v>74362.94440000001</v>
      </c>
      <c r="I85" s="868"/>
      <c r="J85" s="868">
        <v>17</v>
      </c>
      <c r="K85" s="868">
        <v>0</v>
      </c>
      <c r="L85" s="868">
        <v>23001.286210000002</v>
      </c>
      <c r="M85" s="868">
        <v>0</v>
      </c>
      <c r="N85" s="868">
        <v>7</v>
      </c>
      <c r="O85" s="868">
        <v>0</v>
      </c>
      <c r="P85" s="868">
        <v>8729.51239</v>
      </c>
      <c r="Q85" s="868">
        <v>0</v>
      </c>
      <c r="R85" s="868">
        <v>79</v>
      </c>
      <c r="S85" s="868">
        <v>0</v>
      </c>
      <c r="T85" s="868">
        <v>106093.743</v>
      </c>
      <c r="U85" s="865"/>
    </row>
    <row r="86" spans="1:21" s="861" customFormat="1" ht="12.95" customHeight="1">
      <c r="A86" s="862" t="s">
        <v>854</v>
      </c>
      <c r="B86" s="867">
        <v>1692795</v>
      </c>
      <c r="C86" s="869" t="s">
        <v>855</v>
      </c>
      <c r="D86" s="867">
        <v>2257060</v>
      </c>
      <c r="E86" s="865"/>
      <c r="F86" s="868">
        <v>28</v>
      </c>
      <c r="G86" s="868"/>
      <c r="H86" s="868">
        <v>55140.5016</v>
      </c>
      <c r="I86" s="868"/>
      <c r="J86" s="868">
        <v>12</v>
      </c>
      <c r="K86" s="868">
        <v>0</v>
      </c>
      <c r="L86" s="868">
        <v>23530.62659</v>
      </c>
      <c r="M86" s="868">
        <v>0</v>
      </c>
      <c r="N86" s="868">
        <v>14</v>
      </c>
      <c r="O86" s="868">
        <v>0</v>
      </c>
      <c r="P86" s="868">
        <v>27668.09595</v>
      </c>
      <c r="Q86" s="868">
        <v>0</v>
      </c>
      <c r="R86" s="868">
        <v>54</v>
      </c>
      <c r="S86" s="868">
        <v>0</v>
      </c>
      <c r="T86" s="868">
        <v>106339.22414</v>
      </c>
      <c r="U86" s="865"/>
    </row>
    <row r="87" spans="1:21" s="861" customFormat="1" ht="12.95" customHeight="1">
      <c r="A87" s="862" t="s">
        <v>854</v>
      </c>
      <c r="B87" s="867">
        <v>2257060</v>
      </c>
      <c r="C87" s="869" t="s">
        <v>855</v>
      </c>
      <c r="D87" s="867">
        <v>5642650</v>
      </c>
      <c r="E87" s="865"/>
      <c r="F87" s="868">
        <v>28</v>
      </c>
      <c r="G87" s="868"/>
      <c r="H87" s="868">
        <v>93683.54373</v>
      </c>
      <c r="I87" s="868"/>
      <c r="J87" s="868">
        <v>45</v>
      </c>
      <c r="K87" s="868">
        <v>0</v>
      </c>
      <c r="L87" s="868">
        <v>176228.96569</v>
      </c>
      <c r="M87" s="868">
        <v>0</v>
      </c>
      <c r="N87" s="868">
        <v>38</v>
      </c>
      <c r="O87" s="868">
        <v>0</v>
      </c>
      <c r="P87" s="868">
        <v>154674.51808</v>
      </c>
      <c r="Q87" s="868">
        <v>0</v>
      </c>
      <c r="R87" s="868">
        <v>111</v>
      </c>
      <c r="S87" s="868">
        <v>0</v>
      </c>
      <c r="T87" s="868">
        <v>424587.0275</v>
      </c>
      <c r="U87" s="865"/>
    </row>
    <row r="88" spans="1:21" s="861" customFormat="1" ht="12.95" customHeight="1">
      <c r="A88" s="862" t="s">
        <v>854</v>
      </c>
      <c r="B88" s="867">
        <v>5642650</v>
      </c>
      <c r="C88" s="869" t="s">
        <v>855</v>
      </c>
      <c r="D88" s="867">
        <v>11285300</v>
      </c>
      <c r="E88" s="865"/>
      <c r="F88" s="868">
        <v>5</v>
      </c>
      <c r="G88" s="868"/>
      <c r="H88" s="868">
        <v>34371.68063</v>
      </c>
      <c r="I88" s="868"/>
      <c r="J88" s="868">
        <v>17</v>
      </c>
      <c r="K88" s="868">
        <v>0</v>
      </c>
      <c r="L88" s="868">
        <v>148848.68465</v>
      </c>
      <c r="M88" s="868">
        <v>0</v>
      </c>
      <c r="N88" s="868">
        <v>25</v>
      </c>
      <c r="O88" s="868">
        <v>0</v>
      </c>
      <c r="P88" s="868">
        <v>232720.66191999998</v>
      </c>
      <c r="Q88" s="868">
        <v>0</v>
      </c>
      <c r="R88" s="868">
        <v>47</v>
      </c>
      <c r="S88" s="868">
        <v>0</v>
      </c>
      <c r="T88" s="868">
        <v>415941.0272</v>
      </c>
      <c r="U88" s="865"/>
    </row>
    <row r="89" spans="1:21" s="861" customFormat="1" ht="12.95" customHeight="1">
      <c r="A89" s="862" t="s">
        <v>854</v>
      </c>
      <c r="B89" s="867">
        <v>11285300</v>
      </c>
      <c r="C89" s="869" t="s">
        <v>855</v>
      </c>
      <c r="D89" s="870" t="s">
        <v>856</v>
      </c>
      <c r="E89" s="865"/>
      <c r="F89" s="868">
        <v>1</v>
      </c>
      <c r="G89" s="868"/>
      <c r="H89" s="868">
        <v>12375.87959</v>
      </c>
      <c r="I89" s="868"/>
      <c r="J89" s="868">
        <v>18</v>
      </c>
      <c r="K89" s="868">
        <v>0</v>
      </c>
      <c r="L89" s="868">
        <v>376707.69844999997</v>
      </c>
      <c r="M89" s="868">
        <v>0</v>
      </c>
      <c r="N89" s="868">
        <v>30</v>
      </c>
      <c r="O89" s="868">
        <v>0</v>
      </c>
      <c r="P89" s="868">
        <v>801647.50473</v>
      </c>
      <c r="Q89" s="868">
        <v>0</v>
      </c>
      <c r="R89" s="868">
        <v>49</v>
      </c>
      <c r="S89" s="868">
        <v>0</v>
      </c>
      <c r="T89" s="868">
        <v>1190731.08277</v>
      </c>
      <c r="U89" s="865"/>
    </row>
    <row r="90" spans="1:20" s="808" customFormat="1" ht="12" customHeight="1" thickBot="1">
      <c r="A90" s="874"/>
      <c r="B90" s="873"/>
      <c r="C90" s="873"/>
      <c r="D90" s="873"/>
      <c r="E90" s="873"/>
      <c r="F90" s="859"/>
      <c r="G90" s="861"/>
      <c r="H90" s="859"/>
      <c r="I90" s="859"/>
      <c r="J90" s="859"/>
      <c r="K90" s="859"/>
      <c r="L90" s="859"/>
      <c r="M90" s="859"/>
      <c r="N90" s="859"/>
      <c r="O90" s="859"/>
      <c r="P90" s="859"/>
      <c r="Q90" s="859"/>
      <c r="R90" s="859"/>
      <c r="S90" s="859"/>
      <c r="T90" s="859"/>
    </row>
    <row r="91" spans="1:20" s="808" customFormat="1" ht="15">
      <c r="A91" s="1320" t="s">
        <v>857</v>
      </c>
      <c r="B91" s="1321"/>
      <c r="C91" s="1321"/>
      <c r="D91" s="1321"/>
      <c r="E91" s="1321"/>
      <c r="F91" s="1321"/>
      <c r="G91" s="1321"/>
      <c r="H91" s="1321"/>
      <c r="I91" s="1321"/>
      <c r="J91" s="1321"/>
      <c r="K91" s="1321"/>
      <c r="L91" s="1321"/>
      <c r="M91" s="1321"/>
      <c r="N91" s="1321"/>
      <c r="O91" s="1321"/>
      <c r="P91" s="1321"/>
      <c r="Q91" s="1321"/>
      <c r="R91" s="1321"/>
      <c r="S91" s="1321"/>
      <c r="T91" s="1321"/>
    </row>
    <row r="92" spans="1:20" ht="13.5">
      <c r="A92" s="123"/>
      <c r="B92" s="873"/>
      <c r="C92" s="861"/>
      <c r="D92" s="861"/>
      <c r="E92" s="861"/>
      <c r="F92" s="873"/>
      <c r="G92" s="873"/>
      <c r="H92" s="873"/>
      <c r="I92" s="873"/>
      <c r="J92" s="873"/>
      <c r="K92" s="873"/>
      <c r="L92" s="873"/>
      <c r="M92" s="873"/>
      <c r="N92" s="873"/>
      <c r="O92" s="873"/>
      <c r="P92" s="873"/>
      <c r="Q92" s="873"/>
      <c r="R92" s="873"/>
      <c r="S92" s="873"/>
      <c r="T92" s="873"/>
    </row>
    <row r="93" spans="1:20" ht="13.5">
      <c r="A93" s="367"/>
      <c r="B93" s="875"/>
      <c r="C93" s="875"/>
      <c r="D93" s="876"/>
      <c r="E93" s="875"/>
      <c r="F93" s="868"/>
      <c r="G93" s="875"/>
      <c r="H93" s="868"/>
      <c r="I93" s="875"/>
      <c r="J93" s="868"/>
      <c r="K93" s="875"/>
      <c r="L93" s="868"/>
      <c r="M93" s="875"/>
      <c r="N93" s="868"/>
      <c r="O93" s="875"/>
      <c r="P93" s="868"/>
      <c r="Q93" s="875"/>
      <c r="R93" s="868"/>
      <c r="S93" s="875"/>
      <c r="T93" s="868"/>
    </row>
    <row r="94" spans="1:20" ht="13.5">
      <c r="A94" s="367"/>
      <c r="B94" s="367"/>
      <c r="C94" s="367"/>
      <c r="D94" s="367"/>
      <c r="E94" s="367"/>
      <c r="F94" s="868"/>
      <c r="G94" s="367"/>
      <c r="H94" s="868"/>
      <c r="I94" s="367"/>
      <c r="J94" s="868"/>
      <c r="K94" s="367"/>
      <c r="L94" s="868"/>
      <c r="M94" s="367"/>
      <c r="N94" s="868"/>
      <c r="O94" s="367"/>
      <c r="P94" s="868"/>
      <c r="Q94" s="367"/>
      <c r="R94" s="868"/>
      <c r="S94" s="367"/>
      <c r="T94" s="868"/>
    </row>
    <row r="95" spans="1:20" ht="13.5">
      <c r="A95" s="367"/>
      <c r="B95" s="367"/>
      <c r="C95" s="367"/>
      <c r="D95" s="367"/>
      <c r="E95" s="367"/>
      <c r="F95" s="868"/>
      <c r="G95" s="367"/>
      <c r="H95" s="367"/>
      <c r="I95" s="367"/>
      <c r="J95" s="367"/>
      <c r="K95" s="367"/>
      <c r="L95" s="367"/>
      <c r="M95" s="367"/>
      <c r="N95" s="367"/>
      <c r="O95" s="367"/>
      <c r="P95" s="367"/>
      <c r="Q95" s="367"/>
      <c r="R95" s="367"/>
      <c r="S95" s="367"/>
      <c r="T95" s="367"/>
    </row>
    <row r="96" spans="1:20" ht="13.5">
      <c r="A96" s="367"/>
      <c r="B96" s="367"/>
      <c r="C96" s="367"/>
      <c r="D96" s="367"/>
      <c r="E96" s="367"/>
      <c r="F96" s="868"/>
      <c r="G96" s="367"/>
      <c r="H96" s="367"/>
      <c r="I96" s="367"/>
      <c r="J96" s="367"/>
      <c r="K96" s="367"/>
      <c r="L96" s="367"/>
      <c r="M96" s="367"/>
      <c r="N96" s="367"/>
      <c r="O96" s="367"/>
      <c r="P96" s="367"/>
      <c r="Q96" s="367"/>
      <c r="R96" s="367"/>
      <c r="S96" s="367"/>
      <c r="T96" s="367"/>
    </row>
    <row r="97" spans="1:20" ht="13.5">
      <c r="A97" s="367"/>
      <c r="B97" s="367"/>
      <c r="C97" s="367"/>
      <c r="D97" s="367"/>
      <c r="E97" s="367"/>
      <c r="F97" s="868"/>
      <c r="G97" s="367"/>
      <c r="H97" s="367"/>
      <c r="I97" s="367"/>
      <c r="J97" s="367"/>
      <c r="K97" s="367"/>
      <c r="L97" s="367"/>
      <c r="M97" s="367"/>
      <c r="N97" s="367"/>
      <c r="O97" s="367"/>
      <c r="P97" s="367"/>
      <c r="Q97" s="367"/>
      <c r="R97" s="367"/>
      <c r="S97" s="367"/>
      <c r="T97" s="367"/>
    </row>
    <row r="98" spans="1:20" ht="13.5">
      <c r="A98" s="367"/>
      <c r="B98" s="367"/>
      <c r="C98" s="367"/>
      <c r="D98" s="367"/>
      <c r="E98" s="367"/>
      <c r="F98" s="868"/>
      <c r="G98" s="367"/>
      <c r="H98" s="367"/>
      <c r="I98" s="367"/>
      <c r="J98" s="367"/>
      <c r="K98" s="367"/>
      <c r="L98" s="367"/>
      <c r="M98" s="367"/>
      <c r="N98" s="367"/>
      <c r="O98" s="367"/>
      <c r="P98" s="367"/>
      <c r="Q98" s="367"/>
      <c r="R98" s="367"/>
      <c r="S98" s="367"/>
      <c r="T98" s="367"/>
    </row>
    <row r="99" spans="1:20" ht="13.5">
      <c r="A99" s="367"/>
      <c r="B99" s="367"/>
      <c r="C99" s="367"/>
      <c r="D99" s="367"/>
      <c r="E99" s="367"/>
      <c r="F99" s="868"/>
      <c r="G99" s="367"/>
      <c r="H99" s="367"/>
      <c r="I99" s="367"/>
      <c r="J99" s="367"/>
      <c r="K99" s="367"/>
      <c r="L99" s="367"/>
      <c r="M99" s="367"/>
      <c r="N99" s="367"/>
      <c r="O99" s="367"/>
      <c r="P99" s="367"/>
      <c r="Q99" s="367"/>
      <c r="R99" s="367"/>
      <c r="S99" s="367"/>
      <c r="T99" s="367"/>
    </row>
    <row r="100" spans="1:20" ht="13.5">
      <c r="A100" s="367"/>
      <c r="B100" s="367"/>
      <c r="C100" s="367"/>
      <c r="D100" s="367"/>
      <c r="E100" s="367"/>
      <c r="F100" s="868"/>
      <c r="G100" s="367"/>
      <c r="H100" s="367"/>
      <c r="I100" s="367"/>
      <c r="J100" s="367"/>
      <c r="K100" s="367"/>
      <c r="L100" s="367"/>
      <c r="M100" s="367"/>
      <c r="N100" s="367"/>
      <c r="O100" s="367"/>
      <c r="P100" s="367"/>
      <c r="Q100" s="367"/>
      <c r="R100" s="367"/>
      <c r="S100" s="367"/>
      <c r="T100" s="367"/>
    </row>
    <row r="101" spans="1:20" ht="13.5">
      <c r="A101" s="367"/>
      <c r="B101" s="367"/>
      <c r="C101" s="367"/>
      <c r="D101" s="367"/>
      <c r="E101" s="367"/>
      <c r="F101" s="868"/>
      <c r="G101" s="367"/>
      <c r="H101" s="367"/>
      <c r="I101" s="367"/>
      <c r="J101" s="367"/>
      <c r="K101" s="367"/>
      <c r="L101" s="367"/>
      <c r="M101" s="367"/>
      <c r="N101" s="367"/>
      <c r="O101" s="367"/>
      <c r="P101" s="367"/>
      <c r="Q101" s="367"/>
      <c r="R101" s="367"/>
      <c r="S101" s="367"/>
      <c r="T101" s="367"/>
    </row>
    <row r="102" spans="1:20" ht="13.5">
      <c r="A102" s="367"/>
      <c r="B102" s="367"/>
      <c r="C102" s="367"/>
      <c r="D102" s="367"/>
      <c r="E102" s="367"/>
      <c r="F102" s="868"/>
      <c r="G102" s="367"/>
      <c r="H102" s="367"/>
      <c r="I102" s="367"/>
      <c r="J102" s="367"/>
      <c r="K102" s="367"/>
      <c r="L102" s="367"/>
      <c r="M102" s="367"/>
      <c r="N102" s="367"/>
      <c r="O102" s="367"/>
      <c r="P102" s="367"/>
      <c r="Q102" s="367"/>
      <c r="R102" s="367"/>
      <c r="S102" s="367"/>
      <c r="T102" s="367"/>
    </row>
    <row r="103" spans="1:20" ht="13.5">
      <c r="A103" s="367"/>
      <c r="B103" s="367"/>
      <c r="C103" s="367"/>
      <c r="D103" s="367"/>
      <c r="E103" s="367"/>
      <c r="F103" s="868"/>
      <c r="G103" s="367"/>
      <c r="H103" s="367"/>
      <c r="I103" s="367"/>
      <c r="J103" s="367"/>
      <c r="K103" s="367"/>
      <c r="L103" s="367"/>
      <c r="M103" s="367"/>
      <c r="N103" s="367"/>
      <c r="O103" s="367"/>
      <c r="P103" s="367"/>
      <c r="Q103" s="367"/>
      <c r="R103" s="367"/>
      <c r="S103" s="367"/>
      <c r="T103" s="367"/>
    </row>
    <row r="104" spans="1:20" ht="13.5">
      <c r="A104" s="367"/>
      <c r="B104" s="367"/>
      <c r="C104" s="367"/>
      <c r="D104" s="367"/>
      <c r="E104" s="367"/>
      <c r="F104" s="868"/>
      <c r="G104" s="367"/>
      <c r="H104" s="367"/>
      <c r="I104" s="367"/>
      <c r="J104" s="367"/>
      <c r="K104" s="367"/>
      <c r="L104" s="367"/>
      <c r="M104" s="367"/>
      <c r="N104" s="367"/>
      <c r="O104" s="367"/>
      <c r="P104" s="367"/>
      <c r="Q104" s="367"/>
      <c r="R104" s="367"/>
      <c r="S104" s="367"/>
      <c r="T104" s="367"/>
    </row>
    <row r="105" spans="1:20" ht="13.5">
      <c r="A105" s="877"/>
      <c r="B105" s="877"/>
      <c r="C105" s="877"/>
      <c r="D105" s="877"/>
      <c r="E105" s="877"/>
      <c r="F105" s="878"/>
      <c r="G105" s="877"/>
      <c r="H105" s="877"/>
      <c r="I105" s="877"/>
      <c r="J105" s="877"/>
      <c r="K105" s="877"/>
      <c r="L105" s="877"/>
      <c r="M105" s="877"/>
      <c r="N105" s="877"/>
      <c r="O105" s="877"/>
      <c r="P105" s="877"/>
      <c r="Q105" s="877"/>
      <c r="R105" s="877"/>
      <c r="S105" s="877"/>
      <c r="T105" s="877"/>
    </row>
    <row r="106" spans="1:20" ht="13.5">
      <c r="A106" s="877"/>
      <c r="B106" s="877"/>
      <c r="C106" s="877"/>
      <c r="D106" s="877"/>
      <c r="E106" s="877"/>
      <c r="F106" s="878"/>
      <c r="G106" s="877"/>
      <c r="H106" s="877"/>
      <c r="I106" s="877"/>
      <c r="J106" s="877"/>
      <c r="K106" s="877"/>
      <c r="L106" s="877"/>
      <c r="M106" s="877"/>
      <c r="N106" s="877"/>
      <c r="O106" s="877"/>
      <c r="P106" s="877"/>
      <c r="Q106" s="877"/>
      <c r="R106" s="877"/>
      <c r="S106" s="877"/>
      <c r="T106" s="877"/>
    </row>
    <row r="107" spans="1:20" ht="13.5">
      <c r="A107" s="877"/>
      <c r="B107" s="877"/>
      <c r="C107" s="877"/>
      <c r="D107" s="877"/>
      <c r="E107" s="877"/>
      <c r="F107" s="877"/>
      <c r="G107" s="877"/>
      <c r="H107" s="877"/>
      <c r="I107" s="877"/>
      <c r="J107" s="877"/>
      <c r="K107" s="877"/>
      <c r="L107" s="877"/>
      <c r="M107" s="877"/>
      <c r="N107" s="877"/>
      <c r="O107" s="877"/>
      <c r="P107" s="877"/>
      <c r="Q107" s="877"/>
      <c r="R107" s="877"/>
      <c r="S107" s="877"/>
      <c r="T107" s="877"/>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Aurelio Chambi Manrique</cp:lastModifiedBy>
  <dcterms:created xsi:type="dcterms:W3CDTF">2022-02-25T18:21:59Z</dcterms:created>
  <dcterms:modified xsi:type="dcterms:W3CDTF">2022-07-20T18:21:18Z</dcterms:modified>
  <cp:category/>
  <cp:version/>
  <cp:contentType/>
  <cp:contentStatus/>
</cp:coreProperties>
</file>