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6504" activeTab="0"/>
  </bookViews>
  <sheets>
    <sheet name="P032" sheetId="1" r:id="rId1"/>
    <sheet name="P033" sheetId="2" r:id="rId2"/>
    <sheet name="P0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62_0">'[4]PAG_35'!#REF!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'[5]Indicadores'!#REF!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rea_1">'[10]LImites Javier'!$B$2:$Y$94</definedName>
    <definedName name="Area_2">'[10]LImites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'[1]PAG_35'!#REF!</definedName>
    <definedName name="CARTERA_ADMINISTRADA_SPP">'[9]Intru'!$247:$247</definedName>
    <definedName name="Cartera_AFP">'[11]Montos Set'!$A$1:$K$80</definedName>
    <definedName name="Cartera_SemActual">#REF!</definedName>
    <definedName name="Cartera_SemAnterior">#REF!</definedName>
    <definedName name="CartxInstru">'[12]Intru'!$5:$353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'[11]Montos Set'!$P$1:$Z$69</definedName>
    <definedName name="Comparativo">'[11]Montos Set'!$O$1:$Y$97</definedName>
    <definedName name="Credicorp_Ltd.">'[9]Concen'!$C$7:$IV$7</definedName>
    <definedName name="cua">'[8]PAG_35'!#REF!</definedName>
    <definedName name="cuado6">#REF!</definedName>
    <definedName name="cuadro">'[13]PAG_37'!#REF!</definedName>
    <definedName name="cuadro1">'[14]Hoja1'!$B$1:$K$67</definedName>
    <definedName name="cuadro2">'[14]Hoja1'!$B$68:$K$136</definedName>
    <definedName name="cuadro3">'[14]Hoja1'!$B$138:$J$207</definedName>
    <definedName name="cuadro4">'[14]Hoja1'!$B$208:$J$239</definedName>
    <definedName name="Cuadro5">'[14]Hoja3'!$B$5:$K$111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'[15]PAG_33'!#REF!</definedName>
    <definedName name="dos">'[8]PAG_35'!#REF!</definedName>
    <definedName name="DStandard">'[12]VC_Shar'!$L$196:$Q$207</definedName>
    <definedName name="Edegel_S.A.A.">'[9]Concen'!$C$8:$IV$8</definedName>
    <definedName name="Edelnor_S.A.A.">'[9]Concen'!$C$16:$IV$16</definedName>
    <definedName name="EEV">'[16]Emisor e Instrumento'!$D$698:$E$65536</definedName>
    <definedName name="Emisores">'[9]Concen'!$D$4:$IV$25</definedName>
    <definedName name="ES">'[17]Datos'!$F$127:$G$146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echa">'[17]Datos'!$D$5</definedName>
    <definedName name="fgsg">'[8]PAG_35'!#REF!</definedName>
    <definedName name="FIN_3">'[19]CD3'!$Q$53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">[24]!INDICE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ota">'[17]Datos'!$C$108</definedName>
    <definedName name="NV">#REF!</definedName>
    <definedName name="NV_2">'[23]Sol-Tras(30)'!#REF!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'[12]VC_Shar'!$L$181:$Q$194</definedName>
    <definedName name="rentames">'[29]Sol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'[12]VC_Shar'!$L$224:$P$236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'[12]VC_Shar'!$L$209:$O$221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<sst xmlns="http://schemas.openxmlformats.org/spreadsheetml/2006/main" count="206" uniqueCount="94">
  <si>
    <t>Obligaciones Técnicas e Inversiones Totales por Empresa de Seguros</t>
  </si>
  <si>
    <t>( En  Miles  de  Soles )</t>
  </si>
  <si>
    <t>Conceptos / Empresas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</si>
  <si>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</si>
  <si>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</si>
  <si>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</si>
  <si>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</si>
  <si>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</si>
  <si>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</si>
  <si>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</si>
  <si>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</si>
  <si>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</si>
  <si>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</si>
  <si>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Protecta</t>
  </si>
  <si>
    <t>Rímac</t>
  </si>
  <si>
    <t>Secrex</t>
  </si>
  <si>
    <t>TOTAL</t>
  </si>
  <si>
    <t>OBLIGACIONES TÉCNICAS (1)</t>
  </si>
  <si>
    <t>Reservas Técnicas</t>
  </si>
  <si>
    <t>Siniestros Pendientes</t>
  </si>
  <si>
    <t>Matemáticas de Vida</t>
  </si>
  <si>
    <t>Reservas Técnicas del Sistema Privado de Pensiones</t>
  </si>
  <si>
    <t>Seguro Previsional</t>
  </si>
  <si>
    <t>Pensiones de Invalidez y Sobrevivencia</t>
  </si>
  <si>
    <t>Pensiones de Jubilación</t>
  </si>
  <si>
    <t>Reserva de Riesgos en Curso</t>
  </si>
  <si>
    <t>Reserva para Riesgos Catastróficos</t>
  </si>
  <si>
    <t>Primas Diferidas</t>
  </si>
  <si>
    <t>Práctica Insegura</t>
  </si>
  <si>
    <t>Patrimonio de Solvencia</t>
  </si>
  <si>
    <t>Fondo de Garantía</t>
  </si>
  <si>
    <t>Requerimiento de Patrimonio Efectivo por Riesgo de Crédito</t>
  </si>
  <si>
    <t>Requerimiento de Patrimonio Efectivo Adicional por Ciclo Económico</t>
  </si>
  <si>
    <t xml:space="preserve">INVERSIONES Y ACTIVOS ELEGIBLES APLICADOS </t>
  </si>
  <si>
    <t>DE ACUERDO A LOS LÍMITES LEGALES (2)</t>
  </si>
  <si>
    <t>SUPERAVIT (DÉFICIT) DE INVERSIÓN   (2) - (1)</t>
  </si>
  <si>
    <t>INVERSIONES Y ACTIVOS  ELEGIBLES NO APLICADOS (3)</t>
  </si>
  <si>
    <t>INVERSIONES NO ELEGIBLES (4)</t>
  </si>
  <si>
    <t>INVERSIONES NO APLICADAS Y NO ELEGIBLES  (3) + (4)</t>
  </si>
  <si>
    <t>Obligaciones Técnicas e Inversiones Correspondientes a Seguros de Ramos Generales</t>
  </si>
  <si>
    <t>Obligaciones Técnicas e Inversiones Correspondientes a Seguros de Ramos de Vida</t>
  </si>
  <si>
    <t>Riesgos en Curso (Soat)</t>
  </si>
  <si>
    <t xml:space="preserve">Primas por Cobrar y préstamos con garantía de pólizas de seguros de vida </t>
  </si>
  <si>
    <t xml:space="preserve">Instrumentos Representativos de Deuda </t>
  </si>
  <si>
    <t xml:space="preserve">Instrumentos Representativos de Capital </t>
  </si>
  <si>
    <t xml:space="preserve">Inmuebles y otras formas de inversión inmobiliaria </t>
  </si>
  <si>
    <t xml:space="preserve">Otras Inversiones </t>
  </si>
  <si>
    <t>Nota: Información obtenida de los Anexos del Reglamento de las Inversiones de las Empresas de Seguros, Res. SBS Nº 1041-2016 (en adelante, el Reglamento), según lo declarado por las empresas a esta Superintendencia.</t>
  </si>
  <si>
    <t>Efectivo y Depósitos</t>
  </si>
  <si>
    <t>(2) Mediante Resolución SBS N° 1170-2018 (27/03/2018), se autorizó la fusión por absorción de Interseguro Compañía de Seguros S.A. con Seguros Sura S.A.</t>
  </si>
  <si>
    <t>(1) Mediante Resolución SBS N° 1446-2018 (16/04/2018), se autorizó ampliar sus operaciones de ramos de seguros de riesgos de vida y de riesgos generales.</t>
  </si>
  <si>
    <t>(3) Mediante Resolución SBS N° 2836-2017 (19/07/2017), se autorizó la fusión por absorción de El Pacífico Vida con El Pacífico Peruano Suiza. A partir del 01.08.2017 esta empresa se denomina Pacífico Compañía de Seguros y Reaseguros.</t>
  </si>
  <si>
    <t>(6) Incluye los activos señalados en el Reglamento, Artículo 25 literales a y b.</t>
  </si>
  <si>
    <t>(7) Incluye los activos señalados en el Reglamento, Artículo 25 literal c, Artículo 28 literal d y participaciones de fondos mutuos e inversión que invierten mayoritariamente en títulos de deuda.</t>
  </si>
  <si>
    <t>(8) Incluye los activos señalados en el Reglamento, Artículo 25 literales d, e, f y n, Artículo 28 literales a, b, c y h, y participaciones de fondos mutuos e inversión que no invierten principalmente en títulos de deuda.</t>
  </si>
  <si>
    <t>(9) Incluye los activos señalados en el Reglamento, Artículo 25 literales g y h, Artículo 28 literales e, f, y g.</t>
  </si>
  <si>
    <t>(10) Incluye los activos señalados en el Reglamento, Artículo 25 literales j, k, l, y m..</t>
  </si>
  <si>
    <t>(11) Incluye los activos señalados en el Reglamento, Artículo 25 literal i y Artículo 26 literal b.</t>
  </si>
  <si>
    <t>Efectivo y Depósitos 6/</t>
  </si>
  <si>
    <t>Instrumentos Representativos de Deuda 7/</t>
  </si>
  <si>
    <t>Instrumentos Representativos de Capital 8/</t>
  </si>
  <si>
    <t>Inmuebles y otras formas de inversión inmobiliaria 9/</t>
  </si>
  <si>
    <t>Primas por Cobrar y préstamos con garantía de pólizas de seguros de vida 10/</t>
  </si>
  <si>
    <t>Otras Inversiones 11/</t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</si>
  <si>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</si>
  <si>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</si>
  <si>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</si>
  <si>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</si>
  <si>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</si>
  <si>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>(8) Incluye los activos señalados en el Reglamento, Artículo 25 literales a y b.</t>
  </si>
  <si>
    <t>(9) Incluye los activos señalados en el Reglamento, Artículo 25 literal c, Artículo 28 literal d y participaciones de fondos mutuos e inversión que invierten mayoritariamente en títulos de deuda.</t>
  </si>
  <si>
    <t>(10) Incluye los activos señalados en el Reglamento, Artículo 25 literales d, e, f y n, Artículo 28 literales a, b, c y h, y participaciones de fondos mutuos e inversión que no invierten principalmente en títulos de deuda.</t>
  </si>
  <si>
    <t>(11) Incluye los activos señalados en el Reglamento, Artículo 25 literales g y h, Artículo 28 literales e, f, y g.</t>
  </si>
  <si>
    <t>(12) Incluye los activos señalados en el Reglamento, Artículo 25 literales j, k, l, y m..</t>
  </si>
  <si>
    <t>(13) Incluye los activos señalados en el Reglamento, Artículo 25 literal i y Artículo 26 literal b.</t>
  </si>
  <si>
    <t>Efectivo y Depósitos 8/</t>
  </si>
  <si>
    <t>Instrumentos Representativos de Deuda 9/</t>
  </si>
  <si>
    <t>Instrumentos Representativos de Capital 10/</t>
  </si>
  <si>
    <t>Inmuebles y otras formas de inversión inmobiliaria 11/</t>
  </si>
  <si>
    <t>Primas por Cobrar y préstamos con garantía de pólizas de seguros de vida 12/</t>
  </si>
  <si>
    <t>Otras Inversiones 13/</t>
  </si>
  <si>
    <t>(10) Incluye los activos señalados en el Reglamento, Artículo 25 literales j, k, l, y m.</t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</si>
  <si>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</si>
  <si>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</si>
  <si>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t xml:space="preserve">(5)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</si>
  <si>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</si>
  <si>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</si>
  <si>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</si>
  <si>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</si>
  <si>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la modificación parcial del estatuto social de HDI Seguros S.A. a Qualitas Compañía de Seguros S.A.</t>
  </si>
  <si>
    <t>(5) Mediante Resolución SBS N° 1749-2020 (28/12/2020), se autorizó la disolución voluntaria y el inicio del proceso liquidatorio de COFACE Seguro de Crédito Perú S.A.</t>
  </si>
  <si>
    <t>(7) Mediante Resolución SBS N° 1749-2020 (28/12/2020), se autorizó la disolución voluntaria y el inicio del proceso liquidatorio de COFACE Seguro de Crédito Perú S.A.</t>
  </si>
  <si>
    <r>
      <t>Qualitas</t>
    </r>
    <r>
      <rPr>
        <b/>
        <vertAlign val="superscript"/>
        <sz val="9.5"/>
        <rFont val="Arial Narrow"/>
        <family val="2"/>
      </rPr>
      <t xml:space="preserve"> 4</t>
    </r>
  </si>
  <si>
    <t>Al 30 de setiembre del 2021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</si>
</sst>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&quot;S/.&quot;* #,##0.00_);_(&quot;S/.&quot;* \(#,##0.00\);_(&quot;S/.&quot;* &quot;-&quot;??_);_(@_)"/>
    <numFmt numFmtId="165" formatCode="_(* #,##0.00_);_(* \(#,##0.00\);_(* &quot;-&quot;??_);_(@_)"/>
    <numFmt numFmtId="166" formatCode="#,##0.00\ &quot;€&quot;;[Red]\-#,##0.00\ &quot;€&quot;"/>
    <numFmt numFmtId="167" formatCode="_-* #,##0.00\ _€_-;\-* #,##0.00\ _€_-;_-* &quot;-&quot;??\ _€_-;_-@_-"/>
    <numFmt numFmtId="168" formatCode="_ * #,##0_ ;_ * \-#,##0_ ;_ * &quot;-&quot;_ ;_ @_ "/>
    <numFmt numFmtId="169" formatCode="_ * #,##0.00_ ;_ * \-#,##0.00_ ;_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\$#.00"/>
    <numFmt numFmtId="173" formatCode="_-* #,##0.00\ [$€]_-;\-* #,##0.00\ [$€]_-;_-* &quot;-&quot;??\ [$€]_-;_-@_-"/>
    <numFmt numFmtId="174" formatCode="_([$€-2]\ * #,##0.00_);_([$€-2]\ * \(#,##0.00\);_([$€-2]\ * &quot;-&quot;??_)"/>
    <numFmt numFmtId="175" formatCode="_([$€-2]\ * #.##0.00_);_([$€-2]\ * \(#.##0.00\);_([$€-2]\ * &quot;-&quot;??_)"/>
    <numFmt numFmtId="176" formatCode="#.00"/>
    <numFmt numFmtId="177" formatCode="_(* #,##0_);_(* \(#,##0\);_(* &quot;-&quot;_);_(@_)"/>
    <numFmt numFmtId="178" formatCode="&quot;S/.&quot;\ #,##0.00_);[Red]\(&quot;S/.&quot;\ #,##0.00\)"/>
    <numFmt numFmtId="179" formatCode="&quot;€&quot;\ #,##0.00_);[Red]\(&quot;€&quot;\ #,##0.00\)"/>
    <numFmt numFmtId="180" formatCode="0.000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\$#,##0\ ;\(\$#,##0\)"/>
    <numFmt numFmtId="185" formatCode="_ * #,##0_ ;_ * \-#,##0_ ;_ * &quot;-&quot;_ ;_ @_ \l"/>
    <numFmt numFmtId="186" formatCode="%#.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9.5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8"/>
      <color indexed="8"/>
      <name val="Arial"/>
      <family val="2"/>
    </font>
    <font>
      <b/>
      <vertAlign val="superscript"/>
      <sz val="9.5"/>
      <name val="Arial Narrow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28"/>
      <color indexed="22"/>
      <name val="Times New Roman"/>
      <family val="1"/>
    </font>
    <font>
      <b/>
      <sz val="16"/>
      <color indexed="22"/>
      <name val="Times New Roman"/>
      <family val="1"/>
    </font>
    <font>
      <sz val="16"/>
      <color indexed="22"/>
      <name val="Times New Roman"/>
      <family val="1"/>
    </font>
    <font>
      <b/>
      <sz val="8"/>
      <color indexed="22"/>
      <name val="Arial Narrow"/>
      <family val="2"/>
    </font>
    <font>
      <sz val="9"/>
      <color indexed="22"/>
      <name val="Calibri"/>
      <family val="2"/>
    </font>
    <font>
      <sz val="10"/>
      <color indexed="22"/>
      <name val="Arial Narrow"/>
      <family val="2"/>
    </font>
    <font>
      <sz val="9"/>
      <color indexed="22"/>
      <name val="Arial Narrow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28"/>
      <color theme="0" tint="-0.1499900072813034"/>
      <name val="Times New Roman"/>
      <family val="1"/>
    </font>
    <font>
      <b/>
      <sz val="16"/>
      <color theme="0" tint="-0.1499900072813034"/>
      <name val="Times New Roman"/>
      <family val="1"/>
    </font>
    <font>
      <sz val="16"/>
      <color theme="0" tint="-0.1499900072813034"/>
      <name val="Times New Roman"/>
      <family val="1"/>
    </font>
    <font>
      <b/>
      <sz val="8"/>
      <color theme="0" tint="-0.1499900072813034"/>
      <name val="Arial Narrow"/>
      <family val="2"/>
    </font>
    <font>
      <sz val="9"/>
      <color theme="0" tint="-0.1499900072813034"/>
      <name val="Calibri"/>
      <family val="2"/>
    </font>
    <font>
      <sz val="10"/>
      <color theme="0" tint="-0.1499900072813034"/>
      <name val="Arial Narrow"/>
      <family val="2"/>
    </font>
    <font>
      <sz val="9"/>
      <color theme="0" tint="-0.1499900072813034"/>
      <name val="Arial Narrow"/>
      <family val="2"/>
    </font>
    <font>
      <sz val="11"/>
      <color rgb="FF1F497D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 style="thin"/>
    </border>
  </borders>
  <cellStyleXfs count="4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76" fillId="26" borderId="0" applyNumberFormat="0" applyBorder="0" applyAlignment="0" applyProtection="0"/>
    <xf numFmtId="0" fontId="17" fillId="27" borderId="0" applyNumberFormat="0" applyBorder="0" applyAlignment="0" applyProtection="0"/>
    <xf numFmtId="0" fontId="76" fillId="17" borderId="0" applyNumberFormat="0" applyBorder="0" applyAlignment="0" applyProtection="0"/>
    <xf numFmtId="0" fontId="76" fillId="28" borderId="0" applyNumberFormat="0" applyBorder="0" applyAlignment="0" applyProtection="0"/>
    <xf numFmtId="0" fontId="17" fillId="7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17" fillId="20" borderId="0" applyNumberFormat="0" applyBorder="0" applyAlignment="0" applyProtection="0"/>
    <xf numFmtId="0" fontId="76" fillId="25" borderId="0" applyNumberFormat="0" applyBorder="0" applyAlignment="0" applyProtection="0"/>
    <xf numFmtId="0" fontId="76" fillId="31" borderId="0" applyNumberFormat="0" applyBorder="0" applyAlignment="0" applyProtection="0"/>
    <xf numFmtId="0" fontId="17" fillId="32" borderId="0" applyNumberFormat="0" applyBorder="0" applyAlignment="0" applyProtection="0"/>
    <xf numFmtId="0" fontId="76" fillId="6" borderId="0" applyNumberFormat="0" applyBorder="0" applyAlignment="0" applyProtection="0"/>
    <xf numFmtId="0" fontId="76" fillId="33" borderId="0" applyNumberFormat="0" applyBorder="0" applyAlignment="0" applyProtection="0"/>
    <xf numFmtId="0" fontId="17" fillId="34" borderId="0" applyNumberFormat="0" applyBorder="0" applyAlignment="0" applyProtection="0"/>
    <xf numFmtId="0" fontId="76" fillId="17" borderId="0" applyNumberFormat="0" applyBorder="0" applyAlignment="0" applyProtection="0"/>
    <xf numFmtId="0" fontId="76" fillId="35" borderId="0" applyNumberFormat="0" applyBorder="0" applyAlignment="0" applyProtection="0"/>
    <xf numFmtId="0" fontId="17" fillId="36" borderId="0" applyNumberFormat="0" applyBorder="0" applyAlignment="0" applyProtection="0"/>
    <xf numFmtId="0" fontId="76" fillId="7" borderId="0" applyNumberFormat="0" applyBorder="0" applyAlignment="0" applyProtection="0"/>
    <xf numFmtId="0" fontId="77" fillId="37" borderId="0" applyNumberFormat="0" applyBorder="0" applyAlignment="0" applyProtection="0"/>
    <xf numFmtId="0" fontId="18" fillId="9" borderId="0" applyNumberFormat="0" applyBorder="0" applyAlignment="0" applyProtection="0"/>
    <xf numFmtId="0" fontId="7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8" fillId="38" borderId="1" applyNumberFormat="0" applyAlignment="0" applyProtection="0"/>
    <xf numFmtId="0" fontId="21" fillId="39" borderId="2" applyNumberFormat="0" applyAlignment="0" applyProtection="0"/>
    <xf numFmtId="0" fontId="56" fillId="40" borderId="1" applyNumberFormat="0" applyAlignment="0" applyProtection="0"/>
    <xf numFmtId="0" fontId="22" fillId="0" borderId="0">
      <alignment/>
      <protection/>
    </xf>
    <xf numFmtId="0" fontId="79" fillId="41" borderId="3" applyNumberFormat="0" applyAlignment="0" applyProtection="0"/>
    <xf numFmtId="0" fontId="79" fillId="41" borderId="3" applyNumberFormat="0" applyAlignment="0" applyProtection="0"/>
    <xf numFmtId="0" fontId="80" fillId="0" borderId="4" applyNumberFormat="0" applyFill="0" applyAlignment="0" applyProtection="0"/>
    <xf numFmtId="0" fontId="23" fillId="0" borderId="5" applyNumberFormat="0" applyFill="0" applyAlignment="0" applyProtection="0"/>
    <xf numFmtId="0" fontId="58" fillId="0" borderId="6" applyNumberFormat="0" applyFill="0" applyAlignment="0" applyProtection="0"/>
    <xf numFmtId="4" fontId="24" fillId="0" borderId="0">
      <alignment/>
      <protection locked="0"/>
    </xf>
    <xf numFmtId="172" fontId="24" fillId="0" borderId="0">
      <alignment/>
      <protection locked="0"/>
    </xf>
    <xf numFmtId="0" fontId="24" fillId="0" borderId="0">
      <alignment/>
      <protection locked="0"/>
    </xf>
    <xf numFmtId="0" fontId="22" fillId="0" borderId="7">
      <alignment/>
      <protection/>
    </xf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6" fillId="42" borderId="0" applyNumberFormat="0" applyBorder="0" applyAlignment="0" applyProtection="0"/>
    <xf numFmtId="0" fontId="17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17" fillId="46" borderId="0" applyNumberFormat="0" applyBorder="0" applyAlignment="0" applyProtection="0"/>
    <xf numFmtId="0" fontId="76" fillId="29" borderId="0" applyNumberFormat="0" applyBorder="0" applyAlignment="0" applyProtection="0"/>
    <xf numFmtId="0" fontId="76" fillId="47" borderId="0" applyNumberFormat="0" applyBorder="0" applyAlignment="0" applyProtection="0"/>
    <xf numFmtId="0" fontId="17" fillId="48" borderId="0" applyNumberFormat="0" applyBorder="0" applyAlignment="0" applyProtection="0"/>
    <xf numFmtId="0" fontId="76" fillId="25" borderId="0" applyNumberFormat="0" applyBorder="0" applyAlignment="0" applyProtection="0"/>
    <xf numFmtId="0" fontId="76" fillId="49" borderId="0" applyNumberFormat="0" applyBorder="0" applyAlignment="0" applyProtection="0"/>
    <xf numFmtId="0" fontId="17" fillId="32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17" fillId="29" borderId="0" applyNumberFormat="0" applyBorder="0" applyAlignment="0" applyProtection="0"/>
    <xf numFmtId="0" fontId="76" fillId="46" borderId="0" applyNumberFormat="0" applyBorder="0" applyAlignment="0" applyProtection="0"/>
    <xf numFmtId="0" fontId="83" fillId="53" borderId="1" applyNumberFormat="0" applyAlignment="0" applyProtection="0"/>
    <xf numFmtId="0" fontId="26" fillId="13" borderId="2" applyNumberFormat="0" applyAlignment="0" applyProtection="0"/>
    <xf numFmtId="0" fontId="83" fillId="21" borderId="1" applyNumberFormat="0" applyAlignment="0" applyProtection="0"/>
    <xf numFmtId="173" fontId="12" fillId="0" borderId="0" applyFont="0" applyFill="0" applyBorder="0" applyAlignment="0" applyProtection="0"/>
    <xf numFmtId="174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2" fontId="31" fillId="0" borderId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1" fillId="0" borderId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33" fillId="0" borderId="0" applyNumberFormat="0" applyFill="0" applyBorder="0" applyAlignment="0" applyProtection="0"/>
    <xf numFmtId="0" fontId="34" fillId="0" borderId="0">
      <alignment/>
      <protection locked="0"/>
    </xf>
    <xf numFmtId="0" fontId="35" fillId="0" borderId="0" applyNumberFormat="0" applyFill="0" applyBorder="0" applyAlignment="0" applyProtection="0"/>
    <xf numFmtId="0" fontId="34" fillId="0" borderId="0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54" borderId="0" applyNumberFormat="0" applyBorder="0" applyAlignment="0" applyProtection="0"/>
    <xf numFmtId="0" fontId="38" fillId="6" borderId="0" applyNumberFormat="0" applyBorder="0" applyAlignment="0" applyProtection="0"/>
    <xf numFmtId="0" fontId="84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9" fontId="39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1" fontId="40" fillId="0" borderId="0" applyFont="0" applyFill="0" applyBorder="0" applyAlignment="0" applyProtection="0"/>
    <xf numFmtId="182" fontId="4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85" fillId="55" borderId="0" applyNumberFormat="0" applyBorder="0" applyAlignment="0" applyProtection="0"/>
    <xf numFmtId="0" fontId="41" fillId="21" borderId="0" applyNumberFormat="0" applyBorder="0" applyAlignment="0" applyProtection="0"/>
    <xf numFmtId="0" fontId="60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Fill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56" borderId="10" applyNumberFormat="0" applyFont="0" applyAlignment="0" applyProtection="0"/>
    <xf numFmtId="0" fontId="15" fillId="10" borderId="11" applyNumberFormat="0" applyFont="0" applyAlignment="0" applyProtection="0"/>
    <xf numFmtId="0" fontId="1" fillId="56" borderId="10" applyNumberFormat="0" applyFont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24" fillId="0" borderId="0">
      <alignment/>
      <protection locked="0"/>
    </xf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86" fillId="38" borderId="12" applyNumberFormat="0" applyAlignment="0" applyProtection="0"/>
    <xf numFmtId="0" fontId="43" fillId="39" borderId="13" applyNumberFormat="0" applyAlignment="0" applyProtection="0"/>
    <xf numFmtId="0" fontId="86" fillId="40" borderId="12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63" fillId="0" borderId="15" applyNumberFormat="0" applyFill="0" applyAlignment="0" applyProtection="0"/>
    <xf numFmtId="0" fontId="90" fillId="0" borderId="16" applyNumberFormat="0" applyFill="0" applyAlignment="0" applyProtection="0"/>
    <xf numFmtId="0" fontId="45" fillId="0" borderId="17" applyNumberFormat="0" applyFill="0" applyAlignment="0" applyProtection="0"/>
    <xf numFmtId="0" fontId="64" fillId="0" borderId="18" applyNumberFormat="0" applyFill="0" applyAlignment="0" applyProtection="0"/>
    <xf numFmtId="0" fontId="82" fillId="0" borderId="19" applyNumberFormat="0" applyFill="0" applyAlignment="0" applyProtection="0"/>
    <xf numFmtId="0" fontId="25" fillId="0" borderId="20" applyNumberFormat="0" applyFill="0" applyAlignment="0" applyProtection="0"/>
    <xf numFmtId="0" fontId="5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1" fillId="0" borderId="22" applyNumberFormat="0" applyFill="0" applyAlignment="0" applyProtection="0"/>
    <xf numFmtId="0" fontId="47" fillId="0" borderId="23" applyNumberFormat="0" applyFill="0" applyAlignment="0" applyProtection="0"/>
    <xf numFmtId="0" fontId="91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</cellStyleXfs>
  <cellXfs count="103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71" fontId="1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center" indent="1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189" applyFont="1" applyBorder="1" applyAlignment="1" applyProtection="1">
      <alignment horizontal="left" vertical="center"/>
      <protection/>
    </xf>
    <xf numFmtId="2" fontId="16" fillId="0" borderId="0" xfId="0" applyNumberFormat="1" applyFont="1" applyBorder="1" applyAlignment="1" applyProtection="1">
      <alignment horizontal="left" vertical="center"/>
      <protection/>
    </xf>
    <xf numFmtId="2" fontId="12" fillId="0" borderId="0" xfId="0" applyNumberFormat="1" applyFont="1" applyBorder="1" applyAlignment="1" applyProtection="1">
      <alignment horizontal="left" vertical="center"/>
      <protection/>
    </xf>
    <xf numFmtId="1" fontId="12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2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92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92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92" fillId="57" borderId="0" xfId="0" applyFont="1" applyFill="1" applyAlignment="1">
      <alignment/>
    </xf>
    <xf numFmtId="0" fontId="11" fillId="57" borderId="27" xfId="0" applyFont="1" applyFill="1" applyBorder="1" applyAlignment="1" applyProtection="1">
      <alignment horizontal="left" vertical="center"/>
      <protection/>
    </xf>
    <xf numFmtId="0" fontId="12" fillId="57" borderId="0" xfId="0" applyFont="1" applyFill="1" applyBorder="1" applyAlignment="1" applyProtection="1">
      <alignment/>
      <protection/>
    </xf>
    <xf numFmtId="0" fontId="11" fillId="57" borderId="28" xfId="0" applyFont="1" applyFill="1" applyBorder="1" applyAlignment="1" applyProtection="1">
      <alignment horizontal="left" vertical="center"/>
      <protection/>
    </xf>
    <xf numFmtId="171" fontId="11" fillId="57" borderId="28" xfId="0" applyNumberFormat="1" applyFont="1" applyFill="1" applyBorder="1" applyAlignment="1" applyProtection="1">
      <alignment vertical="center"/>
      <protection/>
    </xf>
    <xf numFmtId="171" fontId="13" fillId="57" borderId="0" xfId="0" applyNumberFormat="1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93" fillId="0" borderId="0" xfId="0" applyFont="1" applyFill="1" applyAlignment="1">
      <alignment/>
    </xf>
    <xf numFmtId="0" fontId="13" fillId="57" borderId="0" xfId="0" applyFont="1" applyFill="1" applyBorder="1" applyAlignment="1" applyProtection="1">
      <alignment horizontal="left" vertical="center" indent="1"/>
      <protection/>
    </xf>
    <xf numFmtId="0" fontId="11" fillId="57" borderId="29" xfId="0" applyFont="1" applyFill="1" applyBorder="1" applyAlignment="1" applyProtection="1">
      <alignment vertical="center"/>
      <protection/>
    </xf>
    <xf numFmtId="171" fontId="11" fillId="57" borderId="29" xfId="0" applyNumberFormat="1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>
      <alignment horizontal="left" vertical="center" indent="1"/>
      <protection/>
    </xf>
    <xf numFmtId="171" fontId="11" fillId="57" borderId="0" xfId="0" applyNumberFormat="1" applyFont="1" applyFill="1" applyBorder="1" applyAlignment="1" applyProtection="1">
      <alignment vertical="center"/>
      <protection/>
    </xf>
    <xf numFmtId="0" fontId="13" fillId="57" borderId="0" xfId="0" applyFont="1" applyFill="1" applyBorder="1" applyAlignment="1" applyProtection="1">
      <alignment horizontal="left" vertical="center" indent="2"/>
      <protection/>
    </xf>
    <xf numFmtId="0" fontId="13" fillId="57" borderId="0" xfId="0" applyFont="1" applyFill="1" applyBorder="1" applyAlignment="1" applyProtection="1">
      <alignment horizontal="left" vertical="center" indent="3"/>
      <protection/>
    </xf>
    <xf numFmtId="0" fontId="13" fillId="57" borderId="0" xfId="0" applyFont="1" applyFill="1" applyBorder="1" applyAlignment="1" applyProtection="1" quotePrefix="1">
      <alignment horizontal="left" vertical="center" indent="2"/>
      <protection/>
    </xf>
    <xf numFmtId="0" fontId="11" fillId="57" borderId="29" xfId="0" applyFont="1" applyFill="1" applyBorder="1" applyAlignment="1" applyProtection="1">
      <alignment horizontal="left" vertical="center"/>
      <protection/>
    </xf>
    <xf numFmtId="0" fontId="11" fillId="57" borderId="29" xfId="0" applyFont="1" applyFill="1" applyBorder="1" applyAlignment="1" applyProtection="1" quotePrefix="1">
      <alignment horizontal="left" vertical="center"/>
      <protection/>
    </xf>
    <xf numFmtId="0" fontId="11" fillId="57" borderId="30" xfId="0" applyFont="1" applyFill="1" applyBorder="1" applyAlignment="1" applyProtection="1">
      <alignment vertical="center"/>
      <protection/>
    </xf>
    <xf numFmtId="171" fontId="11" fillId="57" borderId="30" xfId="0" applyNumberFormat="1" applyFont="1" applyFill="1" applyBorder="1" applyAlignment="1" applyProtection="1">
      <alignment vertical="center"/>
      <protection/>
    </xf>
    <xf numFmtId="171" fontId="13" fillId="57" borderId="27" xfId="0" applyNumberFormat="1" applyFont="1" applyFill="1" applyBorder="1" applyAlignment="1" applyProtection="1">
      <alignment vertical="center"/>
      <protection/>
    </xf>
    <xf numFmtId="0" fontId="9" fillId="57" borderId="31" xfId="0" applyFont="1" applyFill="1" applyBorder="1" applyAlignment="1" applyProtection="1">
      <alignment horizontal="center" vertical="center" wrapText="1"/>
      <protection/>
    </xf>
    <xf numFmtId="171" fontId="11" fillId="57" borderId="27" xfId="0" applyNumberFormat="1" applyFont="1" applyFill="1" applyBorder="1" applyAlignment="1" applyProtection="1">
      <alignment vertical="center"/>
      <protection/>
    </xf>
    <xf numFmtId="0" fontId="94" fillId="0" borderId="0" xfId="0" applyFon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98" fillId="0" borderId="0" xfId="0" applyFont="1" applyAlignment="1">
      <alignment/>
    </xf>
    <xf numFmtId="0" fontId="99" fillId="0" borderId="0" xfId="0" applyFont="1" applyBorder="1" applyAlignment="1" applyProtection="1">
      <alignment/>
      <protection/>
    </xf>
    <xf numFmtId="0" fontId="99" fillId="0" borderId="0" xfId="0" applyFont="1" applyFill="1" applyBorder="1" applyAlignment="1" applyProtection="1">
      <alignment/>
      <protection/>
    </xf>
    <xf numFmtId="0" fontId="99" fillId="57" borderId="0" xfId="0" applyFont="1" applyFill="1" applyBorder="1" applyAlignment="1" applyProtection="1">
      <alignment/>
      <protection/>
    </xf>
    <xf numFmtId="0" fontId="98" fillId="0" borderId="0" xfId="0" applyFont="1" applyFill="1" applyAlignment="1">
      <alignment/>
    </xf>
    <xf numFmtId="0" fontId="100" fillId="0" borderId="0" xfId="0" applyFont="1" applyBorder="1" applyAlignment="1" applyProtection="1">
      <alignment vertical="center"/>
      <protection/>
    </xf>
    <xf numFmtId="0" fontId="99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9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54" fillId="0" borderId="0" xfId="0" applyFont="1" applyBorder="1" applyAlignment="1">
      <alignment vertical="center" wrapText="1"/>
    </xf>
    <xf numFmtId="0" fontId="99" fillId="0" borderId="0" xfId="0" applyFont="1" applyAlignment="1" applyProtection="1">
      <alignment vertical="center"/>
      <protection/>
    </xf>
    <xf numFmtId="0" fontId="11" fillId="57" borderId="28" xfId="0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 quotePrefix="1">
      <alignment horizontal="left" vertical="center" indent="1"/>
      <protection/>
    </xf>
    <xf numFmtId="0" fontId="50" fillId="57" borderId="31" xfId="0" applyFont="1" applyFill="1" applyBorder="1" applyAlignment="1" applyProtection="1">
      <alignment horizontal="center" vertical="center" wrapText="1"/>
      <protection/>
    </xf>
    <xf numFmtId="0" fontId="11" fillId="57" borderId="0" xfId="0" applyFont="1" applyFill="1" applyBorder="1" applyAlignment="1" applyProtection="1">
      <alignment horizontal="left" vertical="center"/>
      <protection/>
    </xf>
    <xf numFmtId="0" fontId="101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9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43" fontId="16" fillId="0" borderId="0" xfId="179" applyFont="1" applyBorder="1" applyAlignment="1" applyProtection="1">
      <alignment horizontal="left" vertical="center"/>
      <protection/>
    </xf>
    <xf numFmtId="0" fontId="8" fillId="57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71" fontId="1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0" fontId="5" fillId="0" borderId="0" xfId="0" applyNumberFormat="1" applyFont="1" applyFill="1" applyAlignment="1">
      <alignment horizontal="center" vertical="center" wrapText="1"/>
    </xf>
  </cellXfs>
  <cellStyles count="40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" xfId="67"/>
    <cellStyle name="Buena 2" xfId="68"/>
    <cellStyle name="Buena 3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1" xfId="95"/>
    <cellStyle name="Encabezado 4" xfId="96"/>
    <cellStyle name="Encabezado 4 2" xfId="97"/>
    <cellStyle name="Encabezado 4 3" xfId="98"/>
    <cellStyle name="Énfasis1" xfId="99"/>
    <cellStyle name="Énfasis1 2" xfId="100"/>
    <cellStyle name="Énfasis1 3" xfId="101"/>
    <cellStyle name="Énfasis2" xfId="102"/>
    <cellStyle name="Énfasis2 2" xfId="103"/>
    <cellStyle name="Énfasis2 3" xfId="104"/>
    <cellStyle name="Énfasis3" xfId="105"/>
    <cellStyle name="Énfasis3 2" xfId="106"/>
    <cellStyle name="Énfasis3 3" xfId="107"/>
    <cellStyle name="Énfasis4" xfId="108"/>
    <cellStyle name="Énfasis4 2" xfId="109"/>
    <cellStyle name="Énfasis4 3" xfId="110"/>
    <cellStyle name="Énfasis5" xfId="111"/>
    <cellStyle name="Énfasis5 2" xfId="112"/>
    <cellStyle name="Énfasis6" xfId="113"/>
    <cellStyle name="Énfasis6 2" xfId="114"/>
    <cellStyle name="Énfasis6 3" xfId="115"/>
    <cellStyle name="Entrada" xfId="116"/>
    <cellStyle name="Entrada 2" xfId="117"/>
    <cellStyle name="Entrada 3" xfId="118"/>
    <cellStyle name="Euro" xfId="119"/>
    <cellStyle name="Euro 2" xfId="120"/>
    <cellStyle name="Euro 2 2" xfId="121"/>
    <cellStyle name="Euro 3" xfId="122"/>
    <cellStyle name="Euro 4" xfId="123"/>
    <cellStyle name="Euro 5" xfId="124"/>
    <cellStyle name="Euro 6" xfId="125"/>
    <cellStyle name="Euro 7" xfId="126"/>
    <cellStyle name="Euro 8" xfId="127"/>
    <cellStyle name="Euro 9" xfId="128"/>
    <cellStyle name="Euro_Compendio 2008 V" xfId="129"/>
    <cellStyle name="F2" xfId="130"/>
    <cellStyle name="F2 2" xfId="131"/>
    <cellStyle name="F3" xfId="132"/>
    <cellStyle name="F3 2" xfId="133"/>
    <cellStyle name="F4" xfId="134"/>
    <cellStyle name="F4 2" xfId="135"/>
    <cellStyle name="F5" xfId="136"/>
    <cellStyle name="F5 2" xfId="137"/>
    <cellStyle name="F6" xfId="138"/>
    <cellStyle name="F6 2" xfId="139"/>
    <cellStyle name="F7" xfId="140"/>
    <cellStyle name="F7 2" xfId="141"/>
    <cellStyle name="F8" xfId="142"/>
    <cellStyle name="F8 2" xfId="143"/>
    <cellStyle name="Fecha" xfId="144"/>
    <cellStyle name="Fecha 2" xfId="145"/>
    <cellStyle name="Fecha 3" xfId="146"/>
    <cellStyle name="Fecha_Bol_122007" xfId="147"/>
    <cellStyle name="Fechas" xfId="148"/>
    <cellStyle name="Fechas 10" xfId="149"/>
    <cellStyle name="Fechas 2" xfId="150"/>
    <cellStyle name="Fechas 3" xfId="151"/>
    <cellStyle name="Fechas 4" xfId="152"/>
    <cellStyle name="Fechas 5" xfId="153"/>
    <cellStyle name="Fechas 6" xfId="154"/>
    <cellStyle name="Fechas 7" xfId="155"/>
    <cellStyle name="Fechas 8" xfId="156"/>
    <cellStyle name="Fechas 9" xfId="157"/>
    <cellStyle name="Fechas_Aportes Voluntarios - Julio 2010" xfId="158"/>
    <cellStyle name="Fijo" xfId="159"/>
    <cellStyle name="Fijo 2" xfId="160"/>
    <cellStyle name="Fijo 3" xfId="161"/>
    <cellStyle name="Fijo_Bol_122007" xfId="162"/>
    <cellStyle name="Fixed" xfId="163"/>
    <cellStyle name="Fixed 2" xfId="164"/>
    <cellStyle name="Fixed 2 2" xfId="165"/>
    <cellStyle name="Fixed 3" xfId="166"/>
    <cellStyle name="Fixed 4" xfId="167"/>
    <cellStyle name="Fixed 5" xfId="168"/>
    <cellStyle name="Fixed_CA-Infraes" xfId="169"/>
    <cellStyle name="HEADING1" xfId="170"/>
    <cellStyle name="Heading1 2" xfId="171"/>
    <cellStyle name="HEADING2" xfId="172"/>
    <cellStyle name="Heading2 2" xfId="173"/>
    <cellStyle name="Hipervínculo 2 2" xfId="174"/>
    <cellStyle name="Hipervínculo 4" xfId="175"/>
    <cellStyle name="Incorrecto" xfId="176"/>
    <cellStyle name="Incorrecto 2" xfId="177"/>
    <cellStyle name="Incorrecto 3" xfId="178"/>
    <cellStyle name="Comma" xfId="179"/>
    <cellStyle name="Comma [0]" xfId="180"/>
    <cellStyle name="Millares [0] 11" xfId="181"/>
    <cellStyle name="Millares [0] 2" xfId="182"/>
    <cellStyle name="Millares [0] 3" xfId="183"/>
    <cellStyle name="Millares [0] 4" xfId="184"/>
    <cellStyle name="Millares [0] 5" xfId="185"/>
    <cellStyle name="Millares [0] 6" xfId="186"/>
    <cellStyle name="Millares [0] 7" xfId="187"/>
    <cellStyle name="Millares [0] 8" xfId="188"/>
    <cellStyle name="Millares [0]_ForCua_RankEstr" xfId="189"/>
    <cellStyle name="Millares 10" xfId="190"/>
    <cellStyle name="Millares 11" xfId="191"/>
    <cellStyle name="Millares 12" xfId="192"/>
    <cellStyle name="Millares 12 2" xfId="193"/>
    <cellStyle name="Millares 13" xfId="194"/>
    <cellStyle name="Millares 14" xfId="195"/>
    <cellStyle name="Millares 15" xfId="196"/>
    <cellStyle name="Millares 16" xfId="197"/>
    <cellStyle name="Millares 2" xfId="198"/>
    <cellStyle name="Millares 2 10" xfId="199"/>
    <cellStyle name="Millares 2 11" xfId="200"/>
    <cellStyle name="Millares 2 11 2" xfId="201"/>
    <cellStyle name="Millares 2 2" xfId="202"/>
    <cellStyle name="Millares 2 2 2" xfId="203"/>
    <cellStyle name="Millares 2 2 2 2" xfId="204"/>
    <cellStyle name="Millares 2 2 2 3" xfId="205"/>
    <cellStyle name="Millares 2 2 3" xfId="206"/>
    <cellStyle name="Millares 2 2 4" xfId="207"/>
    <cellStyle name="Millares 2 2 4 2" xfId="208"/>
    <cellStyle name="Millares 2 2 4 2 2" xfId="209"/>
    <cellStyle name="Millares 2 2 4_Hoja1" xfId="210"/>
    <cellStyle name="Millares 2 2 5" xfId="211"/>
    <cellStyle name="Millares 2 2 6" xfId="212"/>
    <cellStyle name="Millares 2 2 7" xfId="213"/>
    <cellStyle name="Millares 2 2 8" xfId="214"/>
    <cellStyle name="Millares 2 2_03" xfId="215"/>
    <cellStyle name="Millares 2 3" xfId="216"/>
    <cellStyle name="Millares 2 3 2" xfId="217"/>
    <cellStyle name="Millares 2 3 2 2" xfId="218"/>
    <cellStyle name="Millares 2 3 2 2 2" xfId="219"/>
    <cellStyle name="Millares 2 3 2 3" xfId="220"/>
    <cellStyle name="Millares 2 3 2_Hoja1" xfId="221"/>
    <cellStyle name="Millares 2 3 3" xfId="222"/>
    <cellStyle name="Millares 2 3 3 2" xfId="223"/>
    <cellStyle name="Millares 2 3 4" xfId="224"/>
    <cellStyle name="Millares 2 3 5" xfId="225"/>
    <cellStyle name="Millares 2 3_BG Fondos" xfId="226"/>
    <cellStyle name="Millares 2 4" xfId="227"/>
    <cellStyle name="Millares 2 4 2" xfId="228"/>
    <cellStyle name="Millares 2 4 2 2" xfId="229"/>
    <cellStyle name="Millares 2 4_Hoja1" xfId="230"/>
    <cellStyle name="Millares 2 5" xfId="231"/>
    <cellStyle name="Millares 2 5 2" xfId="232"/>
    <cellStyle name="Millares 2 6" xfId="233"/>
    <cellStyle name="Millares 2 7" xfId="234"/>
    <cellStyle name="Millares 2 8" xfId="235"/>
    <cellStyle name="Millares 2 9" xfId="236"/>
    <cellStyle name="Millares 2_Bol_0411(corregido emisor inst)" xfId="237"/>
    <cellStyle name="Millares 3 2" xfId="238"/>
    <cellStyle name="Millares 3 2 2" xfId="239"/>
    <cellStyle name="Millares 3 2 2 2" xfId="240"/>
    <cellStyle name="Millares 3 2 3" xfId="241"/>
    <cellStyle name="Millares 3 2_Hoja1" xfId="242"/>
    <cellStyle name="Millares 4" xfId="243"/>
    <cellStyle name="Millares 4 2" xfId="244"/>
    <cellStyle name="Millares 4 2 2" xfId="245"/>
    <cellStyle name="Millares 4 2 2 2" xfId="246"/>
    <cellStyle name="Millares 4 2 3" xfId="247"/>
    <cellStyle name="Millares 4 2_Hoja1" xfId="248"/>
    <cellStyle name="Millares 5" xfId="249"/>
    <cellStyle name="Millares 5 2" xfId="250"/>
    <cellStyle name="Millares 5 2 2" xfId="251"/>
    <cellStyle name="Millares 5 2 2 2" xfId="252"/>
    <cellStyle name="Millares 5 2 3" xfId="253"/>
    <cellStyle name="Millares 5 2_Hoja1" xfId="254"/>
    <cellStyle name="Millares 5 3" xfId="255"/>
    <cellStyle name="Millares 5 3 2" xfId="256"/>
    <cellStyle name="Millares 5 4" xfId="257"/>
    <cellStyle name="Millares 5_Bol_0411(corregido emisor inst)" xfId="258"/>
    <cellStyle name="Millares 6" xfId="259"/>
    <cellStyle name="Millares 6 2" xfId="260"/>
    <cellStyle name="Millares 7" xfId="261"/>
    <cellStyle name="Millares 8" xfId="262"/>
    <cellStyle name="Millares 9" xfId="263"/>
    <cellStyle name="Millares Sangría" xfId="264"/>
    <cellStyle name="Millares Sangría 1" xfId="265"/>
    <cellStyle name="Currency" xfId="266"/>
    <cellStyle name="Currency [0]" xfId="267"/>
    <cellStyle name="Moneda 2" xfId="268"/>
    <cellStyle name="Moneda 2 2" xfId="269"/>
    <cellStyle name="Moneda 2 2 2" xfId="270"/>
    <cellStyle name="Moneda 2_Hoja1" xfId="271"/>
    <cellStyle name="Moneda 3" xfId="272"/>
    <cellStyle name="Monetario0" xfId="273"/>
    <cellStyle name="Neutral" xfId="274"/>
    <cellStyle name="Neutral 2" xfId="275"/>
    <cellStyle name="Neutral 3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19" xfId="289"/>
    <cellStyle name="Normal 19 2" xfId="290"/>
    <cellStyle name="Normal 2" xfId="291"/>
    <cellStyle name="Normal 2 10" xfId="292"/>
    <cellStyle name="Normal 2 2" xfId="293"/>
    <cellStyle name="Normal 2 2 2" xfId="294"/>
    <cellStyle name="Normal 2 2 3" xfId="295"/>
    <cellStyle name="Normal 2 2_Sol Tra Pres" xfId="296"/>
    <cellStyle name="Normal 2 3" xfId="297"/>
    <cellStyle name="Normal 2 4" xfId="298"/>
    <cellStyle name="Normal 2 4 2" xfId="299"/>
    <cellStyle name="Normal 2 4 2 2" xfId="300"/>
    <cellStyle name="Normal 2 4_Hoja1" xfId="301"/>
    <cellStyle name="Normal 2 5" xfId="302"/>
    <cellStyle name="Normal 2 6" xfId="303"/>
    <cellStyle name="Normal 2 7" xfId="304"/>
    <cellStyle name="Normal 2 8" xfId="305"/>
    <cellStyle name="Normal 2 9" xfId="306"/>
    <cellStyle name="Normal 2_Aportes Voluntarios - Julio 2010" xfId="307"/>
    <cellStyle name="Normal 20" xfId="308"/>
    <cellStyle name="Normal 20 2" xfId="309"/>
    <cellStyle name="Normal 21" xfId="310"/>
    <cellStyle name="Normal 21 2" xfId="311"/>
    <cellStyle name="Normal 22" xfId="312"/>
    <cellStyle name="Normal 22 2" xfId="313"/>
    <cellStyle name="Normal 23" xfId="314"/>
    <cellStyle name="Normal 23 2" xfId="315"/>
    <cellStyle name="Normal 24" xfId="316"/>
    <cellStyle name="Normal 24 2" xfId="317"/>
    <cellStyle name="Normal 25" xfId="318"/>
    <cellStyle name="Normal 26" xfId="319"/>
    <cellStyle name="Normal 27" xfId="320"/>
    <cellStyle name="Normal 28" xfId="321"/>
    <cellStyle name="Normal 29" xfId="322"/>
    <cellStyle name="Normal 3" xfId="323"/>
    <cellStyle name="Normal 3 2" xfId="324"/>
    <cellStyle name="Normal 3 2 2" xfId="325"/>
    <cellStyle name="Normal 3 3" xfId="326"/>
    <cellStyle name="Normal 3 4" xfId="327"/>
    <cellStyle name="Normal 3_Aportes Voluntarios - Julio 2010" xfId="328"/>
    <cellStyle name="Normal 30" xfId="329"/>
    <cellStyle name="Normal 31" xfId="330"/>
    <cellStyle name="Normal 32" xfId="331"/>
    <cellStyle name="Normal 4" xfId="332"/>
    <cellStyle name="Normal 4 2" xfId="333"/>
    <cellStyle name="Normal 4 2 2" xfId="334"/>
    <cellStyle name="Normal 4 3" xfId="335"/>
    <cellStyle name="Normal 4_Formato nuevos cuadros" xfId="336"/>
    <cellStyle name="Normal 5" xfId="337"/>
    <cellStyle name="Normal 5 2" xfId="338"/>
    <cellStyle name="Normal 5 3" xfId="339"/>
    <cellStyle name="Normal 6" xfId="340"/>
    <cellStyle name="Normal 6 2" xfId="341"/>
    <cellStyle name="Normal 6 2 2" xfId="342"/>
    <cellStyle name="Normal 6_Hoja1" xfId="343"/>
    <cellStyle name="Normal 7" xfId="344"/>
    <cellStyle name="Normal 7 2" xfId="345"/>
    <cellStyle name="Normal 7 2 2" xfId="346"/>
    <cellStyle name="Normal 7 2 3" xfId="347"/>
    <cellStyle name="Normal 7 3" xfId="348"/>
    <cellStyle name="Normal 7_Hoja1" xfId="349"/>
    <cellStyle name="Normal 8" xfId="350"/>
    <cellStyle name="Normal 9" xfId="351"/>
    <cellStyle name="Notas" xfId="352"/>
    <cellStyle name="Notas 2" xfId="353"/>
    <cellStyle name="Notas 2 2" xfId="354"/>
    <cellStyle name="Original" xfId="355"/>
    <cellStyle name="Original 2" xfId="356"/>
    <cellStyle name="Original 3" xfId="357"/>
    <cellStyle name="Percent" xfId="358"/>
    <cellStyle name="Percent" xfId="359"/>
    <cellStyle name="Porcentaje 2" xfId="360"/>
    <cellStyle name="Porcentaje 2 2" xfId="361"/>
    <cellStyle name="Porcentaje 3" xfId="362"/>
    <cellStyle name="Porcentaje 3 2" xfId="363"/>
    <cellStyle name="Porcentaje 3 3" xfId="364"/>
    <cellStyle name="Porcentaje 4" xfId="365"/>
    <cellStyle name="Porcentaje 5" xfId="366"/>
    <cellStyle name="Porcentual 10" xfId="367"/>
    <cellStyle name="Porcentual 2" xfId="368"/>
    <cellStyle name="Porcentual 2 2" xfId="369"/>
    <cellStyle name="Porcentual 2 3" xfId="370"/>
    <cellStyle name="Porcentual 2 4" xfId="371"/>
    <cellStyle name="Porcentual 2 4 2" xfId="372"/>
    <cellStyle name="Porcentual 2 5" xfId="373"/>
    <cellStyle name="Porcentual 2 6" xfId="374"/>
    <cellStyle name="Porcentual 2 7" xfId="375"/>
    <cellStyle name="Porcentual 2 8" xfId="376"/>
    <cellStyle name="Porcentual 3 2" xfId="377"/>
    <cellStyle name="Porcentual 4 2" xfId="378"/>
    <cellStyle name="Porcentual 4 3" xfId="379"/>
    <cellStyle name="Porcentual 5" xfId="380"/>
    <cellStyle name="Porcentual 5 2" xfId="381"/>
    <cellStyle name="Porcentual 5 2 2" xfId="382"/>
    <cellStyle name="Porcentual 6" xfId="383"/>
    <cellStyle name="Porcentual 7" xfId="384"/>
    <cellStyle name="Porcentual 8" xfId="385"/>
    <cellStyle name="Porcentual 9" xfId="386"/>
    <cellStyle name="Punto0" xfId="387"/>
    <cellStyle name="Salida" xfId="388"/>
    <cellStyle name="Salida 2" xfId="389"/>
    <cellStyle name="Salida 3" xfId="390"/>
    <cellStyle name="Texto de advertencia" xfId="391"/>
    <cellStyle name="Texto de advertencia 2" xfId="392"/>
    <cellStyle name="Texto explicativo" xfId="393"/>
    <cellStyle name="Texto explicativo 2" xfId="394"/>
    <cellStyle name="Título" xfId="395"/>
    <cellStyle name="Título 1 2" xfId="396"/>
    <cellStyle name="Título 1 3" xfId="397"/>
    <cellStyle name="Título 2" xfId="398"/>
    <cellStyle name="Título 2 2" xfId="399"/>
    <cellStyle name="Título 2 3" xfId="400"/>
    <cellStyle name="Título 3" xfId="401"/>
    <cellStyle name="Título 3 2" xfId="402"/>
    <cellStyle name="Título 3 3" xfId="403"/>
    <cellStyle name="Título 4" xfId="404"/>
    <cellStyle name="Título 5" xfId="405"/>
    <cellStyle name="Total" xfId="406"/>
    <cellStyle name="Total 10" xfId="407"/>
    <cellStyle name="Total 10 2" xfId="408"/>
    <cellStyle name="Total 2 2" xfId="409"/>
    <cellStyle name="Total 2 3" xfId="410"/>
    <cellStyle name="Total 3 2" xfId="411"/>
    <cellStyle name="Total 3 2 2" xfId="412"/>
    <cellStyle name="Total 4" xfId="413"/>
    <cellStyle name="Total 5" xfId="414"/>
    <cellStyle name="Total 6" xfId="415"/>
    <cellStyle name="Total 7" xfId="416"/>
    <cellStyle name="Total 8" xfId="417"/>
    <cellStyle name="Total 9" xfId="4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rtera%20por%20Clasificaci&#243;n%20de%20riesgo\Informes%20Mensuales\Setiembre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8\Bol_072008\p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413\Bol_04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213\Datos\Inversiones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msoria\Downloads\Bolet&#237;n%202013\Para%20RB\BE%20Boletin_prueb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7\Bol1217\Bol1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.%20Estadisticas\Nuevas%20Estad&#237;sticas%202018\Otros\Nuevos%20formatos%20Estadisticas%20Web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3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vigentes"/>
      <sheetName val="Estadisticas nuevas"/>
      <sheetName val="Lista de cuadros"/>
      <sheetName val="Clasificaciones"/>
      <sheetName val="Ej Chile Clasificación Acciones"/>
      <sheetName val="Ej Chile Clasificación Inv"/>
      <sheetName val="Ej México Clasificación Inv"/>
      <sheetName val="P032"/>
      <sheetName val="P033"/>
      <sheetName val="P034"/>
      <sheetName val="P035"/>
      <sheetName val="P036"/>
      <sheetName val="P037"/>
      <sheetName val="P038"/>
      <sheetName val=" RGenerales"/>
      <sheetName val="RVida"/>
      <sheetName val="Grupo Ec."/>
      <sheetName val="CAx Intru-Vida"/>
      <sheetName val="CAx Intru-Generales"/>
      <sheetName val="CAx Intru-Consolidado"/>
      <sheetName val="CA x Moneda"/>
      <sheetName val="CAxPlazo"/>
      <sheetName val="Riesgo"/>
      <sheetName val="CAXEmisor"/>
      <sheetName val="CAxAccEco"/>
      <sheetName val="CA-Infraes"/>
      <sheetName val="Evol-Fond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28125" style="18" customWidth="1"/>
    <col min="3" max="21" width="12.140625" style="18" customWidth="1"/>
    <col min="22" max="16384" width="11.421875" style="97" customWidth="1"/>
  </cols>
  <sheetData>
    <row r="1" spans="1:21" s="92" customFormat="1" ht="31.5" customHeight="1">
      <c r="A1" s="28"/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s="93" customFormat="1" ht="18" customHeight="1">
      <c r="A2" s="29"/>
      <c r="B2" s="101" t="s">
        <v>93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s="94" customFormat="1" ht="18.75" customHeight="1">
      <c r="A3" s="28"/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95" customFormat="1" ht="7.5" customHeight="1" thickBot="1">
      <c r="A4" s="30"/>
      <c r="B4" s="2"/>
      <c r="C4" s="3"/>
      <c r="D4" s="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98" customFormat="1" ht="41.25" customHeight="1" thickTop="1">
      <c r="A5" s="31"/>
      <c r="B5" s="91" t="s">
        <v>2</v>
      </c>
      <c r="C5" s="59" t="s">
        <v>3</v>
      </c>
      <c r="D5" s="59" t="s">
        <v>4</v>
      </c>
      <c r="E5" s="59" t="s">
        <v>5</v>
      </c>
      <c r="F5" s="59" t="s">
        <v>66</v>
      </c>
      <c r="G5" s="59" t="s">
        <v>6</v>
      </c>
      <c r="H5" s="59" t="s">
        <v>65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64</v>
      </c>
      <c r="P5" s="59" t="s">
        <v>13</v>
      </c>
      <c r="Q5" s="59" t="s">
        <v>92</v>
      </c>
      <c r="R5" s="59" t="s">
        <v>14</v>
      </c>
      <c r="S5" s="59" t="s">
        <v>15</v>
      </c>
      <c r="T5" s="59" t="s">
        <v>68</v>
      </c>
      <c r="U5" s="59" t="s">
        <v>16</v>
      </c>
    </row>
    <row r="6" spans="1:21" s="8" customFormat="1" ht="13.5">
      <c r="A6" s="27"/>
      <c r="B6" s="47" t="s">
        <v>17</v>
      </c>
      <c r="C6" s="48">
        <v>53517.58036</v>
      </c>
      <c r="D6" s="48">
        <v>325968.8152</v>
      </c>
      <c r="E6" s="48">
        <v>180927.74556</v>
      </c>
      <c r="F6" s="48">
        <v>101274.615</v>
      </c>
      <c r="G6" s="48">
        <v>19661.18776</v>
      </c>
      <c r="H6" s="48">
        <v>13317328.9187</v>
      </c>
      <c r="I6" s="48">
        <v>694590.34472</v>
      </c>
      <c r="J6" s="48">
        <v>4512012.0771</v>
      </c>
      <c r="K6" s="48">
        <v>12760.980210000002</v>
      </c>
      <c r="L6" s="48">
        <v>887581.31338</v>
      </c>
      <c r="M6" s="48">
        <v>1418072.8411700001</v>
      </c>
      <c r="N6" s="48">
        <v>231327.11093</v>
      </c>
      <c r="O6" s="48">
        <v>12895822.28091</v>
      </c>
      <c r="P6" s="48">
        <v>2372002.66045</v>
      </c>
      <c r="Q6" s="48">
        <v>66514.69037</v>
      </c>
      <c r="R6" s="48">
        <v>13134575.9176</v>
      </c>
      <c r="S6" s="48">
        <v>37666.058280000005</v>
      </c>
      <c r="T6" s="48">
        <v>403828.50759</v>
      </c>
      <c r="U6" s="48">
        <v>50665433.64529</v>
      </c>
    </row>
    <row r="7" spans="1:21" s="8" customFormat="1" ht="13.5">
      <c r="A7" s="31"/>
      <c r="B7" s="49" t="s">
        <v>18</v>
      </c>
      <c r="C7" s="50">
        <v>20912.7029</v>
      </c>
      <c r="D7" s="50">
        <v>194287.56673</v>
      </c>
      <c r="E7" s="50">
        <v>99191.54567999998</v>
      </c>
      <c r="F7" s="50">
        <v>60196.90701</v>
      </c>
      <c r="G7" s="50">
        <v>5706.43085</v>
      </c>
      <c r="H7" s="50">
        <v>12420096.522319999</v>
      </c>
      <c r="I7" s="50">
        <v>473107.87474</v>
      </c>
      <c r="J7" s="50">
        <v>4128069.13464</v>
      </c>
      <c r="K7" s="50">
        <v>4341.248070000001</v>
      </c>
      <c r="L7" s="50">
        <v>487203.40445</v>
      </c>
      <c r="M7" s="50">
        <v>1249590.1469999999</v>
      </c>
      <c r="N7" s="50">
        <v>184442.5695</v>
      </c>
      <c r="O7" s="50">
        <v>11387164.851149999</v>
      </c>
      <c r="P7" s="50">
        <v>2211890.95682</v>
      </c>
      <c r="Q7" s="50">
        <v>33330.84908</v>
      </c>
      <c r="R7" s="50">
        <v>11124923.80775</v>
      </c>
      <c r="S7" s="50">
        <v>18025.06489</v>
      </c>
      <c r="T7" s="50">
        <v>379725.28664</v>
      </c>
      <c r="U7" s="50">
        <v>44482206.870220006</v>
      </c>
    </row>
    <row r="8" spans="1:21" s="8" customFormat="1" ht="13.5">
      <c r="A8" s="27"/>
      <c r="B8" s="51" t="s">
        <v>19</v>
      </c>
      <c r="C8" s="42">
        <v>8583.08832</v>
      </c>
      <c r="D8" s="42">
        <v>89856.3699</v>
      </c>
      <c r="E8" s="42">
        <v>47670.252759999996</v>
      </c>
      <c r="F8" s="42">
        <v>14966.03138</v>
      </c>
      <c r="G8" s="42">
        <v>778.52179</v>
      </c>
      <c r="H8" s="42">
        <v>118534.75253</v>
      </c>
      <c r="I8" s="42">
        <v>176333.89831</v>
      </c>
      <c r="J8" s="42">
        <v>310585.51286</v>
      </c>
      <c r="K8" s="42">
        <v>377.6971</v>
      </c>
      <c r="L8" s="42">
        <v>177225.33656999998</v>
      </c>
      <c r="M8" s="42">
        <v>161905.356</v>
      </c>
      <c r="N8" s="42">
        <v>343.43945</v>
      </c>
      <c r="O8" s="42">
        <v>1272416.19243</v>
      </c>
      <c r="P8" s="42">
        <v>17165.85186</v>
      </c>
      <c r="Q8" s="42">
        <v>9570.09041</v>
      </c>
      <c r="R8" s="42">
        <v>1383193.17338</v>
      </c>
      <c r="S8" s="42">
        <v>10550.29077</v>
      </c>
      <c r="T8" s="42">
        <v>0</v>
      </c>
      <c r="U8" s="42">
        <v>3800055.8558199997</v>
      </c>
    </row>
    <row r="9" spans="1:21" s="8" customFormat="1" ht="13.5">
      <c r="A9" s="27"/>
      <c r="B9" s="51" t="s">
        <v>20</v>
      </c>
      <c r="C9" s="42">
        <v>0</v>
      </c>
      <c r="D9" s="42">
        <v>91658.02806</v>
      </c>
      <c r="E9" s="42">
        <v>6850.79403</v>
      </c>
      <c r="F9" s="42">
        <v>8457.253929999999</v>
      </c>
      <c r="G9" s="42">
        <v>0</v>
      </c>
      <c r="H9" s="42">
        <v>2040764.04765</v>
      </c>
      <c r="I9" s="42">
        <v>0</v>
      </c>
      <c r="J9" s="42">
        <v>771490.49465</v>
      </c>
      <c r="K9" s="42">
        <v>0</v>
      </c>
      <c r="L9" s="42">
        <v>0</v>
      </c>
      <c r="M9" s="42">
        <v>1087284.3447</v>
      </c>
      <c r="N9" s="42">
        <v>3008.50684</v>
      </c>
      <c r="O9" s="42">
        <v>4444426.79887</v>
      </c>
      <c r="P9" s="42">
        <v>581741.6288099999</v>
      </c>
      <c r="Q9" s="42">
        <v>0</v>
      </c>
      <c r="R9" s="42">
        <v>3833939.14162</v>
      </c>
      <c r="S9" s="42">
        <v>0</v>
      </c>
      <c r="T9" s="42">
        <v>43712.87481</v>
      </c>
      <c r="U9" s="42">
        <v>12913333.91397</v>
      </c>
    </row>
    <row r="10" spans="1:21" s="8" customFormat="1" ht="13.5">
      <c r="A10" s="27"/>
      <c r="B10" s="51" t="s">
        <v>21</v>
      </c>
      <c r="C10" s="42">
        <v>0</v>
      </c>
      <c r="D10" s="42">
        <v>0</v>
      </c>
      <c r="E10" s="42">
        <v>0</v>
      </c>
      <c r="F10" s="42">
        <v>31321.027720000002</v>
      </c>
      <c r="G10" s="42">
        <v>0</v>
      </c>
      <c r="H10" s="42">
        <v>10222045.5306</v>
      </c>
      <c r="I10" s="42">
        <v>0</v>
      </c>
      <c r="J10" s="42">
        <v>3044987.63613</v>
      </c>
      <c r="K10" s="42">
        <v>0</v>
      </c>
      <c r="L10" s="42">
        <v>0</v>
      </c>
      <c r="M10" s="42">
        <v>0</v>
      </c>
      <c r="N10" s="42">
        <v>181090.62321000002</v>
      </c>
      <c r="O10" s="42">
        <v>5085049.4884</v>
      </c>
      <c r="P10" s="42">
        <v>1606780.90162</v>
      </c>
      <c r="Q10" s="42">
        <v>0</v>
      </c>
      <c r="R10" s="42">
        <v>5136180.32687</v>
      </c>
      <c r="S10" s="42">
        <v>0</v>
      </c>
      <c r="T10" s="42">
        <v>336012.41183</v>
      </c>
      <c r="U10" s="42">
        <v>25643467.946380004</v>
      </c>
    </row>
    <row r="11" spans="1:21" s="8" customFormat="1" ht="13.5">
      <c r="A11" s="27"/>
      <c r="B11" s="52" t="s">
        <v>22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30587.6061</v>
      </c>
      <c r="I11" s="42">
        <v>0</v>
      </c>
      <c r="J11" s="42">
        <v>124369.27639</v>
      </c>
      <c r="K11" s="42">
        <v>0</v>
      </c>
      <c r="L11" s="42">
        <v>0</v>
      </c>
      <c r="M11" s="42">
        <v>0</v>
      </c>
      <c r="N11" s="42">
        <v>181090.62321000002</v>
      </c>
      <c r="O11" s="42">
        <v>614227.22567</v>
      </c>
      <c r="P11" s="42">
        <v>0</v>
      </c>
      <c r="Q11" s="42">
        <v>0</v>
      </c>
      <c r="R11" s="42">
        <v>72886.01101</v>
      </c>
      <c r="S11" s="42">
        <v>0</v>
      </c>
      <c r="T11" s="42">
        <v>34670.948200000006</v>
      </c>
      <c r="U11" s="42">
        <v>1057831.69058</v>
      </c>
    </row>
    <row r="12" spans="1:21" s="8" customFormat="1" ht="13.5">
      <c r="A12" s="27"/>
      <c r="B12" s="52" t="s">
        <v>23</v>
      </c>
      <c r="C12" s="42">
        <v>0</v>
      </c>
      <c r="D12" s="42">
        <v>0</v>
      </c>
      <c r="E12" s="42">
        <v>0</v>
      </c>
      <c r="F12" s="42">
        <v>30564.14239</v>
      </c>
      <c r="G12" s="42">
        <v>0</v>
      </c>
      <c r="H12" s="42">
        <v>4671145.55451</v>
      </c>
      <c r="I12" s="42">
        <v>0</v>
      </c>
      <c r="J12" s="42">
        <v>1642538.50419</v>
      </c>
      <c r="K12" s="42">
        <v>0</v>
      </c>
      <c r="L12" s="42">
        <v>0</v>
      </c>
      <c r="M12" s="42">
        <v>0</v>
      </c>
      <c r="N12" s="42">
        <v>0</v>
      </c>
      <c r="O12" s="42">
        <v>2051763.18915</v>
      </c>
      <c r="P12" s="42">
        <v>1164023.58099</v>
      </c>
      <c r="Q12" s="42">
        <v>0</v>
      </c>
      <c r="R12" s="42">
        <v>2293598.66211</v>
      </c>
      <c r="S12" s="42">
        <v>0</v>
      </c>
      <c r="T12" s="42">
        <v>287819.08763</v>
      </c>
      <c r="U12" s="42">
        <v>12141452.720969997</v>
      </c>
    </row>
    <row r="13" spans="1:21" s="8" customFormat="1" ht="13.5">
      <c r="A13" s="27"/>
      <c r="B13" s="52" t="s">
        <v>24</v>
      </c>
      <c r="C13" s="42">
        <v>0</v>
      </c>
      <c r="D13" s="42">
        <v>0</v>
      </c>
      <c r="E13" s="42">
        <v>0</v>
      </c>
      <c r="F13" s="42">
        <v>756.88533</v>
      </c>
      <c r="G13" s="42">
        <v>0</v>
      </c>
      <c r="H13" s="42">
        <v>5520312.36999</v>
      </c>
      <c r="I13" s="42">
        <v>0</v>
      </c>
      <c r="J13" s="42">
        <v>1278079.85555</v>
      </c>
      <c r="K13" s="42">
        <v>0</v>
      </c>
      <c r="L13" s="42">
        <v>0</v>
      </c>
      <c r="M13" s="42">
        <v>0</v>
      </c>
      <c r="N13" s="42">
        <v>0</v>
      </c>
      <c r="O13" s="42">
        <v>2419059.07358</v>
      </c>
      <c r="P13" s="42">
        <v>442757.32063</v>
      </c>
      <c r="Q13" s="42">
        <v>0</v>
      </c>
      <c r="R13" s="42">
        <v>2769695.65375</v>
      </c>
      <c r="S13" s="42">
        <v>0</v>
      </c>
      <c r="T13" s="42">
        <v>13522.376</v>
      </c>
      <c r="U13" s="42">
        <v>12444183.53483</v>
      </c>
    </row>
    <row r="14" spans="1:21" s="8" customFormat="1" ht="13.5">
      <c r="A14" s="27"/>
      <c r="B14" s="53" t="s">
        <v>25</v>
      </c>
      <c r="C14" s="42">
        <v>11709.514580000001</v>
      </c>
      <c r="D14" s="42">
        <v>12773.16877</v>
      </c>
      <c r="E14" s="42">
        <v>33922.09889</v>
      </c>
      <c r="F14" s="42">
        <v>5452.593980000001</v>
      </c>
      <c r="G14" s="42">
        <v>4927.90906</v>
      </c>
      <c r="H14" s="42">
        <v>38752.19154</v>
      </c>
      <c r="I14" s="42">
        <v>294706.97643</v>
      </c>
      <c r="J14" s="42">
        <v>1005.491</v>
      </c>
      <c r="K14" s="42">
        <v>3963.5509700000002</v>
      </c>
      <c r="L14" s="42">
        <v>307911.06788</v>
      </c>
      <c r="M14" s="42">
        <v>400.4463</v>
      </c>
      <c r="N14" s="42">
        <v>0</v>
      </c>
      <c r="O14" s="42">
        <v>543932.3714500001</v>
      </c>
      <c r="P14" s="42">
        <v>6202.57453</v>
      </c>
      <c r="Q14" s="42">
        <v>23760.758670000003</v>
      </c>
      <c r="R14" s="42">
        <v>750941.16588</v>
      </c>
      <c r="S14" s="42">
        <v>7474.77412</v>
      </c>
      <c r="T14" s="42">
        <v>0</v>
      </c>
      <c r="U14" s="42">
        <v>2047836.6540499998</v>
      </c>
    </row>
    <row r="15" spans="1:21" s="8" customFormat="1" ht="13.5">
      <c r="A15" s="27"/>
      <c r="B15" s="51" t="s">
        <v>26</v>
      </c>
      <c r="C15" s="42">
        <v>620.1</v>
      </c>
      <c r="D15" s="42">
        <v>0</v>
      </c>
      <c r="E15" s="42">
        <v>10748.4</v>
      </c>
      <c r="F15" s="42">
        <v>0</v>
      </c>
      <c r="G15" s="42">
        <v>0</v>
      </c>
      <c r="H15" s="42">
        <v>0</v>
      </c>
      <c r="I15" s="42">
        <v>2067</v>
      </c>
      <c r="J15" s="42">
        <v>0</v>
      </c>
      <c r="K15" s="42">
        <v>0</v>
      </c>
      <c r="L15" s="42">
        <v>2067</v>
      </c>
      <c r="M15" s="42">
        <v>0</v>
      </c>
      <c r="N15" s="42">
        <v>0</v>
      </c>
      <c r="O15" s="42">
        <v>41340</v>
      </c>
      <c r="P15" s="42">
        <v>0</v>
      </c>
      <c r="Q15" s="42">
        <v>0</v>
      </c>
      <c r="R15" s="42">
        <v>20670</v>
      </c>
      <c r="S15" s="42">
        <v>0</v>
      </c>
      <c r="T15" s="42">
        <v>0</v>
      </c>
      <c r="U15" s="42">
        <v>77512.5</v>
      </c>
    </row>
    <row r="16" spans="1:21" s="44" customFormat="1" ht="13.5">
      <c r="A16" s="27"/>
      <c r="B16" s="49" t="s">
        <v>27</v>
      </c>
      <c r="C16" s="50">
        <v>1537.3583700000001</v>
      </c>
      <c r="D16" s="50">
        <v>17697.851079999997</v>
      </c>
      <c r="E16" s="50">
        <v>25788.442199999998</v>
      </c>
      <c r="F16" s="50">
        <v>1420.05649</v>
      </c>
      <c r="G16" s="50">
        <v>1322.54683</v>
      </c>
      <c r="H16" s="50">
        <v>0</v>
      </c>
      <c r="I16" s="50">
        <v>17671.26988</v>
      </c>
      <c r="J16" s="50">
        <v>0</v>
      </c>
      <c r="K16" s="50">
        <v>1104.78009</v>
      </c>
      <c r="L16" s="50">
        <v>124524.54918999999</v>
      </c>
      <c r="M16" s="50">
        <v>0</v>
      </c>
      <c r="N16" s="50">
        <v>0</v>
      </c>
      <c r="O16" s="50">
        <v>105574.84978</v>
      </c>
      <c r="P16" s="50">
        <v>0</v>
      </c>
      <c r="Q16" s="50">
        <v>13623.111869999999</v>
      </c>
      <c r="R16" s="50">
        <v>392609.66447</v>
      </c>
      <c r="S16" s="50">
        <v>217.10206</v>
      </c>
      <c r="T16" s="50">
        <v>0</v>
      </c>
      <c r="U16" s="50">
        <v>703091.58231</v>
      </c>
    </row>
    <row r="17" spans="1:21" s="44" customFormat="1" ht="13.5">
      <c r="A17" s="27"/>
      <c r="B17" s="49" t="s">
        <v>28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216.15218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1.40581</v>
      </c>
      <c r="T17" s="50">
        <v>0</v>
      </c>
      <c r="U17" s="50">
        <v>217.55799</v>
      </c>
    </row>
    <row r="18" spans="1:21" s="44" customFormat="1" ht="13.5">
      <c r="A18" s="27"/>
      <c r="B18" s="49" t="s">
        <v>29</v>
      </c>
      <c r="C18" s="50">
        <v>15233.640019999999</v>
      </c>
      <c r="D18" s="50">
        <v>84432.14620999999</v>
      </c>
      <c r="E18" s="50">
        <v>39336.286340000006</v>
      </c>
      <c r="F18" s="50">
        <v>29376.03815</v>
      </c>
      <c r="G18" s="50">
        <v>9357.19265</v>
      </c>
      <c r="H18" s="50">
        <v>664616.58991</v>
      </c>
      <c r="I18" s="50">
        <v>150811.14661000003</v>
      </c>
      <c r="J18" s="50">
        <v>284402.17960000003</v>
      </c>
      <c r="K18" s="50">
        <v>5418.483</v>
      </c>
      <c r="L18" s="50">
        <v>204326.52171</v>
      </c>
      <c r="M18" s="50">
        <v>124801.99568</v>
      </c>
      <c r="N18" s="50">
        <v>34729.289950000006</v>
      </c>
      <c r="O18" s="50">
        <v>1039320.42962</v>
      </c>
      <c r="P18" s="50">
        <v>118601.26195</v>
      </c>
      <c r="Q18" s="50">
        <v>14489.429199999999</v>
      </c>
      <c r="R18" s="50">
        <v>1194226.27262</v>
      </c>
      <c r="S18" s="50">
        <v>13338.716699999999</v>
      </c>
      <c r="T18" s="50">
        <v>17854.237739999997</v>
      </c>
      <c r="U18" s="50">
        <v>4044671.85766</v>
      </c>
    </row>
    <row r="19" spans="1:21" s="44" customFormat="1" ht="13.5">
      <c r="A19" s="27"/>
      <c r="B19" s="49" t="s">
        <v>30</v>
      </c>
      <c r="C19" s="50">
        <v>5331.77401</v>
      </c>
      <c r="D19" s="50">
        <v>29551.25118</v>
      </c>
      <c r="E19" s="50">
        <v>13767.70022</v>
      </c>
      <c r="F19" s="50">
        <v>10281.61335</v>
      </c>
      <c r="G19" s="50">
        <v>3275.0174300000003</v>
      </c>
      <c r="H19" s="50">
        <v>232615.80647</v>
      </c>
      <c r="I19" s="50">
        <v>52783.90131</v>
      </c>
      <c r="J19" s="50">
        <v>99540.76286</v>
      </c>
      <c r="K19" s="50">
        <v>1896.4690500000002</v>
      </c>
      <c r="L19" s="50">
        <v>71514.28259999999</v>
      </c>
      <c r="M19" s="50">
        <v>43680.69849</v>
      </c>
      <c r="N19" s="50">
        <v>12155.25148</v>
      </c>
      <c r="O19" s="50">
        <v>363762.15036</v>
      </c>
      <c r="P19" s="50">
        <v>41510.441679999996</v>
      </c>
      <c r="Q19" s="50">
        <v>5071.30022</v>
      </c>
      <c r="R19" s="50">
        <v>417979.19542</v>
      </c>
      <c r="S19" s="50">
        <v>4668.55084</v>
      </c>
      <c r="T19" s="50">
        <v>6248.98321</v>
      </c>
      <c r="U19" s="50">
        <v>1415635.1501799999</v>
      </c>
    </row>
    <row r="20" spans="1:21" s="44" customFormat="1" ht="13.5">
      <c r="A20" s="27"/>
      <c r="B20" s="49" t="s">
        <v>31</v>
      </c>
      <c r="C20" s="50">
        <v>10502.10506</v>
      </c>
      <c r="D20" s="50">
        <v>0</v>
      </c>
      <c r="E20" s="50">
        <v>2843.7711200000003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12.55543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4836.977349999999</v>
      </c>
      <c r="S20" s="50">
        <v>1415.21798</v>
      </c>
      <c r="T20" s="50">
        <v>0</v>
      </c>
      <c r="U20" s="50">
        <v>19610.626940000002</v>
      </c>
    </row>
    <row r="21" spans="1:21" s="44" customFormat="1" ht="13.5">
      <c r="A21" s="27"/>
      <c r="B21" s="49" t="s">
        <v>32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</row>
    <row r="22" spans="1:21" s="44" customFormat="1" ht="7.5" customHeight="1">
      <c r="A22" s="27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s="8" customFormat="1" ht="13.5">
      <c r="A23" s="37"/>
      <c r="B23" s="38" t="s">
        <v>33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8" customFormat="1" ht="13.5">
      <c r="A24" s="39"/>
      <c r="B24" s="40" t="s">
        <v>34</v>
      </c>
      <c r="C24" s="41">
        <v>65754.803915</v>
      </c>
      <c r="D24" s="41">
        <v>346634.22153390007</v>
      </c>
      <c r="E24" s="41">
        <v>213972.43653000004</v>
      </c>
      <c r="F24" s="41">
        <v>106431.89043999999</v>
      </c>
      <c r="G24" s="41">
        <v>30843.466099999998</v>
      </c>
      <c r="H24" s="41">
        <v>14068513.229660504</v>
      </c>
      <c r="I24" s="41">
        <v>842546.9540699997</v>
      </c>
      <c r="J24" s="41">
        <v>4656635.748520001</v>
      </c>
      <c r="K24" s="41">
        <v>15310.929267</v>
      </c>
      <c r="L24" s="41">
        <v>1012988.9332900001</v>
      </c>
      <c r="M24" s="41">
        <v>1443721.7032700004</v>
      </c>
      <c r="N24" s="41">
        <v>305046.7054795</v>
      </c>
      <c r="O24" s="41">
        <v>13310210.424294101</v>
      </c>
      <c r="P24" s="41">
        <v>2408897.9865699997</v>
      </c>
      <c r="Q24" s="41">
        <v>74591.48049249999</v>
      </c>
      <c r="R24" s="41">
        <v>14050863.423539992</v>
      </c>
      <c r="S24" s="41">
        <v>45321.482193899996</v>
      </c>
      <c r="T24" s="41">
        <v>432747.61586999986</v>
      </c>
      <c r="U24" s="41">
        <v>53431033.435036406</v>
      </c>
    </row>
    <row r="25" spans="1:21" s="8" customFormat="1" ht="13.5">
      <c r="A25" s="34"/>
      <c r="B25" s="46" t="s">
        <v>75</v>
      </c>
      <c r="C25" s="42">
        <v>20236.403287999998</v>
      </c>
      <c r="D25" s="42">
        <v>59062.43209</v>
      </c>
      <c r="E25" s="42">
        <v>78349.44015000001</v>
      </c>
      <c r="F25" s="42">
        <v>42169.61587</v>
      </c>
      <c r="G25" s="42">
        <v>12006.589199999999</v>
      </c>
      <c r="H25" s="42">
        <v>928832.4617496999</v>
      </c>
      <c r="I25" s="42">
        <v>116216.06055999997</v>
      </c>
      <c r="J25" s="42">
        <v>242710.3934899999</v>
      </c>
      <c r="K25" s="42">
        <v>1276.098021</v>
      </c>
      <c r="L25" s="42">
        <v>43371.10055000001</v>
      </c>
      <c r="M25" s="42">
        <v>181167.3653</v>
      </c>
      <c r="N25" s="42">
        <v>142719.8027895</v>
      </c>
      <c r="O25" s="42">
        <v>886167.8417899997</v>
      </c>
      <c r="P25" s="42">
        <v>197722.87513999996</v>
      </c>
      <c r="Q25" s="42">
        <v>46328.7888025</v>
      </c>
      <c r="R25" s="42">
        <v>1446606.7824900004</v>
      </c>
      <c r="S25" s="42">
        <v>4109.0145076</v>
      </c>
      <c r="T25" s="42">
        <v>66726.11459</v>
      </c>
      <c r="U25" s="42">
        <v>4515779.180378296</v>
      </c>
    </row>
    <row r="26" spans="1:21" s="8" customFormat="1" ht="13.5">
      <c r="A26" s="34"/>
      <c r="B26" s="46" t="s">
        <v>76</v>
      </c>
      <c r="C26" s="42">
        <v>36523.901787</v>
      </c>
      <c r="D26" s="42">
        <v>277365.54680390004</v>
      </c>
      <c r="E26" s="42">
        <v>119082.24087</v>
      </c>
      <c r="F26" s="42">
        <v>50940.11597</v>
      </c>
      <c r="G26" s="42">
        <v>14109.1091</v>
      </c>
      <c r="H26" s="42">
        <v>10853489.356074901</v>
      </c>
      <c r="I26" s="42">
        <v>367586.09852999984</v>
      </c>
      <c r="J26" s="42">
        <v>3728102.1273100004</v>
      </c>
      <c r="K26" s="42">
        <v>10555.2270903</v>
      </c>
      <c r="L26" s="42">
        <v>446542.47184</v>
      </c>
      <c r="M26" s="42">
        <v>1141016.7160900005</v>
      </c>
      <c r="N26" s="42">
        <v>119476.71579999996</v>
      </c>
      <c r="O26" s="42">
        <v>10103968.4159541</v>
      </c>
      <c r="P26" s="42">
        <v>1469082.7601399997</v>
      </c>
      <c r="Q26" s="42">
        <v>4880.65345</v>
      </c>
      <c r="R26" s="42">
        <v>9846411.376839994</v>
      </c>
      <c r="S26" s="42">
        <v>34393.4833643</v>
      </c>
      <c r="T26" s="42">
        <v>319826.21143999987</v>
      </c>
      <c r="U26" s="42">
        <v>38943352.52845448</v>
      </c>
    </row>
    <row r="27" spans="1:21" s="8" customFormat="1" ht="13.5">
      <c r="A27" s="34"/>
      <c r="B27" s="46" t="s">
        <v>77</v>
      </c>
      <c r="C27" s="42">
        <v>0</v>
      </c>
      <c r="D27" s="42">
        <v>0</v>
      </c>
      <c r="E27" s="42">
        <v>0</v>
      </c>
      <c r="F27" s="42">
        <v>3072.276</v>
      </c>
      <c r="G27" s="42">
        <v>0</v>
      </c>
      <c r="H27" s="42">
        <v>940260.874118</v>
      </c>
      <c r="I27" s="42">
        <v>63477.62618</v>
      </c>
      <c r="J27" s="42">
        <v>181081.60086999997</v>
      </c>
      <c r="K27" s="42">
        <v>0</v>
      </c>
      <c r="L27" s="42">
        <v>9620.544679999999</v>
      </c>
      <c r="M27" s="42">
        <v>29233.864409999995</v>
      </c>
      <c r="N27" s="42">
        <v>0</v>
      </c>
      <c r="O27" s="42">
        <v>959224.5960499992</v>
      </c>
      <c r="P27" s="42">
        <v>44033.89564</v>
      </c>
      <c r="Q27" s="42">
        <v>0</v>
      </c>
      <c r="R27" s="42">
        <v>812539.84736</v>
      </c>
      <c r="S27" s="42">
        <v>0</v>
      </c>
      <c r="T27" s="42">
        <v>20382.989</v>
      </c>
      <c r="U27" s="42">
        <v>3062928.1143079977</v>
      </c>
    </row>
    <row r="28" spans="1:21" s="8" customFormat="1" ht="13.5">
      <c r="A28" s="34"/>
      <c r="B28" s="46" t="s">
        <v>78</v>
      </c>
      <c r="C28" s="42">
        <v>0</v>
      </c>
      <c r="D28" s="42">
        <v>0</v>
      </c>
      <c r="E28" s="42">
        <v>607.30387</v>
      </c>
      <c r="F28" s="42">
        <v>5067.55846</v>
      </c>
      <c r="G28" s="42">
        <v>0</v>
      </c>
      <c r="H28" s="42">
        <v>1322390.9921377003</v>
      </c>
      <c r="I28" s="42">
        <v>125973.20389000005</v>
      </c>
      <c r="J28" s="42">
        <v>457105.03600000014</v>
      </c>
      <c r="K28" s="42">
        <v>0</v>
      </c>
      <c r="L28" s="42">
        <v>111661.65749999999</v>
      </c>
      <c r="M28" s="42">
        <v>82881.07213000002</v>
      </c>
      <c r="N28" s="42">
        <v>0</v>
      </c>
      <c r="O28" s="42">
        <v>629911.6279700005</v>
      </c>
      <c r="P28" s="42">
        <v>698058.45565</v>
      </c>
      <c r="Q28" s="42">
        <v>0</v>
      </c>
      <c r="R28" s="42">
        <v>780107.8515661999</v>
      </c>
      <c r="S28" s="42">
        <v>0</v>
      </c>
      <c r="T28" s="42">
        <v>25812.300839999996</v>
      </c>
      <c r="U28" s="42">
        <v>4239577.0600139</v>
      </c>
    </row>
    <row r="29" spans="1:21" s="8" customFormat="1" ht="13.5">
      <c r="A29" s="34"/>
      <c r="B29" s="46" t="s">
        <v>79</v>
      </c>
      <c r="C29" s="42">
        <v>8994.49884</v>
      </c>
      <c r="D29" s="42">
        <v>10206.24264</v>
      </c>
      <c r="E29" s="42">
        <v>15933.451640000001</v>
      </c>
      <c r="F29" s="42">
        <v>5182.32414</v>
      </c>
      <c r="G29" s="42">
        <v>4727.7678</v>
      </c>
      <c r="H29" s="42">
        <v>23539.5455802</v>
      </c>
      <c r="I29" s="42">
        <v>164333.93834</v>
      </c>
      <c r="J29" s="42">
        <v>42649.61075</v>
      </c>
      <c r="K29" s="42">
        <v>3479.6041557</v>
      </c>
      <c r="L29" s="42">
        <v>401793.15872</v>
      </c>
      <c r="M29" s="42">
        <v>9422.685340000002</v>
      </c>
      <c r="N29" s="42">
        <v>42850.18689</v>
      </c>
      <c r="O29" s="42">
        <v>730937.9425300001</v>
      </c>
      <c r="P29" s="42">
        <v>0</v>
      </c>
      <c r="Q29" s="42">
        <v>23382.038239999998</v>
      </c>
      <c r="R29" s="42">
        <v>1165197.5652838</v>
      </c>
      <c r="S29" s="42">
        <v>6818.984321999999</v>
      </c>
      <c r="T29" s="42">
        <v>0</v>
      </c>
      <c r="U29" s="42">
        <v>2659449.5452116993</v>
      </c>
    </row>
    <row r="30" spans="1:21" s="8" customFormat="1" ht="13.5">
      <c r="A30" s="34"/>
      <c r="B30" s="46" t="s">
        <v>80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4960.02657</v>
      </c>
      <c r="J30" s="42">
        <v>4986.9801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9947.00667</v>
      </c>
    </row>
    <row r="31" spans="1:21" s="8" customFormat="1" ht="7.5" customHeight="1">
      <c r="A31" s="34"/>
      <c r="B31" s="4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s="8" customFormat="1" ht="13.5">
      <c r="A32" s="27"/>
      <c r="B32" s="54" t="s">
        <v>35</v>
      </c>
      <c r="C32" s="48">
        <v>12237.22356</v>
      </c>
      <c r="D32" s="48">
        <v>20665.40634</v>
      </c>
      <c r="E32" s="48">
        <v>33044.690969999996</v>
      </c>
      <c r="F32" s="48">
        <v>5157.27544</v>
      </c>
      <c r="G32" s="48">
        <v>11182.27834</v>
      </c>
      <c r="H32" s="48">
        <v>751184.31096</v>
      </c>
      <c r="I32" s="48">
        <v>147956.60934999998</v>
      </c>
      <c r="J32" s="48">
        <v>144623.67142</v>
      </c>
      <c r="K32" s="48">
        <v>2549.94906</v>
      </c>
      <c r="L32" s="48">
        <v>125407.61991</v>
      </c>
      <c r="M32" s="48">
        <v>25648.862100000002</v>
      </c>
      <c r="N32" s="48">
        <v>73719.59455</v>
      </c>
      <c r="O32" s="48">
        <v>414388.14339</v>
      </c>
      <c r="P32" s="48">
        <v>36895.32612</v>
      </c>
      <c r="Q32" s="48">
        <v>8076.79012</v>
      </c>
      <c r="R32" s="48">
        <v>916287.5059400001</v>
      </c>
      <c r="S32" s="48">
        <v>7655.42391</v>
      </c>
      <c r="T32" s="48">
        <v>28919.10828</v>
      </c>
      <c r="U32" s="48">
        <v>2765599.78976</v>
      </c>
    </row>
    <row r="33" spans="1:21" s="8" customFormat="1" ht="7.5" customHeight="1">
      <c r="A33" s="27"/>
      <c r="B33" s="85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1:21" s="8" customFormat="1" ht="13.5">
      <c r="A34" s="31"/>
      <c r="B34" s="55" t="s">
        <v>36</v>
      </c>
      <c r="C34" s="48">
        <v>2315.26944</v>
      </c>
      <c r="D34" s="48">
        <v>2387.742977</v>
      </c>
      <c r="E34" s="48">
        <v>0</v>
      </c>
      <c r="F34" s="48">
        <v>12632.703579999998</v>
      </c>
      <c r="G34" s="48">
        <v>69115.99716000001</v>
      </c>
      <c r="H34" s="48">
        <v>0</v>
      </c>
      <c r="I34" s="48">
        <v>0</v>
      </c>
      <c r="J34" s="48">
        <v>0</v>
      </c>
      <c r="K34" s="48">
        <v>31272.470619800006</v>
      </c>
      <c r="L34" s="48">
        <v>47772.51018</v>
      </c>
      <c r="M34" s="48">
        <v>2999.77063</v>
      </c>
      <c r="N34" s="48">
        <v>1640.1121005</v>
      </c>
      <c r="O34" s="48">
        <v>63758.5725586</v>
      </c>
      <c r="P34" s="48">
        <v>0</v>
      </c>
      <c r="Q34" s="48">
        <v>1322.8450575000002</v>
      </c>
      <c r="R34" s="48">
        <v>67114.634099</v>
      </c>
      <c r="S34" s="48">
        <v>28440.321639800008</v>
      </c>
      <c r="T34" s="48">
        <v>0</v>
      </c>
      <c r="U34" s="48">
        <v>330772.9500421999</v>
      </c>
    </row>
    <row r="35" spans="1:21" s="8" customFormat="1" ht="13.5">
      <c r="A35" s="34"/>
      <c r="B35" s="46" t="s">
        <v>75</v>
      </c>
      <c r="C35" s="42">
        <v>2315.26944</v>
      </c>
      <c r="D35" s="42">
        <v>0</v>
      </c>
      <c r="E35" s="42">
        <v>0</v>
      </c>
      <c r="F35" s="42">
        <v>6849.930199999998</v>
      </c>
      <c r="G35" s="42">
        <v>40330.18181</v>
      </c>
      <c r="H35" s="42">
        <v>0</v>
      </c>
      <c r="I35" s="42">
        <v>0</v>
      </c>
      <c r="J35" s="42">
        <v>0</v>
      </c>
      <c r="K35" s="42">
        <v>23579.020299000003</v>
      </c>
      <c r="L35" s="42">
        <v>0</v>
      </c>
      <c r="M35" s="42">
        <v>2999.77063</v>
      </c>
      <c r="N35" s="42">
        <v>1640.1121005</v>
      </c>
      <c r="O35" s="42">
        <v>127.35349</v>
      </c>
      <c r="P35" s="42">
        <v>0</v>
      </c>
      <c r="Q35" s="42">
        <v>1322.8450575000002</v>
      </c>
      <c r="R35" s="42">
        <v>7500.096059099999</v>
      </c>
      <c r="S35" s="42">
        <v>19137.346978400004</v>
      </c>
      <c r="T35" s="42">
        <v>0</v>
      </c>
      <c r="U35" s="42">
        <v>105801.92606449997</v>
      </c>
    </row>
    <row r="36" spans="1:21" s="8" customFormat="1" ht="13.5">
      <c r="A36" s="34"/>
      <c r="B36" s="46" t="s">
        <v>76</v>
      </c>
      <c r="C36" s="42">
        <v>0</v>
      </c>
      <c r="D36" s="42">
        <v>2387.742977</v>
      </c>
      <c r="E36" s="42">
        <v>0</v>
      </c>
      <c r="F36" s="42">
        <v>96.20783999999999</v>
      </c>
      <c r="G36" s="42">
        <v>28785.815340000005</v>
      </c>
      <c r="H36" s="42">
        <v>0</v>
      </c>
      <c r="I36" s="42">
        <v>0</v>
      </c>
      <c r="J36" s="42">
        <v>0</v>
      </c>
      <c r="K36" s="42">
        <v>7693.450320800001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58319.04305</v>
      </c>
      <c r="S36" s="42">
        <v>9302.974661400001</v>
      </c>
      <c r="T36" s="42">
        <v>0</v>
      </c>
      <c r="U36" s="42">
        <v>106585.23418919997</v>
      </c>
    </row>
    <row r="37" spans="1:21" s="8" customFormat="1" ht="13.5">
      <c r="A37" s="34"/>
      <c r="B37" s="46" t="s">
        <v>77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</row>
    <row r="38" spans="1:21" s="8" customFormat="1" ht="13.5">
      <c r="A38" s="34"/>
      <c r="B38" s="46" t="s">
        <v>78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</row>
    <row r="39" spans="1:21" s="8" customFormat="1" ht="13.5">
      <c r="A39" s="34"/>
      <c r="B39" s="46" t="s">
        <v>79</v>
      </c>
      <c r="C39" s="42">
        <v>0</v>
      </c>
      <c r="D39" s="42">
        <v>0</v>
      </c>
      <c r="E39" s="42">
        <v>0</v>
      </c>
      <c r="F39" s="42">
        <v>5686.56554</v>
      </c>
      <c r="G39" s="42">
        <v>1E-05</v>
      </c>
      <c r="H39" s="42">
        <v>0</v>
      </c>
      <c r="I39" s="42">
        <v>0</v>
      </c>
      <c r="J39" s="42">
        <v>0</v>
      </c>
      <c r="K39" s="42">
        <v>0</v>
      </c>
      <c r="L39" s="42">
        <v>47772.51018</v>
      </c>
      <c r="M39" s="42">
        <v>0</v>
      </c>
      <c r="N39" s="42">
        <v>0</v>
      </c>
      <c r="O39" s="42">
        <v>63631.219068599996</v>
      </c>
      <c r="P39" s="42">
        <v>0</v>
      </c>
      <c r="Q39" s="42">
        <v>0</v>
      </c>
      <c r="R39" s="42">
        <v>1295.4949898999998</v>
      </c>
      <c r="S39" s="42">
        <v>0</v>
      </c>
      <c r="T39" s="42">
        <v>0</v>
      </c>
      <c r="U39" s="42">
        <v>118385.7897885</v>
      </c>
    </row>
    <row r="40" spans="1:21" s="8" customFormat="1" ht="13.5">
      <c r="A40" s="34"/>
      <c r="B40" s="46" t="s">
        <v>80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</row>
    <row r="41" spans="1:21" s="8" customFormat="1" ht="7.5" customHeight="1">
      <c r="A41" s="34"/>
      <c r="B41" s="4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s="8" customFormat="1" ht="13.5">
      <c r="A42" s="6"/>
      <c r="B42" s="47" t="s">
        <v>37</v>
      </c>
      <c r="C42" s="48">
        <v>0</v>
      </c>
      <c r="D42" s="48">
        <v>594.1183800000001</v>
      </c>
      <c r="E42" s="48">
        <v>2329.88528</v>
      </c>
      <c r="F42" s="48">
        <v>0</v>
      </c>
      <c r="G42" s="48">
        <v>0</v>
      </c>
      <c r="H42" s="48">
        <v>215441.63319700002</v>
      </c>
      <c r="I42" s="48">
        <v>329207.5801000001</v>
      </c>
      <c r="J42" s="48">
        <v>188753.81474</v>
      </c>
      <c r="K42" s="48">
        <v>0</v>
      </c>
      <c r="L42" s="48">
        <v>76718.14205</v>
      </c>
      <c r="M42" s="48">
        <v>20789.09168</v>
      </c>
      <c r="N42" s="48">
        <v>0</v>
      </c>
      <c r="O42" s="48">
        <v>703590.4676800001</v>
      </c>
      <c r="P42" s="48">
        <v>43000.42723000001</v>
      </c>
      <c r="Q42" s="48">
        <v>0</v>
      </c>
      <c r="R42" s="48">
        <v>206441.75580000004</v>
      </c>
      <c r="S42" s="48">
        <v>1893.8425433999998</v>
      </c>
      <c r="T42" s="48">
        <v>842.0958</v>
      </c>
      <c r="U42" s="48">
        <v>1789602.8544804002</v>
      </c>
    </row>
    <row r="43" spans="1:21" s="8" customFormat="1" ht="13.5">
      <c r="A43" s="34"/>
      <c r="B43" s="46" t="s">
        <v>48</v>
      </c>
      <c r="C43" s="42">
        <v>0</v>
      </c>
      <c r="D43" s="42">
        <v>594.1183800000001</v>
      </c>
      <c r="E43" s="42">
        <v>0</v>
      </c>
      <c r="F43" s="42">
        <v>0</v>
      </c>
      <c r="G43" s="42">
        <v>0</v>
      </c>
      <c r="H43" s="42">
        <v>0</v>
      </c>
      <c r="I43" s="42">
        <v>5.59906</v>
      </c>
      <c r="J43" s="42">
        <v>5.12518</v>
      </c>
      <c r="K43" s="42">
        <v>0</v>
      </c>
      <c r="L43" s="42">
        <v>0</v>
      </c>
      <c r="M43" s="42">
        <v>70.48388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-1.5</v>
      </c>
      <c r="T43" s="42">
        <v>0</v>
      </c>
      <c r="U43" s="42">
        <v>673.8265000000002</v>
      </c>
    </row>
    <row r="44" spans="1:21" s="8" customFormat="1" ht="13.5">
      <c r="A44" s="34"/>
      <c r="B44" s="46" t="s">
        <v>43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244.94199</v>
      </c>
      <c r="J44" s="42">
        <v>5980.578420000001</v>
      </c>
      <c r="K44" s="42">
        <v>0</v>
      </c>
      <c r="L44" s="42">
        <v>0</v>
      </c>
      <c r="M44" s="42">
        <v>0</v>
      </c>
      <c r="N44" s="42">
        <v>0</v>
      </c>
      <c r="O44" s="42">
        <v>15715.558710000001</v>
      </c>
      <c r="P44" s="42">
        <v>7391.800190000001</v>
      </c>
      <c r="Q44" s="42">
        <v>0</v>
      </c>
      <c r="R44" s="42">
        <v>24712.225200000004</v>
      </c>
      <c r="S44" s="42">
        <v>1895.3425433999998</v>
      </c>
      <c r="T44" s="42">
        <v>0</v>
      </c>
      <c r="U44" s="42">
        <v>55940.4470534</v>
      </c>
    </row>
    <row r="45" spans="1:21" s="8" customFormat="1" ht="13.5">
      <c r="A45" s="34"/>
      <c r="B45" s="46" t="s">
        <v>44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119466.3385403</v>
      </c>
      <c r="I45" s="42">
        <v>323151.02931000007</v>
      </c>
      <c r="J45" s="42">
        <v>144229.22193</v>
      </c>
      <c r="K45" s="42">
        <v>0</v>
      </c>
      <c r="L45" s="42">
        <v>73095.6532</v>
      </c>
      <c r="M45" s="42">
        <v>87.72478</v>
      </c>
      <c r="N45" s="42">
        <v>0</v>
      </c>
      <c r="O45" s="42">
        <v>652400.5001000001</v>
      </c>
      <c r="P45" s="42">
        <v>471</v>
      </c>
      <c r="Q45" s="42">
        <v>0</v>
      </c>
      <c r="R45" s="42">
        <v>173387.07767000003</v>
      </c>
      <c r="S45" s="42">
        <v>0</v>
      </c>
      <c r="T45" s="42">
        <v>842.0958</v>
      </c>
      <c r="U45" s="42">
        <v>1487130.6413303001</v>
      </c>
    </row>
    <row r="46" spans="1:21" s="8" customFormat="1" ht="13.5">
      <c r="A46" s="34"/>
      <c r="B46" s="46" t="s">
        <v>45</v>
      </c>
      <c r="C46" s="42">
        <v>0</v>
      </c>
      <c r="D46" s="42">
        <v>0</v>
      </c>
      <c r="E46" s="42">
        <v>2329.88528</v>
      </c>
      <c r="F46" s="42">
        <v>0</v>
      </c>
      <c r="G46" s="42">
        <v>0</v>
      </c>
      <c r="H46" s="42">
        <v>95975.2946567</v>
      </c>
      <c r="I46" s="42">
        <v>5806.0097399999995</v>
      </c>
      <c r="J46" s="42">
        <v>38538.889209999994</v>
      </c>
      <c r="K46" s="42">
        <v>0</v>
      </c>
      <c r="L46" s="42">
        <v>3622.48885</v>
      </c>
      <c r="M46" s="42">
        <v>20630.88302</v>
      </c>
      <c r="N46" s="42">
        <v>0</v>
      </c>
      <c r="O46" s="42">
        <v>35474.40887</v>
      </c>
      <c r="P46" s="42">
        <v>35137.62704000001</v>
      </c>
      <c r="Q46" s="42">
        <v>0</v>
      </c>
      <c r="R46" s="42">
        <v>8342.45293</v>
      </c>
      <c r="S46" s="42">
        <v>0</v>
      </c>
      <c r="T46" s="42">
        <v>0</v>
      </c>
      <c r="U46" s="42">
        <v>245857.93959670002</v>
      </c>
    </row>
    <row r="47" spans="1:21" s="8" customFormat="1" ht="13.5">
      <c r="A47" s="34"/>
      <c r="B47" s="46" t="s">
        <v>42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</row>
    <row r="48" spans="1:21" s="8" customFormat="1" ht="13.5">
      <c r="A48" s="34"/>
      <c r="B48" s="46" t="s">
        <v>46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</row>
    <row r="49" spans="1:21" s="8" customFormat="1" ht="7.5" customHeight="1">
      <c r="A49" s="34"/>
      <c r="B49" s="46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s="89" customFormat="1" ht="14.25" thickBot="1">
      <c r="A50" s="32"/>
      <c r="B50" s="56" t="s">
        <v>38</v>
      </c>
      <c r="C50" s="57">
        <v>2315.26944</v>
      </c>
      <c r="D50" s="57">
        <v>2981.8613569999998</v>
      </c>
      <c r="E50" s="57">
        <v>2329.88528</v>
      </c>
      <c r="F50" s="57">
        <v>12632.703579999998</v>
      </c>
      <c r="G50" s="57">
        <v>69115.99716000001</v>
      </c>
      <c r="H50" s="57">
        <v>215441.63319700002</v>
      </c>
      <c r="I50" s="57">
        <v>329207.5801000001</v>
      </c>
      <c r="J50" s="57">
        <v>188753.81474</v>
      </c>
      <c r="K50" s="57">
        <v>31272.470619800006</v>
      </c>
      <c r="L50" s="57">
        <v>124490.65222999999</v>
      </c>
      <c r="M50" s="57">
        <v>23788.86231</v>
      </c>
      <c r="N50" s="57">
        <v>1640.1121005</v>
      </c>
      <c r="O50" s="57">
        <v>767349.0402386001</v>
      </c>
      <c r="P50" s="57">
        <v>43000.42723000001</v>
      </c>
      <c r="Q50" s="57">
        <v>1322.8450575000002</v>
      </c>
      <c r="R50" s="57">
        <v>273556.38989900006</v>
      </c>
      <c r="S50" s="57">
        <v>30334.164183200006</v>
      </c>
      <c r="T50" s="57">
        <v>842.0958</v>
      </c>
      <c r="U50" s="57">
        <v>2120375.8045226</v>
      </c>
    </row>
    <row r="51" spans="1:21" s="8" customFormat="1" ht="7.5" customHeight="1" thickTop="1">
      <c r="A51" s="31"/>
      <c r="B51" s="11"/>
      <c r="C51" s="12"/>
      <c r="D51" s="12"/>
      <c r="E51" s="12"/>
      <c r="F51" s="12"/>
      <c r="G51" s="11"/>
      <c r="H51" s="11"/>
      <c r="I51" s="11"/>
      <c r="J51" s="12"/>
      <c r="K51" s="11"/>
      <c r="L51" s="11"/>
      <c r="M51" s="11"/>
      <c r="N51" s="11"/>
      <c r="O51" s="11"/>
      <c r="P51" s="11"/>
      <c r="Q51" s="11"/>
      <c r="R51" s="12"/>
      <c r="S51" s="11"/>
      <c r="T51" s="11"/>
      <c r="U51" s="11"/>
    </row>
    <row r="52" spans="1:21" s="89" customFormat="1" ht="13.5">
      <c r="A52" s="32"/>
      <c r="B52" s="87" t="s">
        <v>47</v>
      </c>
      <c r="C52" s="73"/>
      <c r="D52" s="73"/>
      <c r="E52" s="73"/>
      <c r="F52" s="73"/>
      <c r="G52" s="73"/>
      <c r="H52" s="73"/>
      <c r="I52" s="73"/>
      <c r="J52" s="73"/>
      <c r="K52" s="74"/>
      <c r="L52" s="73"/>
      <c r="M52" s="73"/>
      <c r="N52" s="74"/>
      <c r="O52" s="73"/>
      <c r="P52" s="73"/>
      <c r="Q52" s="73"/>
      <c r="R52" s="73"/>
      <c r="S52" s="73"/>
      <c r="T52" s="73"/>
      <c r="U52" s="73"/>
    </row>
    <row r="53" spans="1:21" s="89" customFormat="1" ht="13.5">
      <c r="A53" s="32"/>
      <c r="B53" s="87" t="s">
        <v>50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1:21" s="89" customFormat="1" ht="13.5">
      <c r="A54" s="32"/>
      <c r="B54" s="87" t="s">
        <v>49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s="89" customFormat="1" ht="13.5">
      <c r="A55" s="32"/>
      <c r="B55" s="87" t="s">
        <v>88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21" s="89" customFormat="1" ht="13.5">
      <c r="A56" s="32"/>
      <c r="B56" s="87" t="s">
        <v>89</v>
      </c>
      <c r="C56" s="75"/>
      <c r="D56" s="75"/>
      <c r="E56" s="7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s="89" customFormat="1" ht="13.5">
      <c r="A57" s="32"/>
      <c r="B57" s="87" t="s">
        <v>82</v>
      </c>
      <c r="C57" s="14"/>
      <c r="D57" s="14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s="89" customFormat="1" ht="13.5">
      <c r="A58" s="32"/>
      <c r="B58" s="87" t="s">
        <v>67</v>
      </c>
      <c r="C58" s="14"/>
      <c r="D58" s="14"/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90"/>
    </row>
    <row r="59" spans="1:21" s="89" customFormat="1" ht="13.5">
      <c r="A59" s="32"/>
      <c r="B59" s="87" t="s">
        <v>91</v>
      </c>
      <c r="C59" s="73"/>
      <c r="D59" s="73"/>
      <c r="E59" s="73"/>
      <c r="F59" s="73"/>
      <c r="G59" s="73"/>
      <c r="H59" s="73"/>
      <c r="I59" s="73"/>
      <c r="J59" s="73"/>
      <c r="K59" s="74"/>
      <c r="L59" s="73"/>
      <c r="M59" s="73"/>
      <c r="N59" s="74"/>
      <c r="O59" s="73"/>
      <c r="P59" s="73"/>
      <c r="Q59" s="73"/>
      <c r="R59" s="73"/>
      <c r="S59" s="73"/>
      <c r="T59" s="73"/>
      <c r="U59" s="73"/>
    </row>
    <row r="60" spans="1:21" s="89" customFormat="1" ht="13.5">
      <c r="A60" s="32"/>
      <c r="B60" s="87" t="s">
        <v>69</v>
      </c>
      <c r="C60" s="15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89" customFormat="1" ht="13.5">
      <c r="A61" s="32"/>
      <c r="B61" s="87" t="s">
        <v>70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s="89" customFormat="1" ht="13.5">
      <c r="A62" s="32"/>
      <c r="B62" s="87" t="s">
        <v>71</v>
      </c>
      <c r="C62" s="16"/>
      <c r="D62" s="16"/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79" customFormat="1" ht="13.5">
      <c r="A63" s="76"/>
      <c r="B63" s="87" t="s">
        <v>72</v>
      </c>
      <c r="C63" s="17"/>
      <c r="D63" s="17"/>
      <c r="E63" s="1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</row>
    <row r="64" spans="1:21" s="79" customFormat="1" ht="13.5">
      <c r="A64" s="76"/>
      <c r="B64" s="87" t="s">
        <v>73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1:21" s="79" customFormat="1" ht="13.5">
      <c r="A65" s="76"/>
      <c r="B65" s="87" t="s">
        <v>74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ht="13.5">
      <c r="B66" s="87"/>
    </row>
    <row r="69" ht="14.25">
      <c r="B69" s="86"/>
    </row>
    <row r="70" ht="14.25">
      <c r="B70" s="86"/>
    </row>
  </sheetData>
  <sheetProtection/>
  <mergeCells count="3">
    <mergeCell ref="B1:U1"/>
    <mergeCell ref="B2:U2"/>
    <mergeCell ref="B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72" customWidth="1"/>
    <col min="2" max="2" width="49.7109375" style="18" customWidth="1"/>
    <col min="3" max="16" width="10.00390625" style="18" customWidth="1"/>
    <col min="17" max="16384" width="11.421875" style="97" customWidth="1"/>
  </cols>
  <sheetData>
    <row r="1" spans="1:16" s="92" customFormat="1" ht="35.25">
      <c r="A1" s="61"/>
      <c r="B1" s="100" t="s">
        <v>39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s="93" customFormat="1" ht="18" customHeight="1">
      <c r="A2" s="62"/>
      <c r="B2" s="101" t="str">
        <f>'P032'!B2:U2</f>
        <v>Al 30 de setiembre del 2021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s="94" customFormat="1" ht="18.75" customHeight="1">
      <c r="A3" s="63"/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s="95" customFormat="1" ht="7.5" customHeight="1" thickBot="1">
      <c r="A4" s="64"/>
      <c r="B4" s="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4"/>
    </row>
    <row r="5" spans="1:16" s="96" customFormat="1" ht="42.75" customHeight="1" thickTop="1">
      <c r="A5" s="65"/>
      <c r="B5" s="91" t="s">
        <v>2</v>
      </c>
      <c r="C5" s="59" t="s">
        <v>3</v>
      </c>
      <c r="D5" s="59" t="s">
        <v>4</v>
      </c>
      <c r="E5" s="59" t="s">
        <v>5</v>
      </c>
      <c r="F5" s="59" t="s">
        <v>66</v>
      </c>
      <c r="G5" s="59" t="s">
        <v>6</v>
      </c>
      <c r="H5" s="59" t="s">
        <v>86</v>
      </c>
      <c r="I5" s="59" t="s">
        <v>7</v>
      </c>
      <c r="J5" s="59" t="s">
        <v>9</v>
      </c>
      <c r="K5" s="59" t="s">
        <v>10</v>
      </c>
      <c r="L5" s="59" t="s">
        <v>64</v>
      </c>
      <c r="M5" s="59" t="s">
        <v>87</v>
      </c>
      <c r="N5" s="59" t="s">
        <v>14</v>
      </c>
      <c r="O5" s="59" t="s">
        <v>15</v>
      </c>
      <c r="P5" s="59" t="s">
        <v>16</v>
      </c>
    </row>
    <row r="6" spans="1:16" s="8" customFormat="1" ht="13.5">
      <c r="A6" s="66"/>
      <c r="B6" s="82" t="s">
        <v>17</v>
      </c>
      <c r="C6" s="48">
        <v>53517.58036</v>
      </c>
      <c r="D6" s="48">
        <v>67479.74369</v>
      </c>
      <c r="E6" s="48">
        <v>139084.16083</v>
      </c>
      <c r="F6" s="48">
        <v>9475.406949999999</v>
      </c>
      <c r="G6" s="48">
        <v>19661.18776</v>
      </c>
      <c r="H6" s="48">
        <v>38234.67133</v>
      </c>
      <c r="I6" s="48">
        <v>694590.34472</v>
      </c>
      <c r="J6" s="48">
        <v>12760.980210000002</v>
      </c>
      <c r="K6" s="48">
        <v>887581.31338</v>
      </c>
      <c r="L6" s="48">
        <v>1590212.99858</v>
      </c>
      <c r="M6" s="48">
        <v>66514.69037</v>
      </c>
      <c r="N6" s="48">
        <v>2651813.4758099997</v>
      </c>
      <c r="O6" s="48">
        <v>37666.058280000005</v>
      </c>
      <c r="P6" s="48">
        <v>6268592.612269999</v>
      </c>
    </row>
    <row r="7" spans="1:16" s="44" customFormat="1" ht="13.5">
      <c r="A7" s="67"/>
      <c r="B7" s="49" t="s">
        <v>18</v>
      </c>
      <c r="C7" s="50">
        <v>20912.7029</v>
      </c>
      <c r="D7" s="50">
        <v>27148.10705</v>
      </c>
      <c r="E7" s="50">
        <v>65135.88302</v>
      </c>
      <c r="F7" s="50">
        <v>2645.78845</v>
      </c>
      <c r="G7" s="50">
        <v>5706.43085</v>
      </c>
      <c r="H7" s="50">
        <v>25083.0547</v>
      </c>
      <c r="I7" s="50">
        <v>473107.87474</v>
      </c>
      <c r="J7" s="50">
        <v>4341.248070000001</v>
      </c>
      <c r="K7" s="50">
        <v>487203.40445</v>
      </c>
      <c r="L7" s="50">
        <v>1023315.3470400001</v>
      </c>
      <c r="M7" s="50">
        <v>33330.84908</v>
      </c>
      <c r="N7" s="50">
        <v>1464506.20095</v>
      </c>
      <c r="O7" s="50">
        <v>18025.06489</v>
      </c>
      <c r="P7" s="50">
        <v>3650461.9561900003</v>
      </c>
    </row>
    <row r="8" spans="1:16" s="8" customFormat="1" ht="13.5">
      <c r="A8" s="66"/>
      <c r="B8" s="51" t="s">
        <v>19</v>
      </c>
      <c r="C8" s="42">
        <v>8583.08832</v>
      </c>
      <c r="D8" s="42">
        <v>14374.938279999998</v>
      </c>
      <c r="E8" s="42">
        <v>20465.38413</v>
      </c>
      <c r="F8" s="42">
        <v>709.0255</v>
      </c>
      <c r="G8" s="42">
        <v>778.52179</v>
      </c>
      <c r="H8" s="42">
        <v>5149.28517</v>
      </c>
      <c r="I8" s="42">
        <v>176333.89831</v>
      </c>
      <c r="J8" s="42">
        <v>377.6971</v>
      </c>
      <c r="K8" s="42">
        <v>177225.33656999998</v>
      </c>
      <c r="L8" s="42">
        <v>438042.97559</v>
      </c>
      <c r="M8" s="42">
        <v>9570.09041</v>
      </c>
      <c r="N8" s="42">
        <v>692895.0350700001</v>
      </c>
      <c r="O8" s="42">
        <v>10550.29077</v>
      </c>
      <c r="P8" s="42">
        <v>1555055.56701</v>
      </c>
    </row>
    <row r="9" spans="1:16" s="8" customFormat="1" ht="13.5">
      <c r="A9" s="66"/>
      <c r="B9" s="51" t="s">
        <v>25</v>
      </c>
      <c r="C9" s="42">
        <v>11709.514580000001</v>
      </c>
      <c r="D9" s="42">
        <v>12773.16877</v>
      </c>
      <c r="E9" s="42">
        <v>33922.09889</v>
      </c>
      <c r="F9" s="42">
        <v>1936.76295</v>
      </c>
      <c r="G9" s="42">
        <v>4927.90906</v>
      </c>
      <c r="H9" s="42">
        <v>19933.76953</v>
      </c>
      <c r="I9" s="42">
        <v>294706.97643</v>
      </c>
      <c r="J9" s="42">
        <v>3963.5509700000002</v>
      </c>
      <c r="K9" s="42">
        <v>307911.06788</v>
      </c>
      <c r="L9" s="42">
        <v>543932.3714500001</v>
      </c>
      <c r="M9" s="42">
        <v>23760.758670000003</v>
      </c>
      <c r="N9" s="42">
        <v>750941.16588</v>
      </c>
      <c r="O9" s="42">
        <v>7474.77412</v>
      </c>
      <c r="P9" s="42">
        <v>2017893.88918</v>
      </c>
    </row>
    <row r="10" spans="1:16" s="8" customFormat="1" ht="13.5">
      <c r="A10" s="66"/>
      <c r="B10" s="51" t="s">
        <v>26</v>
      </c>
      <c r="C10" s="42">
        <v>620.1</v>
      </c>
      <c r="D10" s="42">
        <v>0</v>
      </c>
      <c r="E10" s="42">
        <v>10748.4</v>
      </c>
      <c r="F10" s="42">
        <v>0</v>
      </c>
      <c r="G10" s="42">
        <v>0</v>
      </c>
      <c r="H10" s="42">
        <v>0</v>
      </c>
      <c r="I10" s="42">
        <v>2067</v>
      </c>
      <c r="J10" s="42">
        <v>0</v>
      </c>
      <c r="K10" s="42">
        <v>2067</v>
      </c>
      <c r="L10" s="42">
        <v>41340</v>
      </c>
      <c r="M10" s="42">
        <v>0</v>
      </c>
      <c r="N10" s="42">
        <v>20670</v>
      </c>
      <c r="O10" s="42">
        <v>0</v>
      </c>
      <c r="P10" s="42">
        <v>77512.5</v>
      </c>
    </row>
    <row r="11" spans="1:16" s="44" customFormat="1" ht="13.5">
      <c r="A11" s="66"/>
      <c r="B11" s="49" t="s">
        <v>27</v>
      </c>
      <c r="C11" s="50">
        <v>1537.3583700000001</v>
      </c>
      <c r="D11" s="50">
        <v>17697.851079999997</v>
      </c>
      <c r="E11" s="50">
        <v>25788.442199999998</v>
      </c>
      <c r="F11" s="50">
        <v>857.6371899999999</v>
      </c>
      <c r="G11" s="50">
        <v>1322.54683</v>
      </c>
      <c r="H11" s="50">
        <v>0</v>
      </c>
      <c r="I11" s="50">
        <v>17671.26988</v>
      </c>
      <c r="J11" s="50">
        <v>1104.78009</v>
      </c>
      <c r="K11" s="50">
        <v>124524.54918999999</v>
      </c>
      <c r="L11" s="50">
        <v>105574.84978</v>
      </c>
      <c r="M11" s="50">
        <v>13623.111869999999</v>
      </c>
      <c r="N11" s="50">
        <v>392609.66447</v>
      </c>
      <c r="O11" s="50">
        <v>217.10206</v>
      </c>
      <c r="P11" s="50">
        <v>702529.16301</v>
      </c>
    </row>
    <row r="12" spans="1:16" s="44" customFormat="1" ht="13.5">
      <c r="A12" s="66"/>
      <c r="B12" s="83" t="s">
        <v>28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216.15218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1.40581</v>
      </c>
      <c r="P12" s="50">
        <v>217.55799</v>
      </c>
    </row>
    <row r="13" spans="1:16" s="44" customFormat="1" ht="13.5">
      <c r="A13" s="68"/>
      <c r="B13" s="83" t="s">
        <v>29</v>
      </c>
      <c r="C13" s="50">
        <v>15233.640019999999</v>
      </c>
      <c r="D13" s="50">
        <v>16765.76708</v>
      </c>
      <c r="E13" s="50">
        <v>33567.45518</v>
      </c>
      <c r="F13" s="50">
        <v>4423.68986</v>
      </c>
      <c r="G13" s="50">
        <v>9357.19265</v>
      </c>
      <c r="H13" s="50">
        <v>9741.93825</v>
      </c>
      <c r="I13" s="50">
        <v>150811.14661000003</v>
      </c>
      <c r="J13" s="50">
        <v>5418.483</v>
      </c>
      <c r="K13" s="50">
        <v>204326.52171</v>
      </c>
      <c r="L13" s="50">
        <v>341720.5939</v>
      </c>
      <c r="M13" s="50">
        <v>14489.429199999999</v>
      </c>
      <c r="N13" s="50">
        <v>585081.9504</v>
      </c>
      <c r="O13" s="50">
        <v>13338.716699999999</v>
      </c>
      <c r="P13" s="50">
        <v>1404276.52456</v>
      </c>
    </row>
    <row r="14" spans="1:16" s="44" customFormat="1" ht="13.5">
      <c r="A14" s="66"/>
      <c r="B14" s="49" t="s">
        <v>30</v>
      </c>
      <c r="C14" s="50">
        <v>5331.77401</v>
      </c>
      <c r="D14" s="50">
        <v>5868.018480000001</v>
      </c>
      <c r="E14" s="50">
        <v>11748.60931</v>
      </c>
      <c r="F14" s="50">
        <v>1548.29145</v>
      </c>
      <c r="G14" s="50">
        <v>3275.0174300000003</v>
      </c>
      <c r="H14" s="50">
        <v>3409.67839</v>
      </c>
      <c r="I14" s="50">
        <v>52783.90131</v>
      </c>
      <c r="J14" s="50">
        <v>1896.4690500000002</v>
      </c>
      <c r="K14" s="50">
        <v>71514.28259999999</v>
      </c>
      <c r="L14" s="50">
        <v>119602.20786</v>
      </c>
      <c r="M14" s="50">
        <v>5071.30022</v>
      </c>
      <c r="N14" s="50">
        <v>204778.68263999998</v>
      </c>
      <c r="O14" s="50">
        <v>4668.55084</v>
      </c>
      <c r="P14" s="50">
        <v>491496.78358999995</v>
      </c>
    </row>
    <row r="15" spans="1:16" s="44" customFormat="1" ht="13.5">
      <c r="A15" s="66"/>
      <c r="B15" s="83" t="s">
        <v>31</v>
      </c>
      <c r="C15" s="50">
        <v>10502.10506</v>
      </c>
      <c r="D15" s="50">
        <v>0</v>
      </c>
      <c r="E15" s="50">
        <v>2843.7711200000003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12.55543</v>
      </c>
      <c r="L15" s="50">
        <v>0</v>
      </c>
      <c r="M15" s="50">
        <v>0</v>
      </c>
      <c r="N15" s="50">
        <v>4836.977349999999</v>
      </c>
      <c r="O15" s="50">
        <v>1415.21798</v>
      </c>
      <c r="P15" s="50">
        <v>19610.626940000002</v>
      </c>
    </row>
    <row r="16" spans="1:16" s="44" customFormat="1" ht="13.5">
      <c r="A16" s="66"/>
      <c r="B16" s="49" t="s">
        <v>32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</row>
    <row r="17" spans="1:16" s="44" customFormat="1" ht="7.5" customHeight="1">
      <c r="A17" s="66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s="8" customFormat="1" ht="13.5">
      <c r="A18" s="69"/>
      <c r="B18" s="38" t="s">
        <v>33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s="8" customFormat="1" ht="13.5">
      <c r="A19" s="69"/>
      <c r="B19" s="40" t="s">
        <v>34</v>
      </c>
      <c r="C19" s="41">
        <v>65754.803915</v>
      </c>
      <c r="D19" s="41">
        <v>74867.3440569</v>
      </c>
      <c r="E19" s="41">
        <v>171458.97412000003</v>
      </c>
      <c r="F19" s="41">
        <v>9939.89006</v>
      </c>
      <c r="G19" s="41">
        <v>30843.466099999998</v>
      </c>
      <c r="H19" s="41">
        <v>38712.65388</v>
      </c>
      <c r="I19" s="41">
        <v>842546.9540699997</v>
      </c>
      <c r="J19" s="41">
        <v>15310.929267</v>
      </c>
      <c r="K19" s="41">
        <v>1012988.9332900001</v>
      </c>
      <c r="L19" s="41">
        <v>1755911.539384</v>
      </c>
      <c r="M19" s="41">
        <v>74591.48049249999</v>
      </c>
      <c r="N19" s="41">
        <v>3250990.9434020002</v>
      </c>
      <c r="O19" s="41">
        <v>45321.482193899996</v>
      </c>
      <c r="P19" s="41">
        <v>7389239.394231301</v>
      </c>
    </row>
    <row r="20" spans="1:16" s="8" customFormat="1" ht="13.5">
      <c r="A20" s="70"/>
      <c r="B20" s="46" t="s">
        <v>58</v>
      </c>
      <c r="C20" s="42">
        <v>20236.403287999998</v>
      </c>
      <c r="D20" s="42">
        <v>14613.587280000002</v>
      </c>
      <c r="E20" s="42">
        <v>60333.325560000005</v>
      </c>
      <c r="F20" s="42">
        <v>6797.39427</v>
      </c>
      <c r="G20" s="42">
        <v>12006.589199999999</v>
      </c>
      <c r="H20" s="42">
        <v>7238.32432</v>
      </c>
      <c r="I20" s="42">
        <v>116216.06055999997</v>
      </c>
      <c r="J20" s="42">
        <v>1276.098021</v>
      </c>
      <c r="K20" s="42">
        <v>43371.10055000001</v>
      </c>
      <c r="L20" s="42">
        <v>336169.8469200001</v>
      </c>
      <c r="M20" s="42">
        <v>46328.78880249999</v>
      </c>
      <c r="N20" s="42">
        <v>320816.94539</v>
      </c>
      <c r="O20" s="42">
        <v>4109.0145076</v>
      </c>
      <c r="P20" s="42">
        <v>989513.4786691003</v>
      </c>
    </row>
    <row r="21" spans="1:16" s="8" customFormat="1" ht="13.5">
      <c r="A21" s="70"/>
      <c r="B21" s="46" t="s">
        <v>59</v>
      </c>
      <c r="C21" s="42">
        <v>36523.901787</v>
      </c>
      <c r="D21" s="42">
        <v>58110.445826899995</v>
      </c>
      <c r="E21" s="42">
        <v>95192.19692000002</v>
      </c>
      <c r="F21" s="42">
        <v>3142.49579</v>
      </c>
      <c r="G21" s="42">
        <v>14109.1091</v>
      </c>
      <c r="H21" s="42">
        <v>13248.280459999998</v>
      </c>
      <c r="I21" s="42">
        <v>367586.09852999984</v>
      </c>
      <c r="J21" s="42">
        <v>10555.2270903</v>
      </c>
      <c r="K21" s="42">
        <v>446542.47184</v>
      </c>
      <c r="L21" s="42">
        <v>782546.473844</v>
      </c>
      <c r="M21" s="42">
        <v>4880.653449999999</v>
      </c>
      <c r="N21" s="42">
        <v>1148764.2971400002</v>
      </c>
      <c r="O21" s="42">
        <v>34393.4833643</v>
      </c>
      <c r="P21" s="42">
        <v>3015595.135142501</v>
      </c>
    </row>
    <row r="22" spans="1:16" s="8" customFormat="1" ht="13.5">
      <c r="A22" s="70"/>
      <c r="B22" s="46" t="s">
        <v>60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9734.85657</v>
      </c>
      <c r="I22" s="42">
        <v>63477.62618</v>
      </c>
      <c r="J22" s="42">
        <v>0</v>
      </c>
      <c r="K22" s="42">
        <v>9620.544679999999</v>
      </c>
      <c r="L22" s="42">
        <v>29494.66916</v>
      </c>
      <c r="M22" s="42">
        <v>0</v>
      </c>
      <c r="N22" s="42">
        <v>256731.7216</v>
      </c>
      <c r="O22" s="42">
        <v>0</v>
      </c>
      <c r="P22" s="42">
        <v>369059.41818999976</v>
      </c>
    </row>
    <row r="23" spans="1:16" s="8" customFormat="1" ht="13.5">
      <c r="A23" s="70"/>
      <c r="B23" s="46" t="s">
        <v>61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125973.20389000005</v>
      </c>
      <c r="J23" s="42">
        <v>0</v>
      </c>
      <c r="K23" s="42">
        <v>111661.65749999999</v>
      </c>
      <c r="L23" s="42">
        <v>85174.33728999998</v>
      </c>
      <c r="M23" s="42">
        <v>0</v>
      </c>
      <c r="N23" s="42">
        <v>452549.32411979995</v>
      </c>
      <c r="O23" s="42">
        <v>0</v>
      </c>
      <c r="P23" s="42">
        <v>775358.5227998004</v>
      </c>
    </row>
    <row r="24" spans="1:16" s="8" customFormat="1" ht="13.5">
      <c r="A24" s="70"/>
      <c r="B24" s="46" t="s">
        <v>62</v>
      </c>
      <c r="C24" s="42">
        <v>8994.49884</v>
      </c>
      <c r="D24" s="42">
        <v>2143.31095</v>
      </c>
      <c r="E24" s="42">
        <v>15933.451640000001</v>
      </c>
      <c r="F24" s="42">
        <v>0</v>
      </c>
      <c r="G24" s="42">
        <v>4727.7678</v>
      </c>
      <c r="H24" s="42">
        <v>8491.192529999998</v>
      </c>
      <c r="I24" s="42">
        <v>164333.93834</v>
      </c>
      <c r="J24" s="42">
        <v>3479.6041557</v>
      </c>
      <c r="K24" s="42">
        <v>401793.15872</v>
      </c>
      <c r="L24" s="42">
        <v>522526.21217</v>
      </c>
      <c r="M24" s="42">
        <v>23382.038239999998</v>
      </c>
      <c r="N24" s="42">
        <v>1072128.6551522003</v>
      </c>
      <c r="O24" s="42">
        <v>6818.984321999999</v>
      </c>
      <c r="P24" s="42">
        <v>2234752.8128599</v>
      </c>
    </row>
    <row r="25" spans="1:16" s="8" customFormat="1" ht="13.5">
      <c r="A25" s="70"/>
      <c r="B25" s="46" t="s">
        <v>63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4960.02657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4960.02657</v>
      </c>
    </row>
    <row r="26" spans="1:16" s="8" customFormat="1" ht="7.5" customHeight="1">
      <c r="A26" s="70"/>
      <c r="B26" s="4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s="8" customFormat="1" ht="13.5">
      <c r="A27" s="66"/>
      <c r="B27" s="54" t="s">
        <v>35</v>
      </c>
      <c r="C27" s="48">
        <v>12237.22356</v>
      </c>
      <c r="D27" s="48">
        <v>7387.60037</v>
      </c>
      <c r="E27" s="48">
        <v>32374.81329</v>
      </c>
      <c r="F27" s="48">
        <v>464.48311</v>
      </c>
      <c r="G27" s="48">
        <v>11182.27834</v>
      </c>
      <c r="H27" s="48">
        <v>477.98255</v>
      </c>
      <c r="I27" s="48">
        <v>147956.60934999998</v>
      </c>
      <c r="J27" s="48">
        <v>2549.94906</v>
      </c>
      <c r="K27" s="48">
        <v>125407.61991</v>
      </c>
      <c r="L27" s="48">
        <v>165698.54081</v>
      </c>
      <c r="M27" s="48">
        <v>8076.79012</v>
      </c>
      <c r="N27" s="48">
        <v>599177.46759</v>
      </c>
      <c r="O27" s="48">
        <v>7655.42391</v>
      </c>
      <c r="P27" s="48">
        <v>1120646.78197</v>
      </c>
    </row>
    <row r="28" spans="1:16" s="8" customFormat="1" ht="7.5" customHeight="1">
      <c r="A28" s="67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s="8" customFormat="1" ht="13.5">
      <c r="A29" s="68"/>
      <c r="B29" s="55" t="s">
        <v>36</v>
      </c>
      <c r="C29" s="41">
        <v>2315.26944</v>
      </c>
      <c r="D29" s="41">
        <v>637.7450744</v>
      </c>
      <c r="E29" s="41">
        <v>0</v>
      </c>
      <c r="F29" s="41">
        <v>266.95506</v>
      </c>
      <c r="G29" s="41">
        <v>69115.99716000001</v>
      </c>
      <c r="H29" s="41">
        <v>0</v>
      </c>
      <c r="I29" s="41">
        <v>0</v>
      </c>
      <c r="J29" s="41">
        <v>31272.470619800006</v>
      </c>
      <c r="K29" s="41">
        <v>47772.51018</v>
      </c>
      <c r="L29" s="41">
        <v>62499.5024754</v>
      </c>
      <c r="M29" s="41">
        <v>1322.8450575000002</v>
      </c>
      <c r="N29" s="41">
        <v>0</v>
      </c>
      <c r="O29" s="41">
        <v>28440.321639800008</v>
      </c>
      <c r="P29" s="41">
        <v>243643.6167069</v>
      </c>
    </row>
    <row r="30" spans="1:16" s="8" customFormat="1" ht="13.5">
      <c r="A30" s="70"/>
      <c r="B30" s="46" t="s">
        <v>58</v>
      </c>
      <c r="C30" s="42">
        <v>2315.26944</v>
      </c>
      <c r="D30" s="42">
        <v>0</v>
      </c>
      <c r="E30" s="42">
        <v>0</v>
      </c>
      <c r="F30" s="42">
        <v>266.95506</v>
      </c>
      <c r="G30" s="42">
        <v>40330.18181</v>
      </c>
      <c r="H30" s="42">
        <v>0</v>
      </c>
      <c r="I30" s="42">
        <v>0</v>
      </c>
      <c r="J30" s="42">
        <v>23579.020299000003</v>
      </c>
      <c r="K30" s="42">
        <v>0</v>
      </c>
      <c r="L30" s="42">
        <v>-9.743</v>
      </c>
      <c r="M30" s="42">
        <v>1322.8450575000002</v>
      </c>
      <c r="N30" s="42">
        <v>0</v>
      </c>
      <c r="O30" s="42">
        <v>19137.346978400004</v>
      </c>
      <c r="P30" s="42">
        <v>86941.8756449</v>
      </c>
    </row>
    <row r="31" spans="1:16" s="8" customFormat="1" ht="13.5">
      <c r="A31" s="70"/>
      <c r="B31" s="46" t="s">
        <v>59</v>
      </c>
      <c r="C31" s="42">
        <v>0</v>
      </c>
      <c r="D31" s="42">
        <v>637.7450744</v>
      </c>
      <c r="E31" s="42">
        <v>0</v>
      </c>
      <c r="F31" s="42">
        <v>0</v>
      </c>
      <c r="G31" s="42">
        <v>28785.815340000005</v>
      </c>
      <c r="H31" s="42">
        <v>0</v>
      </c>
      <c r="I31" s="42">
        <v>0</v>
      </c>
      <c r="J31" s="42">
        <v>7693.450320800001</v>
      </c>
      <c r="K31" s="42">
        <v>0</v>
      </c>
      <c r="L31" s="42">
        <v>0</v>
      </c>
      <c r="M31" s="42">
        <v>0</v>
      </c>
      <c r="N31" s="42">
        <v>0</v>
      </c>
      <c r="O31" s="42">
        <v>9302.974661400001</v>
      </c>
      <c r="P31" s="42">
        <v>46419.985396599994</v>
      </c>
    </row>
    <row r="32" spans="1:16" s="8" customFormat="1" ht="13.5">
      <c r="A32" s="70"/>
      <c r="B32" s="46" t="s">
        <v>60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</row>
    <row r="33" spans="1:16" s="8" customFormat="1" ht="13.5">
      <c r="A33" s="70"/>
      <c r="B33" s="46" t="s">
        <v>61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</row>
    <row r="34" spans="1:16" s="8" customFormat="1" ht="13.5">
      <c r="A34" s="70"/>
      <c r="B34" s="46" t="s">
        <v>62</v>
      </c>
      <c r="C34" s="42">
        <v>0</v>
      </c>
      <c r="D34" s="42">
        <v>0</v>
      </c>
      <c r="E34" s="42">
        <v>0</v>
      </c>
      <c r="F34" s="42">
        <v>0</v>
      </c>
      <c r="G34" s="42">
        <v>1E-05</v>
      </c>
      <c r="H34" s="42">
        <v>0</v>
      </c>
      <c r="I34" s="42">
        <v>0</v>
      </c>
      <c r="J34" s="42">
        <v>0</v>
      </c>
      <c r="K34" s="42">
        <v>47772.51018</v>
      </c>
      <c r="L34" s="42">
        <v>62509.2454754</v>
      </c>
      <c r="M34" s="42">
        <v>0</v>
      </c>
      <c r="N34" s="42">
        <v>0</v>
      </c>
      <c r="O34" s="42">
        <v>0</v>
      </c>
      <c r="P34" s="42">
        <v>110281.7556654</v>
      </c>
    </row>
    <row r="35" spans="1:16" s="8" customFormat="1" ht="13.5">
      <c r="A35" s="70"/>
      <c r="B35" s="46" t="s">
        <v>63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</row>
    <row r="36" spans="1:16" s="8" customFormat="1" ht="7.5" customHeight="1">
      <c r="A36" s="70"/>
      <c r="B36" s="4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s="8" customFormat="1" ht="13.5">
      <c r="A37" s="68"/>
      <c r="B37" s="47" t="s">
        <v>37</v>
      </c>
      <c r="C37" s="48">
        <v>0</v>
      </c>
      <c r="D37" s="48">
        <v>124.7757697</v>
      </c>
      <c r="E37" s="48">
        <v>0</v>
      </c>
      <c r="F37" s="48">
        <v>0</v>
      </c>
      <c r="G37" s="48">
        <v>0</v>
      </c>
      <c r="H37" s="48">
        <v>0</v>
      </c>
      <c r="I37" s="48">
        <v>329207.5801000001</v>
      </c>
      <c r="J37" s="48">
        <v>0</v>
      </c>
      <c r="K37" s="48">
        <v>76718.14205</v>
      </c>
      <c r="L37" s="48">
        <v>642788.64117</v>
      </c>
      <c r="M37" s="48">
        <v>0</v>
      </c>
      <c r="N37" s="48">
        <v>185996.21349000002</v>
      </c>
      <c r="O37" s="48">
        <v>1893.8425433999998</v>
      </c>
      <c r="P37" s="48">
        <v>1236729.1951231002</v>
      </c>
    </row>
    <row r="38" spans="1:16" s="8" customFormat="1" ht="13.5">
      <c r="A38" s="70"/>
      <c r="B38" s="46" t="s">
        <v>48</v>
      </c>
      <c r="C38" s="42">
        <v>0</v>
      </c>
      <c r="D38" s="42">
        <v>124.7757697</v>
      </c>
      <c r="E38" s="42">
        <v>0</v>
      </c>
      <c r="F38" s="42">
        <v>0</v>
      </c>
      <c r="G38" s="42">
        <v>0</v>
      </c>
      <c r="H38" s="42">
        <v>0</v>
      </c>
      <c r="I38" s="42">
        <v>5.59906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-1.5</v>
      </c>
      <c r="P38" s="42">
        <v>128.8748297</v>
      </c>
    </row>
    <row r="39" spans="1:16" s="8" customFormat="1" ht="13.5">
      <c r="A39" s="70"/>
      <c r="B39" s="46" t="s">
        <v>43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244.94199</v>
      </c>
      <c r="J39" s="42">
        <v>0</v>
      </c>
      <c r="K39" s="42">
        <v>0</v>
      </c>
      <c r="L39" s="42">
        <v>5538.19474</v>
      </c>
      <c r="M39" s="42">
        <v>0</v>
      </c>
      <c r="N39" s="42">
        <v>12288.79239</v>
      </c>
      <c r="O39" s="42">
        <v>1895.3425433999998</v>
      </c>
      <c r="P39" s="42">
        <v>19967.271663400003</v>
      </c>
    </row>
    <row r="40" spans="1:16" s="8" customFormat="1" ht="13.5">
      <c r="A40" s="70"/>
      <c r="B40" s="46" t="s">
        <v>44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323151.02931000007</v>
      </c>
      <c r="J40" s="42">
        <v>0</v>
      </c>
      <c r="K40" s="42">
        <v>73095.6532</v>
      </c>
      <c r="L40" s="42">
        <v>633585.18664</v>
      </c>
      <c r="M40" s="42">
        <v>0</v>
      </c>
      <c r="N40" s="42">
        <v>173387.07767000003</v>
      </c>
      <c r="O40" s="42">
        <v>0</v>
      </c>
      <c r="P40" s="42">
        <v>1203218.9468200002</v>
      </c>
    </row>
    <row r="41" spans="1:16" s="8" customFormat="1" ht="13.5">
      <c r="A41" s="70"/>
      <c r="B41" s="46" t="s">
        <v>45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5806.00974</v>
      </c>
      <c r="J41" s="42">
        <v>0</v>
      </c>
      <c r="K41" s="42">
        <v>3622.48885</v>
      </c>
      <c r="L41" s="42">
        <v>3665.25979</v>
      </c>
      <c r="M41" s="42">
        <v>0</v>
      </c>
      <c r="N41" s="42">
        <v>320.34343</v>
      </c>
      <c r="O41" s="42">
        <v>0</v>
      </c>
      <c r="P41" s="42">
        <v>13414.101809999998</v>
      </c>
    </row>
    <row r="42" spans="1:16" s="8" customFormat="1" ht="13.5">
      <c r="A42" s="70"/>
      <c r="B42" s="46" t="s">
        <v>42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</row>
    <row r="43" spans="1:16" s="8" customFormat="1" ht="13.5">
      <c r="A43" s="70"/>
      <c r="B43" s="46" t="s">
        <v>46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</row>
    <row r="44" spans="1:16" s="8" customFormat="1" ht="7.5" customHeight="1">
      <c r="A44" s="70"/>
      <c r="B44" s="4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s="89" customFormat="1" ht="14.25" thickBot="1">
      <c r="A45" s="71"/>
      <c r="B45" s="56" t="s">
        <v>38</v>
      </c>
      <c r="C45" s="57">
        <v>2315.26944</v>
      </c>
      <c r="D45" s="57">
        <v>762.5208441</v>
      </c>
      <c r="E45" s="57">
        <v>0</v>
      </c>
      <c r="F45" s="57">
        <v>266.95506</v>
      </c>
      <c r="G45" s="57">
        <v>69115.99716000001</v>
      </c>
      <c r="H45" s="57">
        <v>0</v>
      </c>
      <c r="I45" s="57">
        <v>329207.5801000001</v>
      </c>
      <c r="J45" s="57">
        <v>31272.470619800006</v>
      </c>
      <c r="K45" s="57">
        <v>124490.65222999999</v>
      </c>
      <c r="L45" s="57">
        <v>705288.1436454</v>
      </c>
      <c r="M45" s="57">
        <v>1322.8450575000002</v>
      </c>
      <c r="N45" s="57">
        <v>185996.21349000002</v>
      </c>
      <c r="O45" s="57">
        <v>30334.164183200006</v>
      </c>
      <c r="P45" s="57">
        <v>1480372.8118300003</v>
      </c>
    </row>
    <row r="46" spans="1:16" s="8" customFormat="1" ht="7.5" customHeight="1" thickTop="1">
      <c r="A46" s="67"/>
      <c r="B46" s="13"/>
      <c r="C46" s="13"/>
      <c r="D46" s="11"/>
      <c r="E46" s="13"/>
      <c r="F46" s="13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8" customFormat="1" ht="13.5">
      <c r="A47" s="67"/>
      <c r="B47" s="13" t="s">
        <v>47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89" customFormat="1" ht="13.5">
      <c r="A48" s="78"/>
      <c r="B48" s="13" t="s">
        <v>50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s="89" customFormat="1" ht="13.5">
      <c r="A49" s="78"/>
      <c r="B49" s="13" t="s">
        <v>49</v>
      </c>
      <c r="C49" s="79"/>
      <c r="D49" s="7"/>
      <c r="E49" s="79"/>
      <c r="F49" s="79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s="89" customFormat="1" ht="13.5">
      <c r="A50" s="78"/>
      <c r="B50" s="13" t="s">
        <v>88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s="89" customFormat="1" ht="13.5">
      <c r="A51" s="78"/>
      <c r="B51" s="13" t="s">
        <v>89</v>
      </c>
      <c r="C51" s="80"/>
      <c r="D51" s="80"/>
      <c r="E51" s="80"/>
      <c r="F51" s="21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89" customFormat="1" ht="13.5">
      <c r="A52" s="78"/>
      <c r="B52" s="13" t="s">
        <v>90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s="89" customFormat="1" ht="13.5">
      <c r="A53" s="78"/>
      <c r="B53" s="13" t="s">
        <v>52</v>
      </c>
      <c r="C53" s="21"/>
      <c r="D53" s="14"/>
      <c r="E53" s="21"/>
      <c r="F53" s="22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89" customFormat="1" ht="13.5">
      <c r="A54" s="78"/>
      <c r="B54" s="13" t="s">
        <v>53</v>
      </c>
      <c r="C54" s="22"/>
      <c r="D54" s="15"/>
      <c r="E54" s="22"/>
      <c r="F54" s="22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89" customFormat="1" ht="13.5">
      <c r="A55" s="78"/>
      <c r="B55" s="13" t="s">
        <v>54</v>
      </c>
      <c r="C55" s="22"/>
      <c r="D55" s="16"/>
      <c r="E55" s="22"/>
      <c r="F55" s="23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89" customFormat="1" ht="13.5">
      <c r="A56" s="78"/>
      <c r="B56" s="13" t="s">
        <v>55</v>
      </c>
      <c r="C56" s="23"/>
      <c r="D56" s="16"/>
      <c r="E56" s="23"/>
      <c r="F56" s="24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s="79" customFormat="1" ht="13.5">
      <c r="A57" s="81"/>
      <c r="B57" s="13" t="s">
        <v>56</v>
      </c>
      <c r="C57" s="24"/>
      <c r="D57" s="17"/>
      <c r="E57" s="24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s="79" customFormat="1" ht="13.5">
      <c r="A58" s="81"/>
      <c r="B58" s="13" t="s">
        <v>57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ht="13.5">
      <c r="B59" s="87"/>
    </row>
  </sheetData>
  <sheetProtection/>
  <mergeCells count="3">
    <mergeCell ref="B1:P1"/>
    <mergeCell ref="B2:P2"/>
    <mergeCell ref="B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00390625" style="18" customWidth="1"/>
    <col min="3" max="14" width="11.7109375" style="18" customWidth="1"/>
    <col min="15" max="16384" width="11.421875" style="18" customWidth="1"/>
  </cols>
  <sheetData>
    <row r="1" spans="1:14" s="25" customFormat="1" ht="33" customHeight="1">
      <c r="A1" s="28"/>
      <c r="B1" s="100" t="s">
        <v>40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s="1" customFormat="1" ht="18" customHeight="1">
      <c r="A2" s="29"/>
      <c r="B2" s="101" t="str">
        <f>'P033'!B2:P2</f>
        <v>Al 30 de setiembre del 2021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s="26" customFormat="1" ht="18.75" customHeight="1">
      <c r="A3" s="28"/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s="5" customFormat="1" ht="7.5" customHeight="1" thickBot="1">
      <c r="A4" s="30"/>
      <c r="B4" s="2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20" customFormat="1" ht="39.75" customHeight="1" thickTop="1">
      <c r="A5" s="35"/>
      <c r="B5" s="84" t="s">
        <v>2</v>
      </c>
      <c r="C5" s="59" t="s">
        <v>4</v>
      </c>
      <c r="D5" s="59" t="s">
        <v>5</v>
      </c>
      <c r="E5" s="59" t="s">
        <v>66</v>
      </c>
      <c r="F5" s="59" t="s">
        <v>65</v>
      </c>
      <c r="G5" s="59" t="s">
        <v>8</v>
      </c>
      <c r="H5" s="59" t="s">
        <v>11</v>
      </c>
      <c r="I5" s="59" t="s">
        <v>12</v>
      </c>
      <c r="J5" s="59" t="s">
        <v>64</v>
      </c>
      <c r="K5" s="59" t="s">
        <v>13</v>
      </c>
      <c r="L5" s="59" t="s">
        <v>14</v>
      </c>
      <c r="M5" s="59" t="s">
        <v>85</v>
      </c>
      <c r="N5" s="59" t="s">
        <v>16</v>
      </c>
    </row>
    <row r="6" spans="1:14" s="6" customFormat="1" ht="13.5">
      <c r="A6" s="27"/>
      <c r="B6" s="82" t="s">
        <v>17</v>
      </c>
      <c r="C6" s="48">
        <v>258489.07150999998</v>
      </c>
      <c r="D6" s="48">
        <v>41843.584729999995</v>
      </c>
      <c r="E6" s="48">
        <v>91799.20805</v>
      </c>
      <c r="F6" s="48">
        <v>13279094.24737</v>
      </c>
      <c r="G6" s="48">
        <v>4512012.0771</v>
      </c>
      <c r="H6" s="48">
        <v>1418072.8411700001</v>
      </c>
      <c r="I6" s="48">
        <v>231327.11093</v>
      </c>
      <c r="J6" s="48">
        <v>11305609.28233</v>
      </c>
      <c r="K6" s="48">
        <v>2372002.66045</v>
      </c>
      <c r="L6" s="48">
        <v>10482762.441790001</v>
      </c>
      <c r="M6" s="48">
        <v>403828.50759</v>
      </c>
      <c r="N6" s="41">
        <v>44396841.03302001</v>
      </c>
    </row>
    <row r="7" spans="1:14" s="43" customFormat="1" ht="13.5">
      <c r="A7" s="35"/>
      <c r="B7" s="49" t="s">
        <v>18</v>
      </c>
      <c r="C7" s="50">
        <v>167139.45968</v>
      </c>
      <c r="D7" s="50">
        <v>34055.662659999995</v>
      </c>
      <c r="E7" s="50">
        <v>57551.11856</v>
      </c>
      <c r="F7" s="50">
        <v>12395013.46762</v>
      </c>
      <c r="G7" s="50">
        <v>4128069.13464</v>
      </c>
      <c r="H7" s="50">
        <v>1249590.1469999999</v>
      </c>
      <c r="I7" s="50">
        <v>184442.5695</v>
      </c>
      <c r="J7" s="50">
        <v>10363849.504110001</v>
      </c>
      <c r="K7" s="50">
        <v>2211890.95682</v>
      </c>
      <c r="L7" s="50">
        <v>9660417.606800001</v>
      </c>
      <c r="M7" s="50">
        <v>379725.28664</v>
      </c>
      <c r="N7" s="50">
        <v>40831744.91403</v>
      </c>
    </row>
    <row r="8" spans="1:14" s="8" customFormat="1" ht="13.5">
      <c r="A8" s="34"/>
      <c r="B8" s="51" t="s">
        <v>19</v>
      </c>
      <c r="C8" s="42">
        <v>75481.43162</v>
      </c>
      <c r="D8" s="42">
        <v>27204.868629999997</v>
      </c>
      <c r="E8" s="42">
        <v>14257.00588</v>
      </c>
      <c r="F8" s="42">
        <v>113385.46736</v>
      </c>
      <c r="G8" s="42">
        <v>310585.51286</v>
      </c>
      <c r="H8" s="42">
        <v>161905.356</v>
      </c>
      <c r="I8" s="42">
        <v>343.43945</v>
      </c>
      <c r="J8" s="42">
        <v>834373.21684</v>
      </c>
      <c r="K8" s="42">
        <v>17165.85186</v>
      </c>
      <c r="L8" s="42">
        <v>690298.13831</v>
      </c>
      <c r="M8" s="42">
        <v>0</v>
      </c>
      <c r="N8" s="42">
        <v>2245000.28881</v>
      </c>
    </row>
    <row r="9" spans="1:14" s="8" customFormat="1" ht="13.5">
      <c r="A9" s="34"/>
      <c r="B9" s="51" t="s">
        <v>20</v>
      </c>
      <c r="C9" s="42">
        <v>91658.02806</v>
      </c>
      <c r="D9" s="42">
        <v>6850.79403</v>
      </c>
      <c r="E9" s="42">
        <v>8457.253929999999</v>
      </c>
      <c r="F9" s="42">
        <v>2040764.04765</v>
      </c>
      <c r="G9" s="42">
        <v>771490.49465</v>
      </c>
      <c r="H9" s="42">
        <v>1087284.3447</v>
      </c>
      <c r="I9" s="42">
        <v>3008.50684</v>
      </c>
      <c r="J9" s="42">
        <v>4444426.79887</v>
      </c>
      <c r="K9" s="42">
        <v>581741.6288099999</v>
      </c>
      <c r="L9" s="42">
        <v>3833939.14162</v>
      </c>
      <c r="M9" s="42">
        <v>43712.87481</v>
      </c>
      <c r="N9" s="42">
        <v>12913333.91397</v>
      </c>
    </row>
    <row r="10" spans="1:14" s="8" customFormat="1" ht="13.5">
      <c r="A10" s="36"/>
      <c r="B10" s="51" t="s">
        <v>21</v>
      </c>
      <c r="C10" s="42">
        <v>0</v>
      </c>
      <c r="D10" s="42">
        <v>0</v>
      </c>
      <c r="E10" s="42">
        <v>31321.027720000002</v>
      </c>
      <c r="F10" s="42">
        <v>10222045.5306</v>
      </c>
      <c r="G10" s="42">
        <v>3044987.63613</v>
      </c>
      <c r="H10" s="42">
        <v>0</v>
      </c>
      <c r="I10" s="42">
        <v>181090.62321000002</v>
      </c>
      <c r="J10" s="42">
        <v>5085049.4884</v>
      </c>
      <c r="K10" s="42">
        <v>1606780.90162</v>
      </c>
      <c r="L10" s="42">
        <v>5136180.32687</v>
      </c>
      <c r="M10" s="42">
        <v>336012.41183</v>
      </c>
      <c r="N10" s="42">
        <v>25643467.946380004</v>
      </c>
    </row>
    <row r="11" spans="1:14" s="8" customFormat="1" ht="13.5">
      <c r="A11" s="34"/>
      <c r="B11" s="52" t="s">
        <v>22</v>
      </c>
      <c r="C11" s="42">
        <v>0</v>
      </c>
      <c r="D11" s="42">
        <v>0</v>
      </c>
      <c r="E11" s="42">
        <v>0</v>
      </c>
      <c r="F11" s="42">
        <v>30587.6061</v>
      </c>
      <c r="G11" s="42">
        <v>124369.27639</v>
      </c>
      <c r="H11" s="42">
        <v>0</v>
      </c>
      <c r="I11" s="42">
        <v>181090.62321000002</v>
      </c>
      <c r="J11" s="42">
        <v>614227.22567</v>
      </c>
      <c r="K11" s="42">
        <v>0</v>
      </c>
      <c r="L11" s="42">
        <v>72886.01101</v>
      </c>
      <c r="M11" s="42">
        <v>34670.948200000006</v>
      </c>
      <c r="N11" s="42">
        <v>1057831.69058</v>
      </c>
    </row>
    <row r="12" spans="1:14" s="8" customFormat="1" ht="13.5">
      <c r="A12" s="34"/>
      <c r="B12" s="52" t="s">
        <v>23</v>
      </c>
      <c r="C12" s="42">
        <v>0</v>
      </c>
      <c r="D12" s="42">
        <v>0</v>
      </c>
      <c r="E12" s="42">
        <v>30564.14239</v>
      </c>
      <c r="F12" s="42">
        <v>4671145.55451</v>
      </c>
      <c r="G12" s="42">
        <v>1642538.50419</v>
      </c>
      <c r="H12" s="42">
        <v>0</v>
      </c>
      <c r="I12" s="42">
        <v>0</v>
      </c>
      <c r="J12" s="42">
        <v>2051763.18915</v>
      </c>
      <c r="K12" s="42">
        <v>1164023.58099</v>
      </c>
      <c r="L12" s="42">
        <v>2293598.66211</v>
      </c>
      <c r="M12" s="42">
        <v>287819.08763</v>
      </c>
      <c r="N12" s="42">
        <v>12141452.720969997</v>
      </c>
    </row>
    <row r="13" spans="1:14" s="8" customFormat="1" ht="13.5">
      <c r="A13" s="34"/>
      <c r="B13" s="52" t="s">
        <v>24</v>
      </c>
      <c r="C13" s="42">
        <v>0</v>
      </c>
      <c r="D13" s="42">
        <v>0</v>
      </c>
      <c r="E13" s="42">
        <v>756.88533</v>
      </c>
      <c r="F13" s="42">
        <v>5520312.36999</v>
      </c>
      <c r="G13" s="42">
        <v>1278079.85555</v>
      </c>
      <c r="H13" s="42">
        <v>0</v>
      </c>
      <c r="I13" s="42">
        <v>0</v>
      </c>
      <c r="J13" s="42">
        <v>2419059.07358</v>
      </c>
      <c r="K13" s="42">
        <v>442757.32063</v>
      </c>
      <c r="L13" s="42">
        <v>2769695.65375</v>
      </c>
      <c r="M13" s="42">
        <v>13522.376</v>
      </c>
      <c r="N13" s="42">
        <v>12444183.53483</v>
      </c>
    </row>
    <row r="14" spans="1:14" s="8" customFormat="1" ht="13.5">
      <c r="A14" s="34"/>
      <c r="B14" s="51" t="s">
        <v>41</v>
      </c>
      <c r="C14" s="42">
        <v>0</v>
      </c>
      <c r="D14" s="42">
        <v>0</v>
      </c>
      <c r="E14" s="42">
        <v>3515.83103</v>
      </c>
      <c r="F14" s="42">
        <v>18818.422010000002</v>
      </c>
      <c r="G14" s="42">
        <v>1005.491</v>
      </c>
      <c r="H14" s="42">
        <v>400.4463</v>
      </c>
      <c r="I14" s="42">
        <v>0</v>
      </c>
      <c r="J14" s="42">
        <v>0</v>
      </c>
      <c r="K14" s="42">
        <v>6202.57453</v>
      </c>
      <c r="L14" s="42">
        <v>0</v>
      </c>
      <c r="M14" s="42">
        <v>0</v>
      </c>
      <c r="N14" s="42">
        <v>29942.764870000006</v>
      </c>
    </row>
    <row r="15" spans="1:14" s="44" customFormat="1" ht="13.5">
      <c r="A15" s="45"/>
      <c r="B15" s="49" t="s">
        <v>27</v>
      </c>
      <c r="C15" s="50">
        <v>0</v>
      </c>
      <c r="D15" s="50">
        <v>0</v>
      </c>
      <c r="E15" s="50">
        <v>562.4193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562.4193</v>
      </c>
    </row>
    <row r="16" spans="1:14" s="44" customFormat="1" ht="13.5">
      <c r="A16" s="45"/>
      <c r="B16" s="49" t="s">
        <v>28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</row>
    <row r="17" spans="1:14" s="44" customFormat="1" ht="13.5">
      <c r="A17" s="45"/>
      <c r="B17" s="49" t="s">
        <v>29</v>
      </c>
      <c r="C17" s="50">
        <v>67666.37913</v>
      </c>
      <c r="D17" s="50">
        <v>5768.83116</v>
      </c>
      <c r="E17" s="50">
        <v>24952.348289999998</v>
      </c>
      <c r="F17" s="50">
        <v>654874.65166</v>
      </c>
      <c r="G17" s="50">
        <v>284402.17960000003</v>
      </c>
      <c r="H17" s="50">
        <v>124801.99568</v>
      </c>
      <c r="I17" s="50">
        <v>34729.289950000006</v>
      </c>
      <c r="J17" s="50">
        <v>697599.83572</v>
      </c>
      <c r="K17" s="50">
        <v>118601.26195</v>
      </c>
      <c r="L17" s="50">
        <v>609144.32222</v>
      </c>
      <c r="M17" s="50">
        <v>17854.237739999997</v>
      </c>
      <c r="N17" s="50">
        <v>2640395.3330999995</v>
      </c>
    </row>
    <row r="18" spans="1:14" s="44" customFormat="1" ht="13.5">
      <c r="A18" s="45"/>
      <c r="B18" s="49" t="s">
        <v>30</v>
      </c>
      <c r="C18" s="50">
        <v>23683.2327</v>
      </c>
      <c r="D18" s="50">
        <v>2019.09091</v>
      </c>
      <c r="E18" s="50">
        <v>8733.3219</v>
      </c>
      <c r="F18" s="50">
        <v>229206.12808000002</v>
      </c>
      <c r="G18" s="50">
        <v>99540.76286</v>
      </c>
      <c r="H18" s="50">
        <v>43680.69849</v>
      </c>
      <c r="I18" s="50">
        <v>12155.25148</v>
      </c>
      <c r="J18" s="50">
        <v>244159.9425</v>
      </c>
      <c r="K18" s="50">
        <v>41510.441679999996</v>
      </c>
      <c r="L18" s="50">
        <v>213200.51278</v>
      </c>
      <c r="M18" s="50">
        <v>6248.98321</v>
      </c>
      <c r="N18" s="50">
        <v>924138.36659</v>
      </c>
    </row>
    <row r="19" spans="1:14" s="44" customFormat="1" ht="13.5">
      <c r="A19" s="45"/>
      <c r="B19" s="49" t="s">
        <v>31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</row>
    <row r="20" spans="1:14" s="44" customFormat="1" ht="13.5">
      <c r="A20" s="45"/>
      <c r="B20" s="49" t="s">
        <v>32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</row>
    <row r="21" spans="1:14" s="44" customFormat="1" ht="7.5" customHeight="1">
      <c r="A21" s="45"/>
      <c r="B21" s="49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50"/>
    </row>
    <row r="22" spans="1:14" s="6" customFormat="1" ht="13.5">
      <c r="A22" s="31"/>
      <c r="B22" s="38" t="s">
        <v>33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6" customFormat="1" ht="13.5">
      <c r="A23" s="27"/>
      <c r="B23" s="40" t="s">
        <v>34</v>
      </c>
      <c r="C23" s="41">
        <v>271766.87747699994</v>
      </c>
      <c r="D23" s="41">
        <v>42513.46241000001</v>
      </c>
      <c r="E23" s="41">
        <v>96492.00037999998</v>
      </c>
      <c r="F23" s="41">
        <v>14029800.575780502</v>
      </c>
      <c r="G23" s="41">
        <v>4656635.748520003</v>
      </c>
      <c r="H23" s="41">
        <v>1443721.70327</v>
      </c>
      <c r="I23" s="41">
        <v>305046.7054795</v>
      </c>
      <c r="J23" s="41">
        <v>11554298.884910095</v>
      </c>
      <c r="K23" s="41">
        <v>2408897.9865699997</v>
      </c>
      <c r="L23" s="41">
        <v>10799872.480137993</v>
      </c>
      <c r="M23" s="41">
        <v>432747.61586999986</v>
      </c>
      <c r="N23" s="41">
        <v>46041794.04080512</v>
      </c>
    </row>
    <row r="24" spans="1:14" s="8" customFormat="1" ht="13.5">
      <c r="A24" s="34"/>
      <c r="B24" s="46" t="s">
        <v>58</v>
      </c>
      <c r="C24" s="42">
        <v>44448.844809999995</v>
      </c>
      <c r="D24" s="42">
        <v>18016.11459</v>
      </c>
      <c r="E24" s="42">
        <v>35372.2216</v>
      </c>
      <c r="F24" s="42">
        <v>921594.1374296999</v>
      </c>
      <c r="G24" s="42">
        <v>242710.39349000002</v>
      </c>
      <c r="H24" s="42">
        <v>181167.3653</v>
      </c>
      <c r="I24" s="42">
        <v>142719.8027895</v>
      </c>
      <c r="J24" s="42">
        <v>549997.9948700002</v>
      </c>
      <c r="K24" s="42">
        <v>197722.87513999996</v>
      </c>
      <c r="L24" s="42">
        <v>1125789.8371000001</v>
      </c>
      <c r="M24" s="42">
        <v>66726.11459</v>
      </c>
      <c r="N24" s="42">
        <v>3526265.7017091988</v>
      </c>
    </row>
    <row r="25" spans="1:14" s="8" customFormat="1" ht="13.5">
      <c r="A25" s="34"/>
      <c r="B25" s="46" t="s">
        <v>59</v>
      </c>
      <c r="C25" s="42">
        <v>219255.10097699997</v>
      </c>
      <c r="D25" s="42">
        <v>23890.04395</v>
      </c>
      <c r="E25" s="42">
        <v>47797.62018</v>
      </c>
      <c r="F25" s="42">
        <v>10840241.075614901</v>
      </c>
      <c r="G25" s="42">
        <v>3728102.12731</v>
      </c>
      <c r="H25" s="42">
        <v>1141016.71609</v>
      </c>
      <c r="I25" s="42">
        <v>119476.71579999996</v>
      </c>
      <c r="J25" s="42">
        <v>9321421.942110097</v>
      </c>
      <c r="K25" s="42">
        <v>1469082.7601399997</v>
      </c>
      <c r="L25" s="42">
        <v>8697647.079699993</v>
      </c>
      <c r="M25" s="42">
        <v>319826.21143999987</v>
      </c>
      <c r="N25" s="42">
        <v>35927757.39331202</v>
      </c>
    </row>
    <row r="26" spans="1:14" s="8" customFormat="1" ht="13.5">
      <c r="A26" s="34"/>
      <c r="B26" s="46" t="s">
        <v>60</v>
      </c>
      <c r="C26" s="42">
        <v>0</v>
      </c>
      <c r="D26" s="42">
        <v>0</v>
      </c>
      <c r="E26" s="42">
        <v>3072.276</v>
      </c>
      <c r="F26" s="42">
        <v>930526.017548</v>
      </c>
      <c r="G26" s="42">
        <v>181081.60087</v>
      </c>
      <c r="H26" s="42">
        <v>29233.864409999995</v>
      </c>
      <c r="I26" s="42">
        <v>0</v>
      </c>
      <c r="J26" s="42">
        <v>929729.9268899995</v>
      </c>
      <c r="K26" s="42">
        <v>44033.89564</v>
      </c>
      <c r="L26" s="42">
        <v>555808.1257600001</v>
      </c>
      <c r="M26" s="42">
        <v>20382.989</v>
      </c>
      <c r="N26" s="42">
        <v>2693868.6961179995</v>
      </c>
    </row>
    <row r="27" spans="1:14" s="8" customFormat="1" ht="13.5">
      <c r="A27" s="34"/>
      <c r="B27" s="46" t="s">
        <v>61</v>
      </c>
      <c r="C27" s="42">
        <v>0</v>
      </c>
      <c r="D27" s="42">
        <v>607.30387</v>
      </c>
      <c r="E27" s="42">
        <v>5067.55846</v>
      </c>
      <c r="F27" s="42">
        <v>1322390.9921377003</v>
      </c>
      <c r="G27" s="42">
        <v>457105.03600000177</v>
      </c>
      <c r="H27" s="42">
        <v>82881.07213</v>
      </c>
      <c r="I27" s="42">
        <v>0</v>
      </c>
      <c r="J27" s="42">
        <v>544737.29068</v>
      </c>
      <c r="K27" s="42">
        <v>698058.45565</v>
      </c>
      <c r="L27" s="42">
        <v>327558.5274464</v>
      </c>
      <c r="M27" s="42">
        <v>25812.300839999996</v>
      </c>
      <c r="N27" s="42">
        <v>3464218.5372140994</v>
      </c>
    </row>
    <row r="28" spans="1:14" s="8" customFormat="1" ht="13.5">
      <c r="A28" s="34"/>
      <c r="B28" s="46" t="s">
        <v>62</v>
      </c>
      <c r="C28" s="42">
        <v>8062.93169</v>
      </c>
      <c r="D28" s="42">
        <v>0</v>
      </c>
      <c r="E28" s="42">
        <v>5182.32414</v>
      </c>
      <c r="F28" s="42">
        <v>15048.353050200001</v>
      </c>
      <c r="G28" s="42">
        <v>42649.61075</v>
      </c>
      <c r="H28" s="42">
        <v>9422.685340000002</v>
      </c>
      <c r="I28" s="42">
        <v>42850.18689</v>
      </c>
      <c r="J28" s="42">
        <v>208411.73036000002</v>
      </c>
      <c r="K28" s="42">
        <v>0</v>
      </c>
      <c r="L28" s="42">
        <v>93068.9101316</v>
      </c>
      <c r="M28" s="42">
        <v>0</v>
      </c>
      <c r="N28" s="42">
        <v>424696.7323518001</v>
      </c>
    </row>
    <row r="29" spans="1:14" s="8" customFormat="1" ht="13.5">
      <c r="A29" s="34"/>
      <c r="B29" s="46" t="s">
        <v>63</v>
      </c>
      <c r="C29" s="42">
        <v>0</v>
      </c>
      <c r="D29" s="42">
        <v>0</v>
      </c>
      <c r="E29" s="42">
        <v>0</v>
      </c>
      <c r="F29" s="42">
        <v>0</v>
      </c>
      <c r="G29" s="42">
        <v>4986.980100000001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4986.980100000001</v>
      </c>
    </row>
    <row r="30" spans="1:14" s="8" customFormat="1" ht="7.5" customHeight="1">
      <c r="A30" s="34"/>
      <c r="B30" s="4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s="6" customFormat="1" ht="13.5">
      <c r="A31" s="27"/>
      <c r="B31" s="54" t="s">
        <v>35</v>
      </c>
      <c r="C31" s="48">
        <v>13277.805970000001</v>
      </c>
      <c r="D31" s="48">
        <v>669.87768</v>
      </c>
      <c r="E31" s="48">
        <v>4692.79233</v>
      </c>
      <c r="F31" s="48">
        <v>750706.32841</v>
      </c>
      <c r="G31" s="48">
        <v>144623.67142</v>
      </c>
      <c r="H31" s="48">
        <v>25648.862100000002</v>
      </c>
      <c r="I31" s="48">
        <v>73719.59455</v>
      </c>
      <c r="J31" s="48">
        <v>248689.60258</v>
      </c>
      <c r="K31" s="48">
        <v>36895.32612</v>
      </c>
      <c r="L31" s="48">
        <v>317110.03835000005</v>
      </c>
      <c r="M31" s="48">
        <v>28919.10828</v>
      </c>
      <c r="N31" s="48">
        <v>1644953.0077900002</v>
      </c>
    </row>
    <row r="32" spans="1:14" s="6" customFormat="1" ht="13.5">
      <c r="A32" s="27"/>
      <c r="B32" s="8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50"/>
    </row>
    <row r="33" spans="1:14" s="6" customFormat="1" ht="14.25">
      <c r="A33"/>
      <c r="B33" s="55" t="s">
        <v>36</v>
      </c>
      <c r="C33" s="48">
        <v>1749.9979025999999</v>
      </c>
      <c r="D33" s="48">
        <v>0</v>
      </c>
      <c r="E33" s="48">
        <v>12365.74852</v>
      </c>
      <c r="F33" s="48">
        <v>0</v>
      </c>
      <c r="G33" s="48">
        <v>0</v>
      </c>
      <c r="H33" s="48">
        <v>2999.77063</v>
      </c>
      <c r="I33" s="48">
        <v>1640.1121005</v>
      </c>
      <c r="J33" s="48">
        <v>1259.0700832</v>
      </c>
      <c r="K33" s="48">
        <v>0</v>
      </c>
      <c r="L33" s="48">
        <v>67114.634099</v>
      </c>
      <c r="M33" s="48">
        <v>0</v>
      </c>
      <c r="N33" s="48">
        <v>87129.3333353</v>
      </c>
    </row>
    <row r="34" spans="1:14" s="8" customFormat="1" ht="13.5">
      <c r="A34" s="34"/>
      <c r="B34" s="46" t="s">
        <v>58</v>
      </c>
      <c r="C34" s="42">
        <v>0</v>
      </c>
      <c r="D34" s="42">
        <v>0</v>
      </c>
      <c r="E34" s="42">
        <v>6582.97514</v>
      </c>
      <c r="F34" s="42">
        <v>0</v>
      </c>
      <c r="G34" s="42">
        <v>0</v>
      </c>
      <c r="H34" s="42">
        <v>2999.77063</v>
      </c>
      <c r="I34" s="42">
        <v>1640.1121005</v>
      </c>
      <c r="J34" s="42">
        <v>137.09649</v>
      </c>
      <c r="K34" s="42">
        <v>0</v>
      </c>
      <c r="L34" s="42">
        <v>7500.096059099999</v>
      </c>
      <c r="M34" s="42">
        <v>0</v>
      </c>
      <c r="N34" s="42">
        <v>18860.0504196</v>
      </c>
    </row>
    <row r="35" spans="1:14" s="8" customFormat="1" ht="13.5">
      <c r="A35" s="34"/>
      <c r="B35" s="46" t="s">
        <v>59</v>
      </c>
      <c r="C35" s="42">
        <v>1749.9979025999999</v>
      </c>
      <c r="D35" s="42">
        <v>0</v>
      </c>
      <c r="E35" s="42">
        <v>96.20783999999999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58319.04305</v>
      </c>
      <c r="M35" s="42">
        <v>0</v>
      </c>
      <c r="N35" s="42">
        <v>60165.2487926</v>
      </c>
    </row>
    <row r="36" spans="1:14" s="8" customFormat="1" ht="13.5">
      <c r="A36" s="34"/>
      <c r="B36" s="46" t="s">
        <v>60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</row>
    <row r="37" spans="1:14" s="8" customFormat="1" ht="13.5">
      <c r="A37" s="34"/>
      <c r="B37" s="46" t="s">
        <v>61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</row>
    <row r="38" spans="1:14" s="8" customFormat="1" ht="13.5">
      <c r="A38" s="34"/>
      <c r="B38" s="46" t="s">
        <v>62</v>
      </c>
      <c r="C38" s="42">
        <v>0</v>
      </c>
      <c r="D38" s="42">
        <v>0</v>
      </c>
      <c r="E38" s="42">
        <v>5686.56554</v>
      </c>
      <c r="F38" s="42">
        <v>0</v>
      </c>
      <c r="G38" s="42">
        <v>0</v>
      </c>
      <c r="H38" s="42">
        <v>0</v>
      </c>
      <c r="I38" s="42">
        <v>0</v>
      </c>
      <c r="J38" s="42">
        <v>1121.9735932</v>
      </c>
      <c r="K38" s="42">
        <v>0</v>
      </c>
      <c r="L38" s="42">
        <v>1295.4949898999998</v>
      </c>
      <c r="M38" s="42">
        <v>0</v>
      </c>
      <c r="N38" s="42">
        <v>8104.034123099999</v>
      </c>
    </row>
    <row r="39" spans="1:14" s="8" customFormat="1" ht="13.5">
      <c r="A39" s="34"/>
      <c r="B39" s="46" t="s">
        <v>63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</row>
    <row r="40" spans="1:14" s="8" customFormat="1" ht="7.5" customHeight="1">
      <c r="A40" s="34"/>
      <c r="B40" s="4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2:14" s="6" customFormat="1" ht="13.5">
      <c r="B41" s="54" t="s">
        <v>37</v>
      </c>
      <c r="C41" s="48">
        <v>469.34261029999993</v>
      </c>
      <c r="D41" s="48">
        <v>2329.88528</v>
      </c>
      <c r="E41" s="48">
        <v>0</v>
      </c>
      <c r="F41" s="48">
        <v>215441.63319700002</v>
      </c>
      <c r="G41" s="48">
        <v>188753.81474</v>
      </c>
      <c r="H41" s="48">
        <v>20789.09168</v>
      </c>
      <c r="I41" s="48">
        <v>0</v>
      </c>
      <c r="J41" s="48">
        <v>60801.82651</v>
      </c>
      <c r="K41" s="48">
        <v>43000.42723000001</v>
      </c>
      <c r="L41" s="48">
        <v>20445.54231</v>
      </c>
      <c r="M41" s="48">
        <v>842.0958</v>
      </c>
      <c r="N41" s="48">
        <v>552873.6593573001</v>
      </c>
    </row>
    <row r="42" spans="1:14" s="8" customFormat="1" ht="13.5">
      <c r="A42" s="34"/>
      <c r="B42" s="46" t="s">
        <v>48</v>
      </c>
      <c r="C42" s="42">
        <v>469.34261029999993</v>
      </c>
      <c r="D42" s="42">
        <v>0</v>
      </c>
      <c r="E42" s="42">
        <v>0</v>
      </c>
      <c r="F42" s="42">
        <v>0</v>
      </c>
      <c r="G42" s="42">
        <v>5.12518</v>
      </c>
      <c r="H42" s="42">
        <v>70.48388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544.9516702999999</v>
      </c>
    </row>
    <row r="43" spans="1:14" s="8" customFormat="1" ht="13.5">
      <c r="A43" s="34"/>
      <c r="B43" s="46" t="s">
        <v>43</v>
      </c>
      <c r="C43" s="42">
        <v>0</v>
      </c>
      <c r="D43" s="42">
        <v>0</v>
      </c>
      <c r="E43" s="42">
        <v>0</v>
      </c>
      <c r="F43" s="42">
        <v>0</v>
      </c>
      <c r="G43" s="42">
        <v>5980.578420000001</v>
      </c>
      <c r="H43" s="42">
        <v>0</v>
      </c>
      <c r="I43" s="42">
        <v>0</v>
      </c>
      <c r="J43" s="42">
        <v>10177.36397</v>
      </c>
      <c r="K43" s="42">
        <v>7391.800190000001</v>
      </c>
      <c r="L43" s="42">
        <v>12423.43281</v>
      </c>
      <c r="M43" s="42">
        <v>0</v>
      </c>
      <c r="N43" s="42">
        <v>35973.17539000001</v>
      </c>
    </row>
    <row r="44" spans="1:14" s="8" customFormat="1" ht="13.5">
      <c r="A44" s="34"/>
      <c r="B44" s="46" t="s">
        <v>44</v>
      </c>
      <c r="C44" s="42">
        <v>0</v>
      </c>
      <c r="D44" s="42">
        <v>0</v>
      </c>
      <c r="E44" s="42">
        <v>0</v>
      </c>
      <c r="F44" s="42">
        <v>119466.3385403</v>
      </c>
      <c r="G44" s="42">
        <v>144229.22193</v>
      </c>
      <c r="H44" s="42">
        <v>87.72478</v>
      </c>
      <c r="I44" s="42">
        <v>0</v>
      </c>
      <c r="J44" s="42">
        <v>18815.31346</v>
      </c>
      <c r="K44" s="42">
        <v>471</v>
      </c>
      <c r="L44" s="42">
        <v>0</v>
      </c>
      <c r="M44" s="42">
        <v>842.0958</v>
      </c>
      <c r="N44" s="42">
        <v>283911.69451030006</v>
      </c>
    </row>
    <row r="45" spans="1:14" s="8" customFormat="1" ht="13.5">
      <c r="A45" s="34"/>
      <c r="B45" s="46" t="s">
        <v>45</v>
      </c>
      <c r="C45" s="42">
        <v>0</v>
      </c>
      <c r="D45" s="42">
        <v>2329.88528</v>
      </c>
      <c r="E45" s="42">
        <v>0</v>
      </c>
      <c r="F45" s="42">
        <v>95975.2946567</v>
      </c>
      <c r="G45" s="42">
        <v>38538.889209999994</v>
      </c>
      <c r="H45" s="42">
        <v>20630.88302</v>
      </c>
      <c r="I45" s="42">
        <v>0</v>
      </c>
      <c r="J45" s="42">
        <v>31809.14908</v>
      </c>
      <c r="K45" s="42">
        <v>35137.62704000001</v>
      </c>
      <c r="L45" s="42">
        <v>8022.1095</v>
      </c>
      <c r="M45" s="42">
        <v>0</v>
      </c>
      <c r="N45" s="42">
        <v>232443.83778670002</v>
      </c>
    </row>
    <row r="46" spans="1:14" s="8" customFormat="1" ht="13.5">
      <c r="A46" s="34"/>
      <c r="B46" s="46" t="s">
        <v>42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</row>
    <row r="47" spans="1:14" s="8" customFormat="1" ht="13.5">
      <c r="A47" s="34"/>
      <c r="B47" s="46" t="s">
        <v>46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</row>
    <row r="48" spans="1:14" s="8" customFormat="1" ht="7.5" customHeight="1">
      <c r="A48" s="34"/>
      <c r="B48" s="4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s="10" customFormat="1" ht="14.25" thickBot="1">
      <c r="A49" s="32"/>
      <c r="B49" s="56" t="s">
        <v>38</v>
      </c>
      <c r="C49" s="57">
        <v>2219.3405129</v>
      </c>
      <c r="D49" s="57">
        <v>2329.88528</v>
      </c>
      <c r="E49" s="57">
        <v>12365.74852</v>
      </c>
      <c r="F49" s="57">
        <v>215441.63319700002</v>
      </c>
      <c r="G49" s="57">
        <v>188753.81474</v>
      </c>
      <c r="H49" s="57">
        <v>23788.86231</v>
      </c>
      <c r="I49" s="57">
        <v>1640.1121005</v>
      </c>
      <c r="J49" s="57">
        <v>62060.8965932</v>
      </c>
      <c r="K49" s="57">
        <v>43000.42723000001</v>
      </c>
      <c r="L49" s="57">
        <v>87560.176409</v>
      </c>
      <c r="M49" s="57">
        <v>842.0958</v>
      </c>
      <c r="N49" s="57">
        <v>640002.9926926001</v>
      </c>
    </row>
    <row r="50" spans="1:14" s="8" customFormat="1" ht="7.5" customHeight="1" thickTop="1">
      <c r="A50" s="34"/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89" customFormat="1" ht="13.5">
      <c r="A51" s="88"/>
      <c r="B51" s="75" t="s">
        <v>50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4" s="10" customFormat="1" ht="13.5">
      <c r="A52" s="32"/>
      <c r="B52" s="75" t="s">
        <v>49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s="10" customFormat="1" ht="13.5">
      <c r="A53" s="32"/>
      <c r="B53" s="75" t="s">
        <v>51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s="10" customFormat="1" ht="13.5">
      <c r="A54" s="32"/>
      <c r="B54" s="75" t="s">
        <v>83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s="10" customFormat="1" ht="13.5">
      <c r="A55" s="32"/>
      <c r="B55" s="75" t="s">
        <v>84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s="10" customFormat="1" ht="13.5">
      <c r="A56" s="32"/>
      <c r="B56" s="75" t="s">
        <v>52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s="10" customFormat="1" ht="13.5">
      <c r="A57" s="32"/>
      <c r="B57" s="75" t="s">
        <v>53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s="10" customFormat="1" ht="13.5">
      <c r="A58" s="32"/>
      <c r="B58" s="75" t="s">
        <v>54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s="10" customFormat="1" ht="13.5">
      <c r="A59" s="32"/>
      <c r="B59" s="75" t="s">
        <v>55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s="77" customFormat="1" ht="13.5">
      <c r="A60" s="76"/>
      <c r="B60" s="75" t="s">
        <v>81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ht="13.5">
      <c r="B61" s="75" t="s">
        <v>57</v>
      </c>
    </row>
    <row r="62" ht="13.5">
      <c r="B62" s="87"/>
    </row>
  </sheetData>
  <sheetProtection/>
  <mergeCells count="3">
    <mergeCell ref="B1:N1"/>
    <mergeCell ref="B2:N2"/>
    <mergeCell ref="B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Norhelia Emilia Echevarria Angeles</dc:creator>
  <cp:keywords/>
  <dc:description/>
  <cp:lastModifiedBy>Ricardo Alonso Morales Feliciano</cp:lastModifiedBy>
  <cp:lastPrinted>2018-08-02T22:25:31Z</cp:lastPrinted>
  <dcterms:created xsi:type="dcterms:W3CDTF">2018-07-18T23:28:30Z</dcterms:created>
  <dcterms:modified xsi:type="dcterms:W3CDTF">2021-11-15T01:50:56Z</dcterms:modified>
  <cp:category/>
  <cp:version/>
  <cp:contentType/>
  <cp:contentStatus/>
</cp:coreProperties>
</file>